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Документи\Бюлетені 2024-2025\"/>
    </mc:Choice>
  </mc:AlternateContent>
  <xr:revisionPtr revIDLastSave="0" documentId="13_ncr:1_{1AAC7384-1DDB-4903-BAE7-5FF2ED16EA9E}" xr6:coauthVersionLast="47" xr6:coauthVersionMax="47" xr10:uidLastSave="{00000000-0000-0000-0000-000000000000}"/>
  <bookViews>
    <workbookView xWindow="-120" yWindow="-120" windowWidth="25440" windowHeight="15390" firstSheet="1" activeTab="1" xr2:uid="{00000000-000D-0000-FFFF-FFFF00000000}"/>
  </bookViews>
  <sheets>
    <sheet name="Дані" sheetId="264" state="hidden" r:id="rId1"/>
    <sheet name="ТИТУЛ" sheetId="262" r:id="rId2"/>
    <sheet name="скорочення" sheetId="263" r:id="rId3"/>
    <sheet name="svod" sheetId="448" state="hidden" r:id="rId4"/>
    <sheet name="ЗНЗ-1 Україна" sheetId="449" r:id="rId5"/>
    <sheet name="Зміст" sheetId="261" r:id="rId6"/>
    <sheet name="Кількість закладів" sheetId="465" r:id="rId7"/>
    <sheet name="1.1." sheetId="1" r:id="rId8"/>
    <sheet name="1.2." sheetId="2" r:id="rId9"/>
    <sheet name="1.3." sheetId="7" r:id="rId10"/>
    <sheet name="1.4." sheetId="8" r:id="rId11"/>
    <sheet name="1.5." sheetId="9" r:id="rId12"/>
    <sheet name="1.6." sheetId="10" r:id="rId13"/>
    <sheet name="1.7." sheetId="11" r:id="rId14"/>
    <sheet name="1.8." sheetId="12" r:id="rId15"/>
    <sheet name="1.9." sheetId="13" r:id="rId16"/>
    <sheet name="1.10." sheetId="16" r:id="rId17"/>
    <sheet name="1.11." sheetId="18" r:id="rId18"/>
    <sheet name="1.12." sheetId="19" r:id="rId19"/>
    <sheet name="1.13." sheetId="20" r:id="rId20"/>
    <sheet name="1.14." sheetId="21" r:id="rId21"/>
    <sheet name="1.15." sheetId="37" r:id="rId22"/>
    <sheet name="1.16." sheetId="40" r:id="rId23"/>
    <sheet name="1.17." sheetId="43" r:id="rId24"/>
    <sheet name="1.18." sheetId="46" r:id="rId25"/>
    <sheet name="1.19." sheetId="47" r:id="rId26"/>
    <sheet name="1.20." sheetId="48" r:id="rId27"/>
    <sheet name="1.21." sheetId="49" r:id="rId28"/>
    <sheet name="1.22." sheetId="50" r:id="rId29"/>
    <sheet name="1.23." sheetId="51" r:id="rId30"/>
    <sheet name="1.24." sheetId="52" r:id="rId31"/>
    <sheet name="1.25." sheetId="53" r:id="rId32"/>
    <sheet name="1.26." sheetId="54" r:id="rId33"/>
    <sheet name="1.27." sheetId="55" r:id="rId34"/>
    <sheet name="1.28." sheetId="56" r:id="rId35"/>
    <sheet name="1.29." sheetId="57" r:id="rId36"/>
    <sheet name="1.30." sheetId="58" r:id="rId37"/>
    <sheet name="1.31." sheetId="59" r:id="rId38"/>
    <sheet name="1.32." sheetId="60" r:id="rId39"/>
    <sheet name="1.33." sheetId="61" r:id="rId40"/>
    <sheet name="1.34." sheetId="62" r:id="rId41"/>
    <sheet name="1.35." sheetId="63" r:id="rId42"/>
    <sheet name="1.36." sheetId="64" r:id="rId43"/>
    <sheet name="1.37." sheetId="65" r:id="rId44"/>
    <sheet name="1.38." sheetId="66" r:id="rId45"/>
    <sheet name="1.39." sheetId="67" r:id="rId46"/>
    <sheet name="1.40." sheetId="68" r:id="rId47"/>
    <sheet name="1.41." sheetId="69" r:id="rId48"/>
    <sheet name="1.42." sheetId="70" r:id="rId49"/>
    <sheet name="2.1." sheetId="74" r:id="rId50"/>
    <sheet name="2.2." sheetId="75" r:id="rId51"/>
    <sheet name="2.3." sheetId="76" r:id="rId52"/>
    <sheet name="2.4." sheetId="77" r:id="rId53"/>
    <sheet name="2.5." sheetId="78" r:id="rId54"/>
    <sheet name="2.6." sheetId="79" r:id="rId55"/>
    <sheet name="2.7." sheetId="80" r:id="rId56"/>
    <sheet name="2.8." sheetId="81" r:id="rId57"/>
    <sheet name="2.9." sheetId="82" r:id="rId58"/>
    <sheet name="2.10." sheetId="83" r:id="rId59"/>
    <sheet name="2.11." sheetId="84" r:id="rId60"/>
    <sheet name="2.12." sheetId="85" r:id="rId61"/>
    <sheet name="2.13." sheetId="86" r:id="rId62"/>
    <sheet name="3.1." sheetId="459" r:id="rId63"/>
    <sheet name="3.2." sheetId="458" r:id="rId64"/>
    <sheet name="3.3." sheetId="457" r:id="rId65"/>
    <sheet name="3.4." sheetId="453" r:id="rId66"/>
    <sheet name="3.5." sheetId="456" r:id="rId67"/>
    <sheet name="3.6." sheetId="452" r:id="rId68"/>
    <sheet name="3.7." sheetId="455" r:id="rId69"/>
    <sheet name="3.8." sheetId="451" r:id="rId70"/>
    <sheet name="3.9." sheetId="464" r:id="rId71"/>
    <sheet name="3.10." sheetId="463" r:id="rId72"/>
    <sheet name="4.1." sheetId="93" r:id="rId73"/>
    <sheet name="4.2." sheetId="99" r:id="rId74"/>
    <sheet name="4.3." sheetId="102" r:id="rId75"/>
    <sheet name="4.4." sheetId="104" r:id="rId76"/>
    <sheet name="4.5." sheetId="105" r:id="rId77"/>
    <sheet name="4.6." sheetId="106" r:id="rId78"/>
    <sheet name="4.7." sheetId="111" r:id="rId79"/>
    <sheet name="4.8." sheetId="112" r:id="rId80"/>
    <sheet name="5.1." sheetId="129" r:id="rId81"/>
    <sheet name="6.1." sheetId="136" r:id="rId82"/>
    <sheet name="7.1." sheetId="139" r:id="rId83"/>
    <sheet name="7.2." sheetId="140" r:id="rId84"/>
    <sheet name="7.3." sheetId="141" r:id="rId85"/>
    <sheet name="7.4." sheetId="142" r:id="rId86"/>
    <sheet name="7.5." sheetId="143" r:id="rId87"/>
    <sheet name="7.6." sheetId="144" r:id="rId88"/>
    <sheet name="7.7." sheetId="145" r:id="rId89"/>
    <sheet name="7.8." sheetId="146" r:id="rId90"/>
    <sheet name="7.9." sheetId="148" r:id="rId91"/>
    <sheet name="7.10." sheetId="149" r:id="rId92"/>
    <sheet name="7.11." sheetId="150" r:id="rId93"/>
    <sheet name="7.12." sheetId="151" r:id="rId94"/>
    <sheet name="7.13." sheetId="152" r:id="rId95"/>
    <sheet name="7.14." sheetId="153" r:id="rId96"/>
    <sheet name="7.15." sheetId="154" r:id="rId97"/>
    <sheet name="7.16." sheetId="155" r:id="rId98"/>
    <sheet name="7.17." sheetId="158" r:id="rId99"/>
    <sheet name="7.18." sheetId="159" r:id="rId100"/>
    <sheet name="7.19." sheetId="160" r:id="rId101"/>
    <sheet name="7.20." sheetId="163" r:id="rId102"/>
    <sheet name="7.21." sheetId="166" r:id="rId103"/>
    <sheet name="7.22." sheetId="167" r:id="rId104"/>
    <sheet name="8.1." sheetId="169" r:id="rId105"/>
    <sheet name="8.2." sheetId="170" r:id="rId106"/>
    <sheet name="8.3." sheetId="171" r:id="rId107"/>
    <sheet name="8.4." sheetId="172" r:id="rId108"/>
    <sheet name="8.5." sheetId="173" r:id="rId109"/>
    <sheet name="9.1." sheetId="176" r:id="rId110"/>
    <sheet name="9.2." sheetId="177" r:id="rId111"/>
    <sheet name="9.3." sheetId="178" r:id="rId112"/>
    <sheet name="9.4." sheetId="179" r:id="rId113"/>
    <sheet name="9.5." sheetId="180" r:id="rId114"/>
    <sheet name="9.6." sheetId="181" r:id="rId115"/>
    <sheet name="9.7." sheetId="182" r:id="rId116"/>
    <sheet name="9.8." sheetId="183" r:id="rId117"/>
    <sheet name="9.9." sheetId="184" r:id="rId118"/>
    <sheet name="9.10." sheetId="185" r:id="rId119"/>
    <sheet name="9.11." sheetId="186" r:id="rId120"/>
    <sheet name="10.1." sheetId="188" r:id="rId121"/>
    <sheet name="10.2." sheetId="191" r:id="rId122"/>
    <sheet name="10.3." sheetId="192" r:id="rId123"/>
    <sheet name="10.4." sheetId="193" r:id="rId124"/>
    <sheet name="10.5." sheetId="194" r:id="rId125"/>
    <sheet name="10.6." sheetId="250" r:id="rId126"/>
    <sheet name="11.1." sheetId="252" r:id="rId127"/>
    <sheet name="11.2." sheetId="253" r:id="rId128"/>
    <sheet name="11.3." sheetId="255" r:id="rId129"/>
    <sheet name="11.4." sheetId="256" r:id="rId130"/>
    <sheet name="11.5." sheetId="257" r:id="rId131"/>
    <sheet name="11.6." sheetId="258" r:id="rId132"/>
    <sheet name="11.7." sheetId="259" r:id="rId133"/>
    <sheet name="12.1." sheetId="443" r:id="rId134"/>
    <sheet name="12.2." sheetId="444" r:id="rId13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61" i="448" l="1"/>
  <c r="CXT6" i="448"/>
  <c r="CXS6" i="448"/>
  <c r="CXR6" i="448"/>
  <c r="CXR2" i="448" s="1"/>
  <c r="C469" i="448" s="1"/>
  <c r="CXQ6" i="448"/>
  <c r="CXQ2" i="448" s="1"/>
  <c r="CXP6" i="448"/>
  <c r="CXP2" i="448" s="1"/>
  <c r="C467" i="448" s="1"/>
  <c r="CXO6" i="448"/>
  <c r="CXO2" i="448" s="1"/>
  <c r="C466" i="448" s="1"/>
  <c r="CXN6" i="448"/>
  <c r="CXN2" i="448" s="1"/>
  <c r="C465" i="448" s="1"/>
  <c r="CXM6" i="448"/>
  <c r="CXL6" i="448"/>
  <c r="CXL2" i="448" s="1"/>
  <c r="C463" i="448" s="1"/>
  <c r="CXK6" i="448"/>
  <c r="CXK2" i="448" s="1"/>
  <c r="C462" i="448" s="1"/>
  <c r="CXJ6" i="448"/>
  <c r="CXJ2" i="448" s="1"/>
  <c r="C461" i="448" s="1"/>
  <c r="CXI6" i="448"/>
  <c r="CXI2" i="448" s="1"/>
  <c r="C460" i="448" s="1"/>
  <c r="CXH6" i="448"/>
  <c r="CXH2" i="448" s="1"/>
  <c r="C459" i="448" s="1"/>
  <c r="CXG6" i="448"/>
  <c r="CXG2" i="448" s="1"/>
  <c r="C458" i="448" s="1"/>
  <c r="CXF6" i="448"/>
  <c r="CXF2" i="448" s="1"/>
  <c r="C457" i="448" s="1"/>
  <c r="CXE6" i="448"/>
  <c r="CXE2" i="448" s="1"/>
  <c r="C456" i="448" s="1"/>
  <c r="CXD6" i="448"/>
  <c r="CXD2" i="448" s="1"/>
  <c r="C455" i="448" s="1"/>
  <c r="CXC6" i="448"/>
  <c r="CXC2" i="448" s="1"/>
  <c r="C454" i="448" s="1"/>
  <c r="CXB6" i="448"/>
  <c r="CXB2" i="448" s="1"/>
  <c r="C453" i="448" s="1"/>
  <c r="CXA6" i="448"/>
  <c r="CXA2" i="448" s="1"/>
  <c r="C452" i="448" s="1"/>
  <c r="CWZ6" i="448"/>
  <c r="CWZ2" i="448" s="1"/>
  <c r="C451" i="448" s="1"/>
  <c r="CWY6" i="448"/>
  <c r="CWY2" i="448" s="1"/>
  <c r="C450" i="448" s="1"/>
  <c r="CWX6" i="448"/>
  <c r="CWX2" i="448" s="1"/>
  <c r="C449" i="448" s="1"/>
  <c r="CWW6" i="448"/>
  <c r="CWW2" i="448" s="1"/>
  <c r="C448" i="448" s="1"/>
  <c r="CWV6" i="448"/>
  <c r="CWV2" i="448" s="1"/>
  <c r="C447" i="448" s="1"/>
  <c r="CWU6" i="448"/>
  <c r="CWU2" i="448" s="1"/>
  <c r="C446" i="448" s="1"/>
  <c r="CWT6" i="448"/>
  <c r="CWT2" i="448" s="1"/>
  <c r="C445" i="448" s="1"/>
  <c r="CWS6" i="448"/>
  <c r="CWS2" i="448" s="1"/>
  <c r="C444" i="448" s="1"/>
  <c r="CWR6" i="448"/>
  <c r="CWR2" i="448" s="1"/>
  <c r="C443" i="448" s="1"/>
  <c r="CWQ6" i="448"/>
  <c r="CWQ2" i="448" s="1"/>
  <c r="C442" i="448" s="1"/>
  <c r="CWP6" i="448"/>
  <c r="CWP2" i="448" s="1"/>
  <c r="C441" i="448" s="1"/>
  <c r="CWO6" i="448"/>
  <c r="CWO2" i="448" s="1"/>
  <c r="C440" i="448" s="1"/>
  <c r="CWN6" i="448"/>
  <c r="CWN2" i="448" s="1"/>
  <c r="C439" i="448" s="1"/>
  <c r="CWM6" i="448"/>
  <c r="CWL6" i="448"/>
  <c r="CWL2" i="448" s="1"/>
  <c r="C437" i="448" s="1"/>
  <c r="CWK6" i="448"/>
  <c r="CWJ6" i="448"/>
  <c r="CWJ2" i="448" s="1"/>
  <c r="C435" i="448" s="1"/>
  <c r="CWI6" i="448"/>
  <c r="CWI2" i="448" s="1"/>
  <c r="C434" i="448" s="1"/>
  <c r="CWH6" i="448"/>
  <c r="CWH2" i="448" s="1"/>
  <c r="C433" i="448" s="1"/>
  <c r="CWG6" i="448"/>
  <c r="CWG2" i="448" s="1"/>
  <c r="C432" i="448" s="1"/>
  <c r="CWF6" i="448"/>
  <c r="CWF2" i="448" s="1"/>
  <c r="C431" i="448" s="1"/>
  <c r="CWE6" i="448"/>
  <c r="CWE2" i="448" s="1"/>
  <c r="C430" i="448" s="1"/>
  <c r="CWD6" i="448"/>
  <c r="CWD2" i="448" s="1"/>
  <c r="C429" i="448" s="1"/>
  <c r="CWC6" i="448"/>
  <c r="CWC2" i="448" s="1"/>
  <c r="C428" i="448" s="1"/>
  <c r="CWB6" i="448"/>
  <c r="CWB2" i="448" s="1"/>
  <c r="C427" i="448" s="1"/>
  <c r="CWA6" i="448"/>
  <c r="CWA2" i="448" s="1"/>
  <c r="C426" i="448" s="1"/>
  <c r="CVZ6" i="448"/>
  <c r="CVZ2" i="448" s="1"/>
  <c r="C425" i="448" s="1"/>
  <c r="CVY6" i="448"/>
  <c r="CVY2" i="448" s="1"/>
  <c r="C424" i="448" s="1"/>
  <c r="CVX6" i="448"/>
  <c r="CVX2" i="448" s="1"/>
  <c r="C423" i="448" s="1"/>
  <c r="CVW6" i="448"/>
  <c r="CVW2" i="448" s="1"/>
  <c r="C422" i="448" s="1"/>
  <c r="CVV6" i="448"/>
  <c r="CVV2" i="448" s="1"/>
  <c r="C421" i="448" s="1"/>
  <c r="CVU6" i="448"/>
  <c r="CVU2" i="448" s="1"/>
  <c r="C420" i="448" s="1"/>
  <c r="CVT6" i="448"/>
  <c r="CVT2" i="448" s="1"/>
  <c r="C419" i="448" s="1"/>
  <c r="CVS6" i="448"/>
  <c r="CVS2" i="448" s="1"/>
  <c r="C418" i="448" s="1"/>
  <c r="CVR6" i="448"/>
  <c r="CVR2" i="448" s="1"/>
  <c r="C417" i="448" s="1"/>
  <c r="CVQ6" i="448"/>
  <c r="CVP6" i="448"/>
  <c r="CVP2" i="448" s="1"/>
  <c r="C415" i="448" s="1"/>
  <c r="CVO6" i="448"/>
  <c r="CVO2" i="448" s="1"/>
  <c r="C414" i="448" s="1"/>
  <c r="CVN6" i="448"/>
  <c r="CVN2" i="448" s="1"/>
  <c r="C413" i="448" s="1"/>
  <c r="CVM6" i="448"/>
  <c r="CVM2" i="448" s="1"/>
  <c r="C412" i="448" s="1"/>
  <c r="CVL6" i="448"/>
  <c r="CVL2" i="448" s="1"/>
  <c r="C411" i="448" s="1"/>
  <c r="CVK6" i="448"/>
  <c r="CVK2" i="448" s="1"/>
  <c r="C410" i="448" s="1"/>
  <c r="CVJ6" i="448"/>
  <c r="CVJ2" i="448" s="1"/>
  <c r="C409" i="448" s="1"/>
  <c r="CVI6" i="448"/>
  <c r="CVI2" i="448" s="1"/>
  <c r="C408" i="448" s="1"/>
  <c r="CVH6" i="448"/>
  <c r="CVH2" i="448" s="1"/>
  <c r="C407" i="448" s="1"/>
  <c r="CVG6" i="448"/>
  <c r="CVG2" i="448" s="1"/>
  <c r="C406" i="448" s="1"/>
  <c r="CVF6" i="448"/>
  <c r="CVF2" i="448" s="1"/>
  <c r="C405" i="448" s="1"/>
  <c r="CVE6" i="448"/>
  <c r="CVE2" i="448" s="1"/>
  <c r="C404" i="448" s="1"/>
  <c r="CVD6" i="448"/>
  <c r="CVD2" i="448" s="1"/>
  <c r="C403" i="448" s="1"/>
  <c r="CVC6" i="448"/>
  <c r="CVC2" i="448" s="1"/>
  <c r="C402" i="448" s="1"/>
  <c r="CVB6" i="448"/>
  <c r="CVB2" i="448" s="1"/>
  <c r="C401" i="448" s="1"/>
  <c r="CVA6" i="448"/>
  <c r="CVA2" i="448" s="1"/>
  <c r="C400" i="448" s="1"/>
  <c r="CUZ6" i="448"/>
  <c r="CUZ2" i="448" s="1"/>
  <c r="C399" i="448" s="1"/>
  <c r="CUY6" i="448"/>
  <c r="CUY2" i="448" s="1"/>
  <c r="C398" i="448" s="1"/>
  <c r="CUX6" i="448"/>
  <c r="CUX2" i="448" s="1"/>
  <c r="C397" i="448" s="1"/>
  <c r="CUW6" i="448"/>
  <c r="CUW2" i="448" s="1"/>
  <c r="C396" i="448" s="1"/>
  <c r="CUV6" i="448"/>
  <c r="CUV2" i="448" s="1"/>
  <c r="C395" i="448" s="1"/>
  <c r="CUU6" i="448"/>
  <c r="CUU2" i="448" s="1"/>
  <c r="C394" i="448" s="1"/>
  <c r="CUT6" i="448"/>
  <c r="CUT2" i="448" s="1"/>
  <c r="C393" i="448" s="1"/>
  <c r="CUS6" i="448"/>
  <c r="CUS2" i="448" s="1"/>
  <c r="C392" i="448" s="1"/>
  <c r="CUR6" i="448"/>
  <c r="CUR2" i="448" s="1"/>
  <c r="C391" i="448" s="1"/>
  <c r="CUQ6" i="448"/>
  <c r="CUQ2" i="448" s="1"/>
  <c r="C390" i="448" s="1"/>
  <c r="CUP6" i="448"/>
  <c r="CUP2" i="448" s="1"/>
  <c r="C389" i="448" s="1"/>
  <c r="CUO6" i="448"/>
  <c r="CUO2" i="448" s="1"/>
  <c r="C388" i="448" s="1"/>
  <c r="CUN6" i="448"/>
  <c r="CUN2" i="448" s="1"/>
  <c r="C387" i="448" s="1"/>
  <c r="CUM6" i="448"/>
  <c r="CUM2" i="448" s="1"/>
  <c r="C386" i="448" s="1"/>
  <c r="CUL6" i="448"/>
  <c r="CUL2" i="448" s="1"/>
  <c r="C385" i="448" s="1"/>
  <c r="CUK6" i="448"/>
  <c r="CUK2" i="448" s="1"/>
  <c r="C384" i="448" s="1"/>
  <c r="CUJ6" i="448"/>
  <c r="CUJ2" i="448" s="1"/>
  <c r="C383" i="448" s="1"/>
  <c r="CUI6" i="448"/>
  <c r="CUI2" i="448" s="1"/>
  <c r="C382" i="448" s="1"/>
  <c r="CUH6" i="448"/>
  <c r="CUH2" i="448" s="1"/>
  <c r="C381" i="448" s="1"/>
  <c r="CUG6" i="448"/>
  <c r="CUG2" i="448" s="1"/>
  <c r="C380" i="448" s="1"/>
  <c r="CUF6" i="448"/>
  <c r="CUF2" i="448" s="1"/>
  <c r="C379" i="448" s="1"/>
  <c r="CUE6" i="448"/>
  <c r="CUE2" i="448" s="1"/>
  <c r="C378" i="448" s="1"/>
  <c r="CUD6" i="448"/>
  <c r="CUD2" i="448" s="1"/>
  <c r="C377" i="448" s="1"/>
  <c r="CUC6" i="448"/>
  <c r="CUC2" i="448" s="1"/>
  <c r="C376" i="448" s="1"/>
  <c r="CUB6" i="448"/>
  <c r="CUB2" i="448" s="1"/>
  <c r="C375" i="448" s="1"/>
  <c r="CUA6" i="448"/>
  <c r="CUA2" i="448" s="1"/>
  <c r="C374" i="448" s="1"/>
  <c r="CTZ6" i="448"/>
  <c r="CTZ2" i="448" s="1"/>
  <c r="C373" i="448" s="1"/>
  <c r="CTY6" i="448"/>
  <c r="CTY2" i="448" s="1"/>
  <c r="C372" i="448" s="1"/>
  <c r="CTX6" i="448"/>
  <c r="CTX2" i="448" s="1"/>
  <c r="C371" i="448" s="1"/>
  <c r="CTW6" i="448"/>
  <c r="CTW2" i="448" s="1"/>
  <c r="C370" i="448" s="1"/>
  <c r="CTV6" i="448"/>
  <c r="CTV2" i="448" s="1"/>
  <c r="C369" i="448" s="1"/>
  <c r="CTU6" i="448"/>
  <c r="CTU2" i="448" s="1"/>
  <c r="C368" i="448" s="1"/>
  <c r="CTT6" i="448"/>
  <c r="CTS6" i="448"/>
  <c r="CTS2" i="448" s="1"/>
  <c r="C366" i="448" s="1"/>
  <c r="CTR6" i="448"/>
  <c r="CTR2" i="448" s="1"/>
  <c r="C365" i="448" s="1"/>
  <c r="CTQ6" i="448"/>
  <c r="CTQ2" i="448" s="1"/>
  <c r="C364" i="448" s="1"/>
  <c r="CTP6" i="448"/>
  <c r="CTP2" i="448" s="1"/>
  <c r="C363" i="448" s="1"/>
  <c r="CTO6" i="448"/>
  <c r="CTO2" i="448" s="1"/>
  <c r="C362" i="448" s="1"/>
  <c r="CTN6" i="448"/>
  <c r="CTN2" i="448" s="1"/>
  <c r="C361" i="448" s="1"/>
  <c r="CTM6" i="448"/>
  <c r="CTM2" i="448" s="1"/>
  <c r="C360" i="448" s="1"/>
  <c r="CTL6" i="448"/>
  <c r="CTL2" i="448" s="1"/>
  <c r="C359" i="448" s="1"/>
  <c r="CTK6" i="448"/>
  <c r="CTK2" i="448" s="1"/>
  <c r="C358" i="448" s="1"/>
  <c r="CTJ6" i="448"/>
  <c r="CTJ2" i="448" s="1"/>
  <c r="C357" i="448" s="1"/>
  <c r="CTI6" i="448"/>
  <c r="CTI2" i="448" s="1"/>
  <c r="C356" i="448" s="1"/>
  <c r="CTH6" i="448"/>
  <c r="CTH2" i="448" s="1"/>
  <c r="C355" i="448" s="1"/>
  <c r="CTG6" i="448"/>
  <c r="CTG2" i="448" s="1"/>
  <c r="C354" i="448" s="1"/>
  <c r="CTF6" i="448"/>
  <c r="CTF2" i="448" s="1"/>
  <c r="C353" i="448" s="1"/>
  <c r="CTE6" i="448"/>
  <c r="CTE2" i="448" s="1"/>
  <c r="C352" i="448" s="1"/>
  <c r="CTD6" i="448"/>
  <c r="CTD2" i="448" s="1"/>
  <c r="C351" i="448" s="1"/>
  <c r="CTC6" i="448"/>
  <c r="CTC2" i="448" s="1"/>
  <c r="C350" i="448" s="1"/>
  <c r="CTB6" i="448"/>
  <c r="CTB2" i="448" s="1"/>
  <c r="C349" i="448" s="1"/>
  <c r="CTA6" i="448"/>
  <c r="CTA2" i="448" s="1"/>
  <c r="C348" i="448" s="1"/>
  <c r="CSZ6" i="448"/>
  <c r="CSZ2" i="448" s="1"/>
  <c r="C347" i="448" s="1"/>
  <c r="CSY6" i="448"/>
  <c r="CSY2" i="448" s="1"/>
  <c r="C346" i="448" s="1"/>
  <c r="CSX6" i="448"/>
  <c r="CSX2" i="448" s="1"/>
  <c r="C345" i="448" s="1"/>
  <c r="CSW6" i="448"/>
  <c r="CSW2" i="448" s="1"/>
  <c r="C344" i="448" s="1"/>
  <c r="CSV6" i="448"/>
  <c r="CSV2" i="448" s="1"/>
  <c r="C343" i="448" s="1"/>
  <c r="CSU6" i="448"/>
  <c r="CSU2" i="448" s="1"/>
  <c r="C342" i="448" s="1"/>
  <c r="CST6" i="448"/>
  <c r="CST2" i="448" s="1"/>
  <c r="C341" i="448" s="1"/>
  <c r="CSS6" i="448"/>
  <c r="CSS2" i="448" s="1"/>
  <c r="C340" i="448" s="1"/>
  <c r="CSR6" i="448"/>
  <c r="CSR2" i="448" s="1"/>
  <c r="C339" i="448" s="1"/>
  <c r="CSQ6" i="448"/>
  <c r="CSQ2" i="448" s="1"/>
  <c r="C338" i="448" s="1"/>
  <c r="CSP6" i="448"/>
  <c r="CSP2" i="448" s="1"/>
  <c r="C337" i="448" s="1"/>
  <c r="CSO6" i="448"/>
  <c r="CSO2" i="448" s="1"/>
  <c r="C336" i="448" s="1"/>
  <c r="CSN6" i="448"/>
  <c r="CSN2" i="448" s="1"/>
  <c r="C335" i="448" s="1"/>
  <c r="CSM6" i="448"/>
  <c r="CSM2" i="448" s="1"/>
  <c r="C334" i="448" s="1"/>
  <c r="CSL6" i="448"/>
  <c r="CSL2" i="448" s="1"/>
  <c r="C333" i="448" s="1"/>
  <c r="CSK6" i="448"/>
  <c r="CSK2" i="448" s="1"/>
  <c r="C332" i="448" s="1"/>
  <c r="CSJ6" i="448"/>
  <c r="CSJ2" i="448" s="1"/>
  <c r="C331" i="448" s="1"/>
  <c r="CSI6" i="448"/>
  <c r="CSI2" i="448" s="1"/>
  <c r="C330" i="448" s="1"/>
  <c r="CSH6" i="448"/>
  <c r="CSH2" i="448" s="1"/>
  <c r="C329" i="448" s="1"/>
  <c r="CSG6" i="448"/>
  <c r="CSG2" i="448" s="1"/>
  <c r="C328" i="448" s="1"/>
  <c r="CSF6" i="448"/>
  <c r="CSF2" i="448" s="1"/>
  <c r="C327" i="448" s="1"/>
  <c r="CSE6" i="448"/>
  <c r="CSE2" i="448" s="1"/>
  <c r="C326" i="448" s="1"/>
  <c r="CSD6" i="448"/>
  <c r="CSD2" i="448" s="1"/>
  <c r="C325" i="448" s="1"/>
  <c r="CSC6" i="448"/>
  <c r="CSC2" i="448" s="1"/>
  <c r="C324" i="448" s="1"/>
  <c r="CSB6" i="448"/>
  <c r="CSB2" i="448" s="1"/>
  <c r="C323" i="448" s="1"/>
  <c r="CSA6" i="448"/>
  <c r="CSA2" i="448" s="1"/>
  <c r="C322" i="448" s="1"/>
  <c r="CRZ6" i="448"/>
  <c r="CRZ2" i="448" s="1"/>
  <c r="C321" i="448" s="1"/>
  <c r="CRY6" i="448"/>
  <c r="CRY2" i="448" s="1"/>
  <c r="C320" i="448" s="1"/>
  <c r="CRX6" i="448"/>
  <c r="CRX2" i="448" s="1"/>
  <c r="C319" i="448" s="1"/>
  <c r="CRW6" i="448"/>
  <c r="CRW2" i="448" s="1"/>
  <c r="C318" i="448" s="1"/>
  <c r="CRV6" i="448"/>
  <c r="CRV2" i="448" s="1"/>
  <c r="C317" i="448" s="1"/>
  <c r="CRU6" i="448"/>
  <c r="CRU2" i="448" s="1"/>
  <c r="C316" i="448" s="1"/>
  <c r="CRT6" i="448"/>
  <c r="CRT2" i="448" s="1"/>
  <c r="C315" i="448" s="1"/>
  <c r="CRS6" i="448"/>
  <c r="CRS2" i="448" s="1"/>
  <c r="C314" i="448" s="1"/>
  <c r="CRR6" i="448"/>
  <c r="CRR2" i="448" s="1"/>
  <c r="C313" i="448" s="1"/>
  <c r="CRQ6" i="448"/>
  <c r="CRQ2" i="448" s="1"/>
  <c r="C312" i="448" s="1"/>
  <c r="CRP6" i="448"/>
  <c r="CRP2" i="448" s="1"/>
  <c r="C311" i="448" s="1"/>
  <c r="CRO6" i="448"/>
  <c r="CRO2" i="448" s="1"/>
  <c r="C310" i="448" s="1"/>
  <c r="CRN6" i="448"/>
  <c r="CRN2" i="448" s="1"/>
  <c r="C309" i="448" s="1"/>
  <c r="CRM6" i="448"/>
  <c r="CRM2" i="448" s="1"/>
  <c r="C308" i="448" s="1"/>
  <c r="CRL6" i="448"/>
  <c r="CRL2" i="448" s="1"/>
  <c r="C307" i="448" s="1"/>
  <c r="CRK6" i="448"/>
  <c r="CRK2" i="448" s="1"/>
  <c r="C306" i="448" s="1"/>
  <c r="CRJ6" i="448"/>
  <c r="CRJ2" i="448" s="1"/>
  <c r="C305" i="448" s="1"/>
  <c r="CRI6" i="448"/>
  <c r="CRI2" i="448" s="1"/>
  <c r="C304" i="448" s="1"/>
  <c r="CRH6" i="448"/>
  <c r="CRH2" i="448" s="1"/>
  <c r="C303" i="448" s="1"/>
  <c r="CRG6" i="448"/>
  <c r="CRG2" i="448" s="1"/>
  <c r="C302" i="448" s="1"/>
  <c r="CRF6" i="448"/>
  <c r="CRF2" i="448" s="1"/>
  <c r="C301" i="448" s="1"/>
  <c r="CRE6" i="448"/>
  <c r="CRE2" i="448" s="1"/>
  <c r="C300" i="448" s="1"/>
  <c r="CRD6" i="448"/>
  <c r="CRD2" i="448" s="1"/>
  <c r="C299" i="448" s="1"/>
  <c r="CRC6" i="448"/>
  <c r="CRC2" i="448" s="1"/>
  <c r="C298" i="448" s="1"/>
  <c r="CRB6" i="448"/>
  <c r="CRB2" i="448" s="1"/>
  <c r="C297" i="448" s="1"/>
  <c r="CRA6" i="448"/>
  <c r="CRA2" i="448" s="1"/>
  <c r="C296" i="448" s="1"/>
  <c r="CQZ6" i="448"/>
  <c r="CQZ2" i="448" s="1"/>
  <c r="C295" i="448" s="1"/>
  <c r="CQY6" i="448"/>
  <c r="CQY2" i="448" s="1"/>
  <c r="C294" i="448" s="1"/>
  <c r="CQX6" i="448"/>
  <c r="CQX2" i="448" s="1"/>
  <c r="C293" i="448" s="1"/>
  <c r="CQW6" i="448"/>
  <c r="CQW2" i="448" s="1"/>
  <c r="C292" i="448" s="1"/>
  <c r="CQV6" i="448"/>
  <c r="CQV2" i="448" s="1"/>
  <c r="C291" i="448" s="1"/>
  <c r="CQU6" i="448"/>
  <c r="CQU2" i="448" s="1"/>
  <c r="C290" i="448" s="1"/>
  <c r="CQT6" i="448"/>
  <c r="CQT2" i="448" s="1"/>
  <c r="C289" i="448" s="1"/>
  <c r="CQS6" i="448"/>
  <c r="CQS2" i="448" s="1"/>
  <c r="CQR6" i="448"/>
  <c r="CQR2" i="448" s="1"/>
  <c r="C287" i="448" s="1"/>
  <c r="CQQ6" i="448"/>
  <c r="CQQ2" i="448" s="1"/>
  <c r="C286" i="448" s="1"/>
  <c r="CQP6" i="448"/>
  <c r="CQP2" i="448" s="1"/>
  <c r="C285" i="448" s="1"/>
  <c r="CQO6" i="448"/>
  <c r="CQO2" i="448" s="1"/>
  <c r="C284" i="448" s="1"/>
  <c r="CQN6" i="448"/>
  <c r="CQN2" i="448" s="1"/>
  <c r="C283" i="448" s="1"/>
  <c r="CQM6" i="448"/>
  <c r="CQM2" i="448" s="1"/>
  <c r="C282" i="448" s="1"/>
  <c r="CQL6" i="448"/>
  <c r="CQL2" i="448" s="1"/>
  <c r="C281" i="448" s="1"/>
  <c r="CQK6" i="448"/>
  <c r="CQJ6" i="448"/>
  <c r="CQJ2" i="448" s="1"/>
  <c r="K280" i="448" s="1"/>
  <c r="CQI6" i="448"/>
  <c r="CQI2" i="448" s="1"/>
  <c r="J280" i="448" s="1"/>
  <c r="CQH6" i="448"/>
  <c r="CQH2" i="448" s="1"/>
  <c r="I280" i="448" s="1"/>
  <c r="CQG6" i="448"/>
  <c r="CQG2" i="448" s="1"/>
  <c r="H280" i="448" s="1"/>
  <c r="CQF6" i="448"/>
  <c r="CQF2" i="448" s="1"/>
  <c r="G280" i="448" s="1"/>
  <c r="CQE6" i="448"/>
  <c r="CQE2" i="448" s="1"/>
  <c r="F280" i="448" s="1"/>
  <c r="CQD6" i="448"/>
  <c r="CQD2" i="448" s="1"/>
  <c r="E280" i="448" s="1"/>
  <c r="CQC6" i="448"/>
  <c r="CQC2" i="448" s="1"/>
  <c r="D280" i="448" s="1"/>
  <c r="CQB6" i="448"/>
  <c r="CQB2" i="448" s="1"/>
  <c r="C280" i="448" s="1"/>
  <c r="CQA6" i="448"/>
  <c r="CQA2" i="448" s="1"/>
  <c r="L279" i="448" s="1"/>
  <c r="CPZ6" i="448"/>
  <c r="CPZ2" i="448" s="1"/>
  <c r="K279" i="448" s="1"/>
  <c r="CPY6" i="448"/>
  <c r="CPY2" i="448" s="1"/>
  <c r="J279" i="448" s="1"/>
  <c r="CPX6" i="448"/>
  <c r="CPX2" i="448" s="1"/>
  <c r="I279" i="448" s="1"/>
  <c r="CPW6" i="448"/>
  <c r="CPW2" i="448" s="1"/>
  <c r="H279" i="448" s="1"/>
  <c r="CPV6" i="448"/>
  <c r="CPV2" i="448" s="1"/>
  <c r="G279" i="448" s="1"/>
  <c r="CPU6" i="448"/>
  <c r="CPU2" i="448" s="1"/>
  <c r="F279" i="448" s="1"/>
  <c r="CPT6" i="448"/>
  <c r="CPT2" i="448" s="1"/>
  <c r="E279" i="448" s="1"/>
  <c r="CPS6" i="448"/>
  <c r="CPS2" i="448" s="1"/>
  <c r="D279" i="448" s="1"/>
  <c r="CPR6" i="448"/>
  <c r="CPR2" i="448" s="1"/>
  <c r="C279" i="448" s="1"/>
  <c r="CPQ6" i="448"/>
  <c r="CPQ2" i="448" s="1"/>
  <c r="L278" i="448" s="1"/>
  <c r="CPP6" i="448"/>
  <c r="CPP2" i="448" s="1"/>
  <c r="K278" i="448" s="1"/>
  <c r="CPO6" i="448"/>
  <c r="CPO2" i="448" s="1"/>
  <c r="J278" i="448" s="1"/>
  <c r="CPN6" i="448"/>
  <c r="CPN2" i="448" s="1"/>
  <c r="I278" i="448" s="1"/>
  <c r="CPM6" i="448"/>
  <c r="CPM2" i="448" s="1"/>
  <c r="H278" i="448" s="1"/>
  <c r="CPL6" i="448"/>
  <c r="CPL2" i="448" s="1"/>
  <c r="G278" i="448" s="1"/>
  <c r="CPK6" i="448"/>
  <c r="CPK2" i="448" s="1"/>
  <c r="F278" i="448" s="1"/>
  <c r="CPJ6" i="448"/>
  <c r="CPJ2" i="448" s="1"/>
  <c r="E278" i="448" s="1"/>
  <c r="CPI6" i="448"/>
  <c r="CPI2" i="448" s="1"/>
  <c r="D278" i="448" s="1"/>
  <c r="CPH6" i="448"/>
  <c r="CPH2" i="448" s="1"/>
  <c r="C278" i="448" s="1"/>
  <c r="CPG6" i="448"/>
  <c r="CPG2" i="448" s="1"/>
  <c r="L277" i="448" s="1"/>
  <c r="CPF6" i="448"/>
  <c r="CPF2" i="448" s="1"/>
  <c r="K277" i="448" s="1"/>
  <c r="CPE6" i="448"/>
  <c r="CPE2" i="448" s="1"/>
  <c r="J277" i="448" s="1"/>
  <c r="CPD6" i="448"/>
  <c r="CPD2" i="448" s="1"/>
  <c r="I277" i="448" s="1"/>
  <c r="CPC6" i="448"/>
  <c r="CPC2" i="448" s="1"/>
  <c r="H277" i="448" s="1"/>
  <c r="CPB6" i="448"/>
  <c r="CPB2" i="448" s="1"/>
  <c r="G277" i="448" s="1"/>
  <c r="CPA6" i="448"/>
  <c r="CPA2" i="448" s="1"/>
  <c r="F277" i="448" s="1"/>
  <c r="COZ6" i="448"/>
  <c r="COZ2" i="448" s="1"/>
  <c r="E277" i="448" s="1"/>
  <c r="COY6" i="448"/>
  <c r="COY2" i="448" s="1"/>
  <c r="D277" i="448" s="1"/>
  <c r="COX6" i="448"/>
  <c r="COX2" i="448" s="1"/>
  <c r="C277" i="448" s="1"/>
  <c r="COW6" i="448"/>
  <c r="COW2" i="448" s="1"/>
  <c r="L276" i="448" s="1"/>
  <c r="COV6" i="448"/>
  <c r="COV2" i="448" s="1"/>
  <c r="K276" i="448" s="1"/>
  <c r="COU6" i="448"/>
  <c r="COU2" i="448" s="1"/>
  <c r="J276" i="448" s="1"/>
  <c r="COT6" i="448"/>
  <c r="COT2" i="448" s="1"/>
  <c r="I276" i="448" s="1"/>
  <c r="COS6" i="448"/>
  <c r="COS2" i="448" s="1"/>
  <c r="H276" i="448" s="1"/>
  <c r="COR6" i="448"/>
  <c r="COR2" i="448" s="1"/>
  <c r="G276" i="448" s="1"/>
  <c r="COQ6" i="448"/>
  <c r="COQ2" i="448" s="1"/>
  <c r="F276" i="448" s="1"/>
  <c r="COP6" i="448"/>
  <c r="COP2" i="448" s="1"/>
  <c r="E276" i="448" s="1"/>
  <c r="COO6" i="448"/>
  <c r="COO2" i="448" s="1"/>
  <c r="D276" i="448" s="1"/>
  <c r="CON6" i="448"/>
  <c r="CON2" i="448" s="1"/>
  <c r="C276" i="448" s="1"/>
  <c r="COM6" i="448"/>
  <c r="COM2" i="448" s="1"/>
  <c r="L275" i="448" s="1"/>
  <c r="COL6" i="448"/>
  <c r="COL2" i="448" s="1"/>
  <c r="K275" i="448" s="1"/>
  <c r="COK6" i="448"/>
  <c r="COK2" i="448" s="1"/>
  <c r="J275" i="448" s="1"/>
  <c r="COJ6" i="448"/>
  <c r="COJ2" i="448" s="1"/>
  <c r="I275" i="448" s="1"/>
  <c r="COI6" i="448"/>
  <c r="COI2" i="448" s="1"/>
  <c r="H275" i="448" s="1"/>
  <c r="COH6" i="448"/>
  <c r="COH2" i="448" s="1"/>
  <c r="G275" i="448" s="1"/>
  <c r="COG6" i="448"/>
  <c r="COG2" i="448" s="1"/>
  <c r="F275" i="448" s="1"/>
  <c r="COF6" i="448"/>
  <c r="COF2" i="448" s="1"/>
  <c r="E275" i="448" s="1"/>
  <c r="COE6" i="448"/>
  <c r="COE2" i="448" s="1"/>
  <c r="D275" i="448" s="1"/>
  <c r="COD6" i="448"/>
  <c r="COD2" i="448" s="1"/>
  <c r="C275" i="448" s="1"/>
  <c r="COC6" i="448"/>
  <c r="COC2" i="448" s="1"/>
  <c r="L274" i="448" s="1"/>
  <c r="COB6" i="448"/>
  <c r="COB2" i="448" s="1"/>
  <c r="K274" i="448" s="1"/>
  <c r="COA6" i="448"/>
  <c r="COA2" i="448" s="1"/>
  <c r="J274" i="448" s="1"/>
  <c r="CNZ6" i="448"/>
  <c r="CNZ2" i="448" s="1"/>
  <c r="I274" i="448" s="1"/>
  <c r="CNY6" i="448"/>
  <c r="CNY2" i="448" s="1"/>
  <c r="H274" i="448" s="1"/>
  <c r="CNX6" i="448"/>
  <c r="CNX2" i="448" s="1"/>
  <c r="G274" i="448" s="1"/>
  <c r="CNW6" i="448"/>
  <c r="CNW2" i="448" s="1"/>
  <c r="F274" i="448" s="1"/>
  <c r="CNV6" i="448"/>
  <c r="CNV2" i="448" s="1"/>
  <c r="E274" i="448" s="1"/>
  <c r="CNU6" i="448"/>
  <c r="CNU2" i="448" s="1"/>
  <c r="D274" i="448" s="1"/>
  <c r="CNT6" i="448"/>
  <c r="CNT2" i="448" s="1"/>
  <c r="C274" i="448" s="1"/>
  <c r="CNS6" i="448"/>
  <c r="CNS2" i="448" s="1"/>
  <c r="L273" i="448" s="1"/>
  <c r="CNR6" i="448"/>
  <c r="CNR2" i="448" s="1"/>
  <c r="K273" i="448" s="1"/>
  <c r="CNQ6" i="448"/>
  <c r="CNQ2" i="448" s="1"/>
  <c r="J273" i="448" s="1"/>
  <c r="CNP6" i="448"/>
  <c r="CNP2" i="448" s="1"/>
  <c r="I273" i="448" s="1"/>
  <c r="CNO6" i="448"/>
  <c r="CNO2" i="448" s="1"/>
  <c r="H273" i="448" s="1"/>
  <c r="CNN6" i="448"/>
  <c r="CNN2" i="448" s="1"/>
  <c r="G273" i="448" s="1"/>
  <c r="CNM6" i="448"/>
  <c r="CNM2" i="448" s="1"/>
  <c r="F273" i="448" s="1"/>
  <c r="CNL6" i="448"/>
  <c r="CNL2" i="448" s="1"/>
  <c r="E273" i="448" s="1"/>
  <c r="CNK6" i="448"/>
  <c r="CNK2" i="448" s="1"/>
  <c r="D273" i="448" s="1"/>
  <c r="CNJ6" i="448"/>
  <c r="CNJ2" i="448" s="1"/>
  <c r="C273" i="448" s="1"/>
  <c r="CNI6" i="448"/>
  <c r="CNI2" i="448" s="1"/>
  <c r="L272" i="448" s="1"/>
  <c r="CNH6" i="448"/>
  <c r="CNH2" i="448" s="1"/>
  <c r="K272" i="448" s="1"/>
  <c r="CNG6" i="448"/>
  <c r="CNG2" i="448" s="1"/>
  <c r="J272" i="448" s="1"/>
  <c r="CNF6" i="448"/>
  <c r="CNF2" i="448" s="1"/>
  <c r="I272" i="448" s="1"/>
  <c r="CNE6" i="448"/>
  <c r="CND6" i="448"/>
  <c r="CND2" i="448" s="1"/>
  <c r="G272" i="448" s="1"/>
  <c r="CNC6" i="448"/>
  <c r="CNC2" i="448" s="1"/>
  <c r="F272" i="448" s="1"/>
  <c r="CNB6" i="448"/>
  <c r="CNB2" i="448" s="1"/>
  <c r="E272" i="448" s="1"/>
  <c r="CNA6" i="448"/>
  <c r="CNA2" i="448" s="1"/>
  <c r="D272" i="448" s="1"/>
  <c r="CMZ6" i="448"/>
  <c r="CMZ2" i="448" s="1"/>
  <c r="C272" i="448" s="1"/>
  <c r="CMY6" i="448"/>
  <c r="CMY2" i="448" s="1"/>
  <c r="L271" i="448" s="1"/>
  <c r="CMX6" i="448"/>
  <c r="CMX2" i="448" s="1"/>
  <c r="K271" i="448" s="1"/>
  <c r="CMW6" i="448"/>
  <c r="CMW2" i="448" s="1"/>
  <c r="J271" i="448" s="1"/>
  <c r="CMV6" i="448"/>
  <c r="CMV2" i="448" s="1"/>
  <c r="I271" i="448" s="1"/>
  <c r="CMU6" i="448"/>
  <c r="CMU2" i="448" s="1"/>
  <c r="H271" i="448" s="1"/>
  <c r="CMT6" i="448"/>
  <c r="CMT2" i="448" s="1"/>
  <c r="G271" i="448" s="1"/>
  <c r="CMS6" i="448"/>
  <c r="CMS2" i="448" s="1"/>
  <c r="F271" i="448" s="1"/>
  <c r="CMR6" i="448"/>
  <c r="CMR2" i="448" s="1"/>
  <c r="E271" i="448" s="1"/>
  <c r="CMQ6" i="448"/>
  <c r="CMQ2" i="448" s="1"/>
  <c r="D271" i="448" s="1"/>
  <c r="CMP6" i="448"/>
  <c r="CMP2" i="448" s="1"/>
  <c r="C271" i="448" s="1"/>
  <c r="CMO6" i="448"/>
  <c r="CMO2" i="448" s="1"/>
  <c r="L270" i="448" s="1"/>
  <c r="CMN6" i="448"/>
  <c r="CMN2" i="448" s="1"/>
  <c r="K270" i="448" s="1"/>
  <c r="CMM6" i="448"/>
  <c r="CMM2" i="448" s="1"/>
  <c r="J270" i="448" s="1"/>
  <c r="CML6" i="448"/>
  <c r="CML2" i="448" s="1"/>
  <c r="I270" i="448" s="1"/>
  <c r="CMK6" i="448"/>
  <c r="CMK2" i="448" s="1"/>
  <c r="H270" i="448" s="1"/>
  <c r="CMJ6" i="448"/>
  <c r="CMJ2" i="448" s="1"/>
  <c r="G270" i="448" s="1"/>
  <c r="CMI6" i="448"/>
  <c r="CMH6" i="448"/>
  <c r="CMH2" i="448" s="1"/>
  <c r="E270" i="448" s="1"/>
  <c r="CMG6" i="448"/>
  <c r="CMG2" i="448" s="1"/>
  <c r="D270" i="448" s="1"/>
  <c r="CMF6" i="448"/>
  <c r="CMF2" i="448" s="1"/>
  <c r="C270" i="448" s="1"/>
  <c r="CME6" i="448"/>
  <c r="CME2" i="448" s="1"/>
  <c r="L269" i="448" s="1"/>
  <c r="CMD6" i="448"/>
  <c r="CMD2" i="448" s="1"/>
  <c r="K269" i="448" s="1"/>
  <c r="CMC6" i="448"/>
  <c r="CMC2" i="448" s="1"/>
  <c r="J269" i="448" s="1"/>
  <c r="CMB6" i="448"/>
  <c r="CMB2" i="448" s="1"/>
  <c r="I269" i="448" s="1"/>
  <c r="CMA6" i="448"/>
  <c r="CMA2" i="448" s="1"/>
  <c r="H269" i="448" s="1"/>
  <c r="CLZ6" i="448"/>
  <c r="CLZ2" i="448" s="1"/>
  <c r="G269" i="448" s="1"/>
  <c r="CLY6" i="448"/>
  <c r="CLY2" i="448" s="1"/>
  <c r="F269" i="448" s="1"/>
  <c r="CLX6" i="448"/>
  <c r="CLX2" i="448" s="1"/>
  <c r="E269" i="448" s="1"/>
  <c r="CLW6" i="448"/>
  <c r="CLW2" i="448" s="1"/>
  <c r="D269" i="448" s="1"/>
  <c r="CLV6" i="448"/>
  <c r="CLV2" i="448" s="1"/>
  <c r="C269" i="448" s="1"/>
  <c r="CLU6" i="448"/>
  <c r="CLU2" i="448" s="1"/>
  <c r="L268" i="448" s="1"/>
  <c r="CLT6" i="448"/>
  <c r="CLT2" i="448" s="1"/>
  <c r="K268" i="448" s="1"/>
  <c r="CLS6" i="448"/>
  <c r="CLS2" i="448" s="1"/>
  <c r="J268" i="448" s="1"/>
  <c r="CLR6" i="448"/>
  <c r="CLR2" i="448" s="1"/>
  <c r="I268" i="448" s="1"/>
  <c r="CLQ6" i="448"/>
  <c r="CLQ2" i="448" s="1"/>
  <c r="H268" i="448" s="1"/>
  <c r="CLP6" i="448"/>
  <c r="CLP2" i="448" s="1"/>
  <c r="G268" i="448" s="1"/>
  <c r="CLO6" i="448"/>
  <c r="CLO2" i="448" s="1"/>
  <c r="F268" i="448" s="1"/>
  <c r="CLN6" i="448"/>
  <c r="CLN2" i="448" s="1"/>
  <c r="E268" i="448" s="1"/>
  <c r="CLM6" i="448"/>
  <c r="CLM2" i="448" s="1"/>
  <c r="D268" i="448" s="1"/>
  <c r="CLL6" i="448"/>
  <c r="CLL2" i="448" s="1"/>
  <c r="C268" i="448" s="1"/>
  <c r="CLK6" i="448"/>
  <c r="CLK2" i="448" s="1"/>
  <c r="L267" i="448" s="1"/>
  <c r="CLJ6" i="448"/>
  <c r="CLJ2" i="448" s="1"/>
  <c r="K267" i="448" s="1"/>
  <c r="CLI6" i="448"/>
  <c r="CLI2" i="448" s="1"/>
  <c r="J267" i="448" s="1"/>
  <c r="CLH6" i="448"/>
  <c r="CLH2" i="448" s="1"/>
  <c r="I267" i="448" s="1"/>
  <c r="CLG6" i="448"/>
  <c r="CLG2" i="448" s="1"/>
  <c r="H267" i="448" s="1"/>
  <c r="CLF6" i="448"/>
  <c r="CLF2" i="448" s="1"/>
  <c r="G267" i="448" s="1"/>
  <c r="CLE6" i="448"/>
  <c r="CLE2" i="448" s="1"/>
  <c r="F267" i="448" s="1"/>
  <c r="CLD6" i="448"/>
  <c r="CLD2" i="448" s="1"/>
  <c r="E267" i="448" s="1"/>
  <c r="CLC6" i="448"/>
  <c r="CLC2" i="448" s="1"/>
  <c r="D267" i="448" s="1"/>
  <c r="CLB6" i="448"/>
  <c r="CLB2" i="448" s="1"/>
  <c r="C267" i="448" s="1"/>
  <c r="CLA6" i="448"/>
  <c r="CLA2" i="448" s="1"/>
  <c r="L266" i="448" s="1"/>
  <c r="CKZ6" i="448"/>
  <c r="CKZ2" i="448" s="1"/>
  <c r="K266" i="448" s="1"/>
  <c r="CKY6" i="448"/>
  <c r="CKY2" i="448" s="1"/>
  <c r="J266" i="448" s="1"/>
  <c r="CKX6" i="448"/>
  <c r="CKX2" i="448" s="1"/>
  <c r="I266" i="448" s="1"/>
  <c r="CKW6" i="448"/>
  <c r="CKW2" i="448" s="1"/>
  <c r="H266" i="448" s="1"/>
  <c r="CKV6" i="448"/>
  <c r="CKV2" i="448" s="1"/>
  <c r="G266" i="448" s="1"/>
  <c r="CKU6" i="448"/>
  <c r="CKU2" i="448" s="1"/>
  <c r="F266" i="448" s="1"/>
  <c r="CKT6" i="448"/>
  <c r="CKT2" i="448" s="1"/>
  <c r="E266" i="448" s="1"/>
  <c r="CKS6" i="448"/>
  <c r="CKS2" i="448" s="1"/>
  <c r="D266" i="448" s="1"/>
  <c r="CKR6" i="448"/>
  <c r="CKR2" i="448" s="1"/>
  <c r="C266" i="448" s="1"/>
  <c r="CKQ6" i="448"/>
  <c r="CKQ2" i="448" s="1"/>
  <c r="L265" i="448" s="1"/>
  <c r="CKP6" i="448"/>
  <c r="CKP2" i="448" s="1"/>
  <c r="K265" i="448" s="1"/>
  <c r="CKO6" i="448"/>
  <c r="CKO2" i="448" s="1"/>
  <c r="J265" i="448" s="1"/>
  <c r="CKN6" i="448"/>
  <c r="CKN2" i="448" s="1"/>
  <c r="I265" i="448" s="1"/>
  <c r="CKM6" i="448"/>
  <c r="CKM2" i="448" s="1"/>
  <c r="H265" i="448" s="1"/>
  <c r="CKL6" i="448"/>
  <c r="CKL2" i="448" s="1"/>
  <c r="G265" i="448" s="1"/>
  <c r="CKK6" i="448"/>
  <c r="CKJ6" i="448"/>
  <c r="CKJ2" i="448" s="1"/>
  <c r="E265" i="448" s="1"/>
  <c r="CKI6" i="448"/>
  <c r="CKI2" i="448" s="1"/>
  <c r="D265" i="448" s="1"/>
  <c r="CKH6" i="448"/>
  <c r="CKH2" i="448" s="1"/>
  <c r="C265" i="448" s="1"/>
  <c r="CKG6" i="448"/>
  <c r="CKG2" i="448" s="1"/>
  <c r="L264" i="448" s="1"/>
  <c r="CKF6" i="448"/>
  <c r="CKF2" i="448" s="1"/>
  <c r="K264" i="448" s="1"/>
  <c r="CKE6" i="448"/>
  <c r="CKE2" i="448" s="1"/>
  <c r="J264" i="448" s="1"/>
  <c r="CKD6" i="448"/>
  <c r="CKD2" i="448" s="1"/>
  <c r="I264" i="448" s="1"/>
  <c r="CKC6" i="448"/>
  <c r="CKC2" i="448" s="1"/>
  <c r="H264" i="448" s="1"/>
  <c r="CKB6" i="448"/>
  <c r="CKB2" i="448" s="1"/>
  <c r="G264" i="448" s="1"/>
  <c r="CKA6" i="448"/>
  <c r="CKA2" i="448" s="1"/>
  <c r="F264" i="448" s="1"/>
  <c r="CJZ6" i="448"/>
  <c r="CJZ2" i="448" s="1"/>
  <c r="E264" i="448" s="1"/>
  <c r="CJY6" i="448"/>
  <c r="CJY2" i="448" s="1"/>
  <c r="D264" i="448" s="1"/>
  <c r="CJX6" i="448"/>
  <c r="CJX2" i="448" s="1"/>
  <c r="C264" i="448" s="1"/>
  <c r="CJW6" i="448"/>
  <c r="CJW2" i="448" s="1"/>
  <c r="L263" i="448" s="1"/>
  <c r="CJV6" i="448"/>
  <c r="CJV2" i="448" s="1"/>
  <c r="K263" i="448" s="1"/>
  <c r="CJU6" i="448"/>
  <c r="CJU2" i="448" s="1"/>
  <c r="J263" i="448" s="1"/>
  <c r="CJT6" i="448"/>
  <c r="CJT2" i="448" s="1"/>
  <c r="I263" i="448" s="1"/>
  <c r="CJS6" i="448"/>
  <c r="CJS2" i="448" s="1"/>
  <c r="H263" i="448" s="1"/>
  <c r="CJR6" i="448"/>
  <c r="CJR2" i="448" s="1"/>
  <c r="G263" i="448" s="1"/>
  <c r="CJQ6" i="448"/>
  <c r="CJQ2" i="448" s="1"/>
  <c r="F263" i="448" s="1"/>
  <c r="CJP6" i="448"/>
  <c r="CJP2" i="448" s="1"/>
  <c r="E263" i="448" s="1"/>
  <c r="CJO6" i="448"/>
  <c r="CJO2" i="448" s="1"/>
  <c r="D263" i="448" s="1"/>
  <c r="CJN6" i="448"/>
  <c r="CJN2" i="448" s="1"/>
  <c r="C263" i="448" s="1"/>
  <c r="CJM6" i="448"/>
  <c r="CJM2" i="448" s="1"/>
  <c r="L262" i="448" s="1"/>
  <c r="CJL6" i="448"/>
  <c r="CJL2" i="448" s="1"/>
  <c r="K262" i="448" s="1"/>
  <c r="CJK6" i="448"/>
  <c r="CJK2" i="448" s="1"/>
  <c r="J262" i="448" s="1"/>
  <c r="CJJ6" i="448"/>
  <c r="CJJ2" i="448" s="1"/>
  <c r="I262" i="448" s="1"/>
  <c r="CJI6" i="448"/>
  <c r="CJI2" i="448" s="1"/>
  <c r="H262" i="448" s="1"/>
  <c r="CJH6" i="448"/>
  <c r="CJH2" i="448" s="1"/>
  <c r="G262" i="448" s="1"/>
  <c r="CJG6" i="448"/>
  <c r="CJG2" i="448" s="1"/>
  <c r="F262" i="448" s="1"/>
  <c r="CJF6" i="448"/>
  <c r="CJF2" i="448" s="1"/>
  <c r="E262" i="448" s="1"/>
  <c r="CJE6" i="448"/>
  <c r="CJE2" i="448" s="1"/>
  <c r="D262" i="448" s="1"/>
  <c r="CJD6" i="448"/>
  <c r="CJD2" i="448" s="1"/>
  <c r="C262" i="448" s="1"/>
  <c r="CJC6" i="448"/>
  <c r="CJC2" i="448" s="1"/>
  <c r="L261" i="448" s="1"/>
  <c r="CJB6" i="448"/>
  <c r="CJB2" i="448" s="1"/>
  <c r="K261" i="448" s="1"/>
  <c r="CJA6" i="448"/>
  <c r="CJA2" i="448" s="1"/>
  <c r="J261" i="448" s="1"/>
  <c r="CIZ6" i="448"/>
  <c r="CIZ2" i="448" s="1"/>
  <c r="I261" i="448" s="1"/>
  <c r="CIY6" i="448"/>
  <c r="CIY2" i="448" s="1"/>
  <c r="H261" i="448" s="1"/>
  <c r="CIX6" i="448"/>
  <c r="CIX2" i="448" s="1"/>
  <c r="G261" i="448" s="1"/>
  <c r="CIW6" i="448"/>
  <c r="CIW2" i="448" s="1"/>
  <c r="F261" i="448" s="1"/>
  <c r="CIV6" i="448"/>
  <c r="CIV2" i="448" s="1"/>
  <c r="E261" i="448" s="1"/>
  <c r="CIU6" i="448"/>
  <c r="CIU2" i="448" s="1"/>
  <c r="D261" i="448" s="1"/>
  <c r="CIT6" i="448"/>
  <c r="CIT2" i="448" s="1"/>
  <c r="C261" i="448" s="1"/>
  <c r="CIS6" i="448"/>
  <c r="CIS2" i="448" s="1"/>
  <c r="L260" i="448" s="1"/>
  <c r="CIR6" i="448"/>
  <c r="CIR2" i="448" s="1"/>
  <c r="K260" i="448" s="1"/>
  <c r="CIQ6" i="448"/>
  <c r="CIP6" i="448"/>
  <c r="CIP2" i="448" s="1"/>
  <c r="I260" i="448" s="1"/>
  <c r="CIO6" i="448"/>
  <c r="CIN6" i="448"/>
  <c r="CIN2" i="448" s="1"/>
  <c r="G260" i="448" s="1"/>
  <c r="CIM6" i="448"/>
  <c r="CIM2" i="448" s="1"/>
  <c r="F260" i="448" s="1"/>
  <c r="CIL6" i="448"/>
  <c r="CIL2" i="448" s="1"/>
  <c r="E260" i="448" s="1"/>
  <c r="CIK6" i="448"/>
  <c r="CIK2" i="448" s="1"/>
  <c r="D260" i="448" s="1"/>
  <c r="CIJ6" i="448"/>
  <c r="CIJ2" i="448" s="1"/>
  <c r="C260" i="448" s="1"/>
  <c r="CII6" i="448"/>
  <c r="CII2" i="448" s="1"/>
  <c r="L259" i="448" s="1"/>
  <c r="CIH6" i="448"/>
  <c r="CIH2" i="448" s="1"/>
  <c r="K259" i="448" s="1"/>
  <c r="CIG6" i="448"/>
  <c r="CIG2" i="448" s="1"/>
  <c r="J259" i="448" s="1"/>
  <c r="CIF6" i="448"/>
  <c r="CIF2" i="448" s="1"/>
  <c r="I259" i="448" s="1"/>
  <c r="CIE6" i="448"/>
  <c r="CIE2" i="448" s="1"/>
  <c r="H259" i="448" s="1"/>
  <c r="CID6" i="448"/>
  <c r="CID2" i="448" s="1"/>
  <c r="G259" i="448" s="1"/>
  <c r="CIC6" i="448"/>
  <c r="CIC2" i="448" s="1"/>
  <c r="F259" i="448" s="1"/>
  <c r="CIB6" i="448"/>
  <c r="CIB2" i="448" s="1"/>
  <c r="E259" i="448" s="1"/>
  <c r="CIA6" i="448"/>
  <c r="CIA2" i="448" s="1"/>
  <c r="D259" i="448" s="1"/>
  <c r="CHZ6" i="448"/>
  <c r="CHZ2" i="448" s="1"/>
  <c r="C259" i="448" s="1"/>
  <c r="CHY6" i="448"/>
  <c r="CHY2" i="448" s="1"/>
  <c r="L258" i="448" s="1"/>
  <c r="CHX6" i="448"/>
  <c r="CHX2" i="448" s="1"/>
  <c r="K258" i="448" s="1"/>
  <c r="CHW6" i="448"/>
  <c r="CHW2" i="448" s="1"/>
  <c r="J258" i="448" s="1"/>
  <c r="CHV6" i="448"/>
  <c r="CHV2" i="448" s="1"/>
  <c r="I258" i="448" s="1"/>
  <c r="CHU6" i="448"/>
  <c r="CHU2" i="448" s="1"/>
  <c r="H258" i="448" s="1"/>
  <c r="CHT6" i="448"/>
  <c r="CHT2" i="448" s="1"/>
  <c r="G258" i="448" s="1"/>
  <c r="CHS6" i="448"/>
  <c r="CHS2" i="448" s="1"/>
  <c r="F258" i="448" s="1"/>
  <c r="CHR6" i="448"/>
  <c r="CHR2" i="448" s="1"/>
  <c r="E258" i="448" s="1"/>
  <c r="CHQ6" i="448"/>
  <c r="CHP6" i="448"/>
  <c r="CHP2" i="448" s="1"/>
  <c r="C258" i="448" s="1"/>
  <c r="CHO6" i="448"/>
  <c r="CHO2" i="448" s="1"/>
  <c r="L257" i="448" s="1"/>
  <c r="CHN6" i="448"/>
  <c r="CHN2" i="448" s="1"/>
  <c r="K257" i="448" s="1"/>
  <c r="CHM6" i="448"/>
  <c r="CHM2" i="448" s="1"/>
  <c r="J257" i="448" s="1"/>
  <c r="CHL6" i="448"/>
  <c r="CHL2" i="448" s="1"/>
  <c r="I257" i="448" s="1"/>
  <c r="CHK6" i="448"/>
  <c r="CHK2" i="448" s="1"/>
  <c r="H257" i="448" s="1"/>
  <c r="CHJ6" i="448"/>
  <c r="CHJ2" i="448" s="1"/>
  <c r="G257" i="448" s="1"/>
  <c r="CHI6" i="448"/>
  <c r="CHI2" i="448" s="1"/>
  <c r="F257" i="448" s="1"/>
  <c r="CHH6" i="448"/>
  <c r="CHH2" i="448" s="1"/>
  <c r="E257" i="448" s="1"/>
  <c r="CHG6" i="448"/>
  <c r="CHG2" i="448" s="1"/>
  <c r="D257" i="448" s="1"/>
  <c r="CHF6" i="448"/>
  <c r="CHF2" i="448" s="1"/>
  <c r="C257" i="448" s="1"/>
  <c r="CHE6" i="448"/>
  <c r="CHE2" i="448" s="1"/>
  <c r="L256" i="448" s="1"/>
  <c r="CHD6" i="448"/>
  <c r="CHD2" i="448" s="1"/>
  <c r="K256" i="448" s="1"/>
  <c r="CHC6" i="448"/>
  <c r="CHC2" i="448" s="1"/>
  <c r="J256" i="448" s="1"/>
  <c r="CHB6" i="448"/>
  <c r="CHB2" i="448" s="1"/>
  <c r="I256" i="448" s="1"/>
  <c r="CHA6" i="448"/>
  <c r="CHA2" i="448" s="1"/>
  <c r="H256" i="448" s="1"/>
  <c r="CGZ6" i="448"/>
  <c r="CGZ2" i="448" s="1"/>
  <c r="G256" i="448" s="1"/>
  <c r="CGY6" i="448"/>
  <c r="CGY2" i="448" s="1"/>
  <c r="F256" i="448" s="1"/>
  <c r="CGX6" i="448"/>
  <c r="CGX2" i="448" s="1"/>
  <c r="E256" i="448" s="1"/>
  <c r="CGW6" i="448"/>
  <c r="CGW2" i="448" s="1"/>
  <c r="D256" i="448" s="1"/>
  <c r="CGV6" i="448"/>
  <c r="CGV2" i="448" s="1"/>
  <c r="C256" i="448" s="1"/>
  <c r="CGU6" i="448"/>
  <c r="CGU2" i="448" s="1"/>
  <c r="L255" i="448" s="1"/>
  <c r="CGT6" i="448"/>
  <c r="CGT2" i="448" s="1"/>
  <c r="K255" i="448" s="1"/>
  <c r="CGS6" i="448"/>
  <c r="CGS2" i="448" s="1"/>
  <c r="J255" i="448" s="1"/>
  <c r="CGR6" i="448"/>
  <c r="CGR2" i="448" s="1"/>
  <c r="I255" i="448" s="1"/>
  <c r="CGQ6" i="448"/>
  <c r="CGQ2" i="448" s="1"/>
  <c r="H255" i="448" s="1"/>
  <c r="CGP6" i="448"/>
  <c r="CGP2" i="448" s="1"/>
  <c r="G255" i="448" s="1"/>
  <c r="CGO6" i="448"/>
  <c r="CGN6" i="448"/>
  <c r="CGN2" i="448" s="1"/>
  <c r="E255" i="448" s="1"/>
  <c r="CGM6" i="448"/>
  <c r="CGL6" i="448"/>
  <c r="CGL2" i="448" s="1"/>
  <c r="C255" i="448" s="1"/>
  <c r="CGK6" i="448"/>
  <c r="CGJ6" i="448"/>
  <c r="CGJ2" i="448" s="1"/>
  <c r="K254" i="448" s="1"/>
  <c r="CGI6" i="448"/>
  <c r="CGI2" i="448" s="1"/>
  <c r="J254" i="448" s="1"/>
  <c r="CGH6" i="448"/>
  <c r="CGH2" i="448" s="1"/>
  <c r="I254" i="448" s="1"/>
  <c r="CGG6" i="448"/>
  <c r="CGG2" i="448" s="1"/>
  <c r="H254" i="448" s="1"/>
  <c r="CGF6" i="448"/>
  <c r="CGF2" i="448" s="1"/>
  <c r="G254" i="448" s="1"/>
  <c r="CGE6" i="448"/>
  <c r="CGE2" i="448" s="1"/>
  <c r="F254" i="448" s="1"/>
  <c r="CGD6" i="448"/>
  <c r="CGD2" i="448" s="1"/>
  <c r="E254" i="448" s="1"/>
  <c r="CGC6" i="448"/>
  <c r="CGC2" i="448" s="1"/>
  <c r="D254" i="448" s="1"/>
  <c r="CGB6" i="448"/>
  <c r="CGB2" i="448" s="1"/>
  <c r="C254" i="448" s="1"/>
  <c r="CGA6" i="448"/>
  <c r="CGA2" i="448" s="1"/>
  <c r="L253" i="448" s="1"/>
  <c r="CFZ6" i="448"/>
  <c r="CFZ2" i="448" s="1"/>
  <c r="K253" i="448" s="1"/>
  <c r="CFY6" i="448"/>
  <c r="CFY2" i="448" s="1"/>
  <c r="J253" i="448" s="1"/>
  <c r="CFX6" i="448"/>
  <c r="CFX2" i="448" s="1"/>
  <c r="I253" i="448" s="1"/>
  <c r="CFW6" i="448"/>
  <c r="CFW2" i="448" s="1"/>
  <c r="H253" i="448" s="1"/>
  <c r="CFV6" i="448"/>
  <c r="CFV2" i="448" s="1"/>
  <c r="G253" i="448" s="1"/>
  <c r="CFU6" i="448"/>
  <c r="CFU2" i="448" s="1"/>
  <c r="F253" i="448" s="1"/>
  <c r="CFT6" i="448"/>
  <c r="CFT2" i="448" s="1"/>
  <c r="E253" i="448" s="1"/>
  <c r="CFS6" i="448"/>
  <c r="CFS2" i="448" s="1"/>
  <c r="D253" i="448" s="1"/>
  <c r="CFR6" i="448"/>
  <c r="CFR2" i="448" s="1"/>
  <c r="C253" i="448" s="1"/>
  <c r="CFQ6" i="448"/>
  <c r="CFQ2" i="448" s="1"/>
  <c r="L252" i="448" s="1"/>
  <c r="CFP6" i="448"/>
  <c r="CFP2" i="448" s="1"/>
  <c r="K252" i="448" s="1"/>
  <c r="CFO6" i="448"/>
  <c r="CFO2" i="448" s="1"/>
  <c r="J252" i="448" s="1"/>
  <c r="CFN6" i="448"/>
  <c r="CFN2" i="448" s="1"/>
  <c r="I252" i="448" s="1"/>
  <c r="CFM6" i="448"/>
  <c r="CFM2" i="448" s="1"/>
  <c r="H252" i="448" s="1"/>
  <c r="CFL6" i="448"/>
  <c r="CFL2" i="448" s="1"/>
  <c r="G252" i="448" s="1"/>
  <c r="CFK6" i="448"/>
  <c r="CFK2" i="448" s="1"/>
  <c r="F252" i="448" s="1"/>
  <c r="CFJ6" i="448"/>
  <c r="CFJ2" i="448" s="1"/>
  <c r="E252" i="448" s="1"/>
  <c r="CFI6" i="448"/>
  <c r="CFI2" i="448" s="1"/>
  <c r="D252" i="448" s="1"/>
  <c r="CFH6" i="448"/>
  <c r="CFH2" i="448" s="1"/>
  <c r="C252" i="448" s="1"/>
  <c r="CFG6" i="448"/>
  <c r="CFG2" i="448" s="1"/>
  <c r="L251" i="448" s="1"/>
  <c r="CFF6" i="448"/>
  <c r="CFF2" i="448" s="1"/>
  <c r="K251" i="448" s="1"/>
  <c r="CFE6" i="448"/>
  <c r="CFE2" i="448" s="1"/>
  <c r="J251" i="448" s="1"/>
  <c r="CFD6" i="448"/>
  <c r="CFD2" i="448" s="1"/>
  <c r="I251" i="448" s="1"/>
  <c r="CFC6" i="448"/>
  <c r="CFC2" i="448" s="1"/>
  <c r="H251" i="448" s="1"/>
  <c r="CFB6" i="448"/>
  <c r="CFB2" i="448" s="1"/>
  <c r="G251" i="448" s="1"/>
  <c r="CFA6" i="448"/>
  <c r="CFA2" i="448" s="1"/>
  <c r="F251" i="448" s="1"/>
  <c r="CEZ6" i="448"/>
  <c r="CEZ2" i="448" s="1"/>
  <c r="E251" i="448" s="1"/>
  <c r="CEY6" i="448"/>
  <c r="CEY2" i="448" s="1"/>
  <c r="D251" i="448" s="1"/>
  <c r="CEX6" i="448"/>
  <c r="CEX2" i="448" s="1"/>
  <c r="C251" i="448" s="1"/>
  <c r="CEW6" i="448"/>
  <c r="CEV6" i="448"/>
  <c r="CEV2" i="448" s="1"/>
  <c r="K250" i="448" s="1"/>
  <c r="CEU6" i="448"/>
  <c r="CEU2" i="448" s="1"/>
  <c r="J250" i="448" s="1"/>
  <c r="CET6" i="448"/>
  <c r="CET2" i="448" s="1"/>
  <c r="I250" i="448" s="1"/>
  <c r="CES6" i="448"/>
  <c r="CES2" i="448" s="1"/>
  <c r="H250" i="448" s="1"/>
  <c r="CER6" i="448"/>
  <c r="CER2" i="448" s="1"/>
  <c r="G250" i="448" s="1"/>
  <c r="CEQ6" i="448"/>
  <c r="CEQ2" i="448" s="1"/>
  <c r="F250" i="448" s="1"/>
  <c r="CEP6" i="448"/>
  <c r="CEP2" i="448" s="1"/>
  <c r="E250" i="448" s="1"/>
  <c r="CEO6" i="448"/>
  <c r="CEO2" i="448" s="1"/>
  <c r="D250" i="448" s="1"/>
  <c r="CEN6" i="448"/>
  <c r="CEN2" i="448" s="1"/>
  <c r="C250" i="448" s="1"/>
  <c r="CEM6" i="448"/>
  <c r="CEM2" i="448" s="1"/>
  <c r="L249" i="448" s="1"/>
  <c r="CEL6" i="448"/>
  <c r="CEL2" i="448" s="1"/>
  <c r="K249" i="448" s="1"/>
  <c r="CEK6" i="448"/>
  <c r="CEK2" i="448" s="1"/>
  <c r="J249" i="448" s="1"/>
  <c r="CEJ6" i="448"/>
  <c r="CEI6" i="448"/>
  <c r="CEH6" i="448"/>
  <c r="CEH2" i="448" s="1"/>
  <c r="G249" i="448" s="1"/>
  <c r="CEG6" i="448"/>
  <c r="CEG2" i="448" s="1"/>
  <c r="F249" i="448" s="1"/>
  <c r="CEF6" i="448"/>
  <c r="CEF2" i="448" s="1"/>
  <c r="E249" i="448" s="1"/>
  <c r="CEE6" i="448"/>
  <c r="CEE2" i="448" s="1"/>
  <c r="D249" i="448" s="1"/>
  <c r="CED6" i="448"/>
  <c r="CED2" i="448" s="1"/>
  <c r="C249" i="448" s="1"/>
  <c r="CEC6" i="448"/>
  <c r="CEC2" i="448" s="1"/>
  <c r="L248" i="448" s="1"/>
  <c r="CEB6" i="448"/>
  <c r="CEB2" i="448" s="1"/>
  <c r="K248" i="448" s="1"/>
  <c r="CEA6" i="448"/>
  <c r="CDZ6" i="448"/>
  <c r="CDZ2" i="448" s="1"/>
  <c r="I248" i="448" s="1"/>
  <c r="CDY6" i="448"/>
  <c r="CDY2" i="448" s="1"/>
  <c r="H248" i="448" s="1"/>
  <c r="CDX6" i="448"/>
  <c r="CDX2" i="448" s="1"/>
  <c r="G248" i="448" s="1"/>
  <c r="CDW6" i="448"/>
  <c r="CDW2" i="448" s="1"/>
  <c r="F248" i="448" s="1"/>
  <c r="CDV6" i="448"/>
  <c r="CDV2" i="448" s="1"/>
  <c r="E248" i="448" s="1"/>
  <c r="CDU6" i="448"/>
  <c r="CDU2" i="448" s="1"/>
  <c r="D248" i="448" s="1"/>
  <c r="CDT6" i="448"/>
  <c r="CDT2" i="448" s="1"/>
  <c r="C248" i="448" s="1"/>
  <c r="CDS6" i="448"/>
  <c r="CDS2" i="448" s="1"/>
  <c r="L247" i="448" s="1"/>
  <c r="CDR6" i="448"/>
  <c r="CDR2" i="448" s="1"/>
  <c r="K247" i="448" s="1"/>
  <c r="CDQ6" i="448"/>
  <c r="CDQ2" i="448" s="1"/>
  <c r="J247" i="448" s="1"/>
  <c r="CDP6" i="448"/>
  <c r="CDP2" i="448" s="1"/>
  <c r="I247" i="448" s="1"/>
  <c r="CDO6" i="448"/>
  <c r="CDO2" i="448" s="1"/>
  <c r="H247" i="448" s="1"/>
  <c r="CDN6" i="448"/>
  <c r="CDN2" i="448" s="1"/>
  <c r="G247" i="448" s="1"/>
  <c r="CDM6" i="448"/>
  <c r="CDM2" i="448" s="1"/>
  <c r="F247" i="448" s="1"/>
  <c r="CDL6" i="448"/>
  <c r="CDL2" i="448" s="1"/>
  <c r="E247" i="448" s="1"/>
  <c r="CDK6" i="448"/>
  <c r="CDK2" i="448" s="1"/>
  <c r="D247" i="448" s="1"/>
  <c r="CDJ6" i="448"/>
  <c r="CDJ2" i="448" s="1"/>
  <c r="C247" i="448" s="1"/>
  <c r="CDI6" i="448"/>
  <c r="CDH6" i="448"/>
  <c r="CDH2" i="448" s="1"/>
  <c r="K246" i="448" s="1"/>
  <c r="CDG6" i="448"/>
  <c r="CDG2" i="448" s="1"/>
  <c r="J246" i="448" s="1"/>
  <c r="CDF6" i="448"/>
  <c r="CDF2" i="448" s="1"/>
  <c r="I246" i="448" s="1"/>
  <c r="CDE6" i="448"/>
  <c r="CDE2" i="448" s="1"/>
  <c r="H246" i="448" s="1"/>
  <c r="CDD6" i="448"/>
  <c r="CDD2" i="448" s="1"/>
  <c r="G246" i="448" s="1"/>
  <c r="CDC6" i="448"/>
  <c r="CDC2" i="448" s="1"/>
  <c r="F246" i="448" s="1"/>
  <c r="CDB6" i="448"/>
  <c r="CDB2" i="448" s="1"/>
  <c r="E246" i="448" s="1"/>
  <c r="CDA6" i="448"/>
  <c r="CDA2" i="448" s="1"/>
  <c r="D246" i="448" s="1"/>
  <c r="CCZ6" i="448"/>
  <c r="CCZ2" i="448" s="1"/>
  <c r="C246" i="448" s="1"/>
  <c r="CCY6" i="448"/>
  <c r="CCY2" i="448" s="1"/>
  <c r="L245" i="448" s="1"/>
  <c r="CCX6" i="448"/>
  <c r="CCX2" i="448" s="1"/>
  <c r="K245" i="448" s="1"/>
  <c r="CCW6" i="448"/>
  <c r="CCW2" i="448" s="1"/>
  <c r="J245" i="448" s="1"/>
  <c r="CCV6" i="448"/>
  <c r="CCV2" i="448" s="1"/>
  <c r="I245" i="448" s="1"/>
  <c r="CCU6" i="448"/>
  <c r="CCU2" i="448" s="1"/>
  <c r="H245" i="448" s="1"/>
  <c r="CCT6" i="448"/>
  <c r="CCT2" i="448" s="1"/>
  <c r="G245" i="448" s="1"/>
  <c r="CCS6" i="448"/>
  <c r="CCS2" i="448" s="1"/>
  <c r="F245" i="448" s="1"/>
  <c r="CCR6" i="448"/>
  <c r="CCR2" i="448" s="1"/>
  <c r="E245" i="448" s="1"/>
  <c r="CCQ6" i="448"/>
  <c r="CCQ2" i="448" s="1"/>
  <c r="D245" i="448" s="1"/>
  <c r="CCP6" i="448"/>
  <c r="CCP2" i="448" s="1"/>
  <c r="C245" i="448" s="1"/>
  <c r="CCO6" i="448"/>
  <c r="CCO2" i="448" s="1"/>
  <c r="L244" i="448" s="1"/>
  <c r="CCN6" i="448"/>
  <c r="CCN2" i="448" s="1"/>
  <c r="K244" i="448" s="1"/>
  <c r="CCM6" i="448"/>
  <c r="CCM2" i="448" s="1"/>
  <c r="J244" i="448" s="1"/>
  <c r="CCL6" i="448"/>
  <c r="CCL2" i="448" s="1"/>
  <c r="I244" i="448" s="1"/>
  <c r="CCK6" i="448"/>
  <c r="CCJ6" i="448"/>
  <c r="CCJ2" i="448" s="1"/>
  <c r="G244" i="448" s="1"/>
  <c r="CCI6" i="448"/>
  <c r="CCI2" i="448" s="1"/>
  <c r="F244" i="448" s="1"/>
  <c r="CCH6" i="448"/>
  <c r="CCH2" i="448" s="1"/>
  <c r="E244" i="448" s="1"/>
  <c r="CCG6" i="448"/>
  <c r="CCG2" i="448" s="1"/>
  <c r="D244" i="448" s="1"/>
  <c r="CCF6" i="448"/>
  <c r="CCF2" i="448" s="1"/>
  <c r="C244" i="448" s="1"/>
  <c r="CCE6" i="448"/>
  <c r="CCE2" i="448" s="1"/>
  <c r="L243" i="448" s="1"/>
  <c r="CCD6" i="448"/>
  <c r="CCD2" i="448" s="1"/>
  <c r="K243" i="448" s="1"/>
  <c r="CCC6" i="448"/>
  <c r="CCC2" i="448" s="1"/>
  <c r="J243" i="448" s="1"/>
  <c r="CCB6" i="448"/>
  <c r="CCB2" i="448" s="1"/>
  <c r="I243" i="448" s="1"/>
  <c r="CCA6" i="448"/>
  <c r="CCA2" i="448" s="1"/>
  <c r="H243" i="448" s="1"/>
  <c r="CBZ6" i="448"/>
  <c r="CBZ2" i="448" s="1"/>
  <c r="G243" i="448" s="1"/>
  <c r="CBY6" i="448"/>
  <c r="CBY2" i="448" s="1"/>
  <c r="F243" i="448" s="1"/>
  <c r="CBX6" i="448"/>
  <c r="CBX2" i="448" s="1"/>
  <c r="E243" i="448" s="1"/>
  <c r="CBW6" i="448"/>
  <c r="CBW2" i="448" s="1"/>
  <c r="D243" i="448" s="1"/>
  <c r="CBV6" i="448"/>
  <c r="CBV2" i="448" s="1"/>
  <c r="C243" i="448" s="1"/>
  <c r="CBU6" i="448"/>
  <c r="CBU2" i="448" s="1"/>
  <c r="L242" i="448" s="1"/>
  <c r="CBT6" i="448"/>
  <c r="CBT2" i="448" s="1"/>
  <c r="K242" i="448" s="1"/>
  <c r="CBS6" i="448"/>
  <c r="CBS2" i="448" s="1"/>
  <c r="J242" i="448" s="1"/>
  <c r="CBR6" i="448"/>
  <c r="CBR2" i="448" s="1"/>
  <c r="I242" i="448" s="1"/>
  <c r="CBQ6" i="448"/>
  <c r="CBQ2" i="448" s="1"/>
  <c r="H242" i="448" s="1"/>
  <c r="CBP6" i="448"/>
  <c r="CBP2" i="448" s="1"/>
  <c r="G242" i="448" s="1"/>
  <c r="CBO6" i="448"/>
  <c r="CBO2" i="448" s="1"/>
  <c r="F242" i="448" s="1"/>
  <c r="CBN6" i="448"/>
  <c r="CBN2" i="448" s="1"/>
  <c r="E242" i="448" s="1"/>
  <c r="CBM6" i="448"/>
  <c r="CBL6" i="448"/>
  <c r="CBL2" i="448" s="1"/>
  <c r="C242" i="448" s="1"/>
  <c r="CBK6" i="448"/>
  <c r="CBK2" i="448" s="1"/>
  <c r="L241" i="448" s="1"/>
  <c r="CBJ6" i="448"/>
  <c r="CBJ2" i="448" s="1"/>
  <c r="K241" i="448" s="1"/>
  <c r="CBI6" i="448"/>
  <c r="CBI2" i="448" s="1"/>
  <c r="J241" i="448" s="1"/>
  <c r="CBH6" i="448"/>
  <c r="CBH2" i="448" s="1"/>
  <c r="I241" i="448" s="1"/>
  <c r="CBG6" i="448"/>
  <c r="CBG2" i="448" s="1"/>
  <c r="H241" i="448" s="1"/>
  <c r="CBF6" i="448"/>
  <c r="CBF2" i="448" s="1"/>
  <c r="G241" i="448" s="1"/>
  <c r="CBE6" i="448"/>
  <c r="CBE2" i="448" s="1"/>
  <c r="F241" i="448" s="1"/>
  <c r="CBD6" i="448"/>
  <c r="CBD2" i="448" s="1"/>
  <c r="E241" i="448" s="1"/>
  <c r="CBC6" i="448"/>
  <c r="CBC2" i="448" s="1"/>
  <c r="D241" i="448" s="1"/>
  <c r="CBB6" i="448"/>
  <c r="CBB2" i="448" s="1"/>
  <c r="C241" i="448" s="1"/>
  <c r="CBA6" i="448"/>
  <c r="CBA2" i="448" s="1"/>
  <c r="L240" i="448" s="1"/>
  <c r="CAZ6" i="448"/>
  <c r="CAZ2" i="448" s="1"/>
  <c r="K240" i="448" s="1"/>
  <c r="CAY6" i="448"/>
  <c r="CAY2" i="448" s="1"/>
  <c r="J240" i="448" s="1"/>
  <c r="CAX6" i="448"/>
  <c r="CAX2" i="448" s="1"/>
  <c r="I240" i="448" s="1"/>
  <c r="CAW6" i="448"/>
  <c r="CAV6" i="448"/>
  <c r="CAV2" i="448" s="1"/>
  <c r="G240" i="448" s="1"/>
  <c r="CAU6" i="448"/>
  <c r="CAU2" i="448" s="1"/>
  <c r="F240" i="448" s="1"/>
  <c r="CAT6" i="448"/>
  <c r="CAT2" i="448" s="1"/>
  <c r="E240" i="448" s="1"/>
  <c r="CAS6" i="448"/>
  <c r="CAS2" i="448" s="1"/>
  <c r="D240" i="448" s="1"/>
  <c r="CAR6" i="448"/>
  <c r="CAR2" i="448" s="1"/>
  <c r="C240" i="448" s="1"/>
  <c r="CAQ6" i="448"/>
  <c r="CAQ2" i="448" s="1"/>
  <c r="L239" i="448" s="1"/>
  <c r="CAP6" i="448"/>
  <c r="CAP2" i="448" s="1"/>
  <c r="K239" i="448" s="1"/>
  <c r="CAO6" i="448"/>
  <c r="CAO2" i="448" s="1"/>
  <c r="J239" i="448" s="1"/>
  <c r="CAN6" i="448"/>
  <c r="CAN2" i="448" s="1"/>
  <c r="I239" i="448" s="1"/>
  <c r="CAM6" i="448"/>
  <c r="CAM2" i="448" s="1"/>
  <c r="H239" i="448" s="1"/>
  <c r="CAL6" i="448"/>
  <c r="CAL2" i="448" s="1"/>
  <c r="G239" i="448" s="1"/>
  <c r="CAK6" i="448"/>
  <c r="CAK2" i="448" s="1"/>
  <c r="F239" i="448" s="1"/>
  <c r="CAJ6" i="448"/>
  <c r="CAJ2" i="448" s="1"/>
  <c r="E239" i="448" s="1"/>
  <c r="CAI6" i="448"/>
  <c r="CAI2" i="448" s="1"/>
  <c r="D239" i="448" s="1"/>
  <c r="CAH6" i="448"/>
  <c r="CAH2" i="448" s="1"/>
  <c r="C239" i="448" s="1"/>
  <c r="CAG6" i="448"/>
  <c r="CAG2" i="448" s="1"/>
  <c r="L238" i="448" s="1"/>
  <c r="CAF6" i="448"/>
  <c r="CAF2" i="448" s="1"/>
  <c r="K238" i="448" s="1"/>
  <c r="CAE6" i="448"/>
  <c r="CAE2" i="448" s="1"/>
  <c r="J238" i="448" s="1"/>
  <c r="CAD6" i="448"/>
  <c r="CAD2" i="448" s="1"/>
  <c r="I238" i="448" s="1"/>
  <c r="CAC6" i="448"/>
  <c r="CAC2" i="448" s="1"/>
  <c r="H238" i="448" s="1"/>
  <c r="CAB6" i="448"/>
  <c r="CAB2" i="448" s="1"/>
  <c r="G238" i="448" s="1"/>
  <c r="CAA6" i="448"/>
  <c r="CAA2" i="448" s="1"/>
  <c r="F238" i="448" s="1"/>
  <c r="BZZ6" i="448"/>
  <c r="BZZ2" i="448" s="1"/>
  <c r="E238" i="448" s="1"/>
  <c r="BZY6" i="448"/>
  <c r="BZX6" i="448"/>
  <c r="BZX2" i="448" s="1"/>
  <c r="C238" i="448" s="1"/>
  <c r="BZW6" i="448"/>
  <c r="BZW2" i="448" s="1"/>
  <c r="L237" i="448" s="1"/>
  <c r="BZV6" i="448"/>
  <c r="BZV2" i="448" s="1"/>
  <c r="K237" i="448" s="1"/>
  <c r="BZU6" i="448"/>
  <c r="BZU2" i="448" s="1"/>
  <c r="J237" i="448" s="1"/>
  <c r="BZT6" i="448"/>
  <c r="BZT2" i="448" s="1"/>
  <c r="I237" i="448" s="1"/>
  <c r="BZS6" i="448"/>
  <c r="BZS2" i="448" s="1"/>
  <c r="H237" i="448" s="1"/>
  <c r="BZR6" i="448"/>
  <c r="BZR2" i="448" s="1"/>
  <c r="G237" i="448" s="1"/>
  <c r="BZQ6" i="448"/>
  <c r="BZQ2" i="448" s="1"/>
  <c r="F237" i="448" s="1"/>
  <c r="BZP6" i="448"/>
  <c r="BZP2" i="448" s="1"/>
  <c r="E237" i="448" s="1"/>
  <c r="BZO6" i="448"/>
  <c r="BZO2" i="448" s="1"/>
  <c r="D237" i="448" s="1"/>
  <c r="BZN6" i="448"/>
  <c r="BZN2" i="448" s="1"/>
  <c r="C237" i="448" s="1"/>
  <c r="BZM6" i="448"/>
  <c r="BZM2" i="448" s="1"/>
  <c r="L236" i="448" s="1"/>
  <c r="BZL6" i="448"/>
  <c r="BZK6" i="448"/>
  <c r="BZK2" i="448" s="1"/>
  <c r="J236" i="448" s="1"/>
  <c r="BZJ6" i="448"/>
  <c r="BZJ2" i="448" s="1"/>
  <c r="I236" i="448" s="1"/>
  <c r="BZI6" i="448"/>
  <c r="BZI2" i="448" s="1"/>
  <c r="H236" i="448" s="1"/>
  <c r="BZH6" i="448"/>
  <c r="BZH2" i="448" s="1"/>
  <c r="G236" i="448" s="1"/>
  <c r="BZG6" i="448"/>
  <c r="BZG2" i="448" s="1"/>
  <c r="F236" i="448" s="1"/>
  <c r="BZF6" i="448"/>
  <c r="BZF2" i="448" s="1"/>
  <c r="E236" i="448" s="1"/>
  <c r="BZE6" i="448"/>
  <c r="BZE2" i="448" s="1"/>
  <c r="D236" i="448" s="1"/>
  <c r="BZD6" i="448"/>
  <c r="BZD2" i="448" s="1"/>
  <c r="C236" i="448" s="1"/>
  <c r="BZC6" i="448"/>
  <c r="BZC2" i="448" s="1"/>
  <c r="L235" i="448" s="1"/>
  <c r="BZB6" i="448"/>
  <c r="BZB2" i="448" s="1"/>
  <c r="K235" i="448" s="1"/>
  <c r="BZA6" i="448"/>
  <c r="BZA2" i="448" s="1"/>
  <c r="J235" i="448" s="1"/>
  <c r="BYZ6" i="448"/>
  <c r="BYZ2" i="448" s="1"/>
  <c r="I235" i="448" s="1"/>
  <c r="BYY6" i="448"/>
  <c r="BYY2" i="448" s="1"/>
  <c r="H235" i="448" s="1"/>
  <c r="BYX6" i="448"/>
  <c r="BYX2" i="448" s="1"/>
  <c r="G235" i="448" s="1"/>
  <c r="BYW6" i="448"/>
  <c r="BYW2" i="448" s="1"/>
  <c r="F235" i="448" s="1"/>
  <c r="BYV6" i="448"/>
  <c r="BYV2" i="448" s="1"/>
  <c r="E235" i="448" s="1"/>
  <c r="BYU6" i="448"/>
  <c r="BYU2" i="448" s="1"/>
  <c r="D235" i="448" s="1"/>
  <c r="BYT6" i="448"/>
  <c r="BYT2" i="448" s="1"/>
  <c r="C235" i="448" s="1"/>
  <c r="BYS6" i="448"/>
  <c r="BYS2" i="448" s="1"/>
  <c r="L234" i="448" s="1"/>
  <c r="BYR6" i="448"/>
  <c r="BYR2" i="448" s="1"/>
  <c r="K234" i="448" s="1"/>
  <c r="BYQ6" i="448"/>
  <c r="BYQ2" i="448" s="1"/>
  <c r="J234" i="448" s="1"/>
  <c r="BYP6" i="448"/>
  <c r="BYP2" i="448" s="1"/>
  <c r="I234" i="448" s="1"/>
  <c r="BYO6" i="448"/>
  <c r="BYO2" i="448" s="1"/>
  <c r="H234" i="448" s="1"/>
  <c r="BYN6" i="448"/>
  <c r="BYN2" i="448" s="1"/>
  <c r="G234" i="448" s="1"/>
  <c r="BYM6" i="448"/>
  <c r="BYM2" i="448" s="1"/>
  <c r="F234" i="448" s="1"/>
  <c r="BYL6" i="448"/>
  <c r="BYL2" i="448" s="1"/>
  <c r="E234" i="448" s="1"/>
  <c r="BYK6" i="448"/>
  <c r="BYK2" i="448" s="1"/>
  <c r="D234" i="448" s="1"/>
  <c r="BYJ6" i="448"/>
  <c r="BYJ2" i="448" s="1"/>
  <c r="C234" i="448" s="1"/>
  <c r="BYI6" i="448"/>
  <c r="BYI2" i="448" s="1"/>
  <c r="L233" i="448" s="1"/>
  <c r="BYH6" i="448"/>
  <c r="BYH2" i="448" s="1"/>
  <c r="K233" i="448" s="1"/>
  <c r="BYG6" i="448"/>
  <c r="BYG2" i="448" s="1"/>
  <c r="J233" i="448" s="1"/>
  <c r="BYF6" i="448"/>
  <c r="BYF2" i="448" s="1"/>
  <c r="I233" i="448" s="1"/>
  <c r="BYE6" i="448"/>
  <c r="BYE2" i="448" s="1"/>
  <c r="H233" i="448" s="1"/>
  <c r="BYD6" i="448"/>
  <c r="BYD2" i="448" s="1"/>
  <c r="G233" i="448" s="1"/>
  <c r="BYC6" i="448"/>
  <c r="BYC2" i="448" s="1"/>
  <c r="F233" i="448" s="1"/>
  <c r="BYB6" i="448"/>
  <c r="BYB2" i="448" s="1"/>
  <c r="E233" i="448" s="1"/>
  <c r="BYA6" i="448"/>
  <c r="BYA2" i="448" s="1"/>
  <c r="D233" i="448" s="1"/>
  <c r="BXZ6" i="448"/>
  <c r="BXZ2" i="448" s="1"/>
  <c r="C233" i="448" s="1"/>
  <c r="BXY6" i="448"/>
  <c r="BXY2" i="448" s="1"/>
  <c r="L232" i="448" s="1"/>
  <c r="BXX6" i="448"/>
  <c r="BXX2" i="448" s="1"/>
  <c r="K232" i="448" s="1"/>
  <c r="BXW6" i="448"/>
  <c r="BXW2" i="448" s="1"/>
  <c r="J232" i="448" s="1"/>
  <c r="BXV6" i="448"/>
  <c r="BXV2" i="448" s="1"/>
  <c r="I232" i="448" s="1"/>
  <c r="BXU6" i="448"/>
  <c r="BXU2" i="448" s="1"/>
  <c r="H232" i="448" s="1"/>
  <c r="BXT6" i="448"/>
  <c r="BXT2" i="448" s="1"/>
  <c r="G232" i="448" s="1"/>
  <c r="BXS6" i="448"/>
  <c r="BXS2" i="448" s="1"/>
  <c r="F232" i="448" s="1"/>
  <c r="BXR6" i="448"/>
  <c r="BXR2" i="448" s="1"/>
  <c r="E232" i="448" s="1"/>
  <c r="BXQ6" i="448"/>
  <c r="BXQ2" i="448" s="1"/>
  <c r="D232" i="448" s="1"/>
  <c r="BXP6" i="448"/>
  <c r="BXP2" i="448" s="1"/>
  <c r="C232" i="448" s="1"/>
  <c r="BXO6" i="448"/>
  <c r="BXO2" i="448" s="1"/>
  <c r="L231" i="448" s="1"/>
  <c r="BXN6" i="448"/>
  <c r="BXN2" i="448" s="1"/>
  <c r="K231" i="448" s="1"/>
  <c r="BXM6" i="448"/>
  <c r="BXM2" i="448" s="1"/>
  <c r="J231" i="448" s="1"/>
  <c r="BXL6" i="448"/>
  <c r="BXL2" i="448" s="1"/>
  <c r="I231" i="448" s="1"/>
  <c r="BXK6" i="448"/>
  <c r="BXK2" i="448" s="1"/>
  <c r="H231" i="448" s="1"/>
  <c r="BXJ6" i="448"/>
  <c r="BXJ2" i="448" s="1"/>
  <c r="G231" i="448" s="1"/>
  <c r="BXI6" i="448"/>
  <c r="BXH6" i="448"/>
  <c r="BXH2" i="448" s="1"/>
  <c r="E231" i="448" s="1"/>
  <c r="BXG6" i="448"/>
  <c r="BXG2" i="448" s="1"/>
  <c r="D231" i="448" s="1"/>
  <c r="BXF6" i="448"/>
  <c r="BXF2" i="448" s="1"/>
  <c r="C231" i="448" s="1"/>
  <c r="BXE6" i="448"/>
  <c r="BXD6" i="448"/>
  <c r="BXD2" i="448" s="1"/>
  <c r="K230" i="448" s="1"/>
  <c r="BXC6" i="448"/>
  <c r="BXC2" i="448" s="1"/>
  <c r="J230" i="448" s="1"/>
  <c r="BXB6" i="448"/>
  <c r="BXB2" i="448" s="1"/>
  <c r="I230" i="448" s="1"/>
  <c r="BXA6" i="448"/>
  <c r="BXA2" i="448" s="1"/>
  <c r="H230" i="448" s="1"/>
  <c r="BWZ6" i="448"/>
  <c r="BWZ2" i="448" s="1"/>
  <c r="G230" i="448" s="1"/>
  <c r="BWY6" i="448"/>
  <c r="BWY2" i="448" s="1"/>
  <c r="F230" i="448" s="1"/>
  <c r="BWX6" i="448"/>
  <c r="BWX2" i="448" s="1"/>
  <c r="E230" i="448" s="1"/>
  <c r="BWW6" i="448"/>
  <c r="BWW2" i="448" s="1"/>
  <c r="D230" i="448" s="1"/>
  <c r="BWV6" i="448"/>
  <c r="BWV2" i="448" s="1"/>
  <c r="C230" i="448" s="1"/>
  <c r="BWU6" i="448"/>
  <c r="BWU2" i="448" s="1"/>
  <c r="L229" i="448" s="1"/>
  <c r="BWT6" i="448"/>
  <c r="BWT2" i="448" s="1"/>
  <c r="K229" i="448" s="1"/>
  <c r="BWS6" i="448"/>
  <c r="BWS2" i="448" s="1"/>
  <c r="J229" i="448" s="1"/>
  <c r="BWR6" i="448"/>
  <c r="BWR2" i="448" s="1"/>
  <c r="I229" i="448" s="1"/>
  <c r="BWQ6" i="448"/>
  <c r="BWQ2" i="448" s="1"/>
  <c r="H229" i="448" s="1"/>
  <c r="BWP6" i="448"/>
  <c r="BWP2" i="448" s="1"/>
  <c r="G229" i="448" s="1"/>
  <c r="BWO6" i="448"/>
  <c r="BWO2" i="448" s="1"/>
  <c r="F229" i="448" s="1"/>
  <c r="BWN6" i="448"/>
  <c r="BWN2" i="448" s="1"/>
  <c r="E229" i="448" s="1"/>
  <c r="BWM6" i="448"/>
  <c r="BWM2" i="448" s="1"/>
  <c r="D229" i="448" s="1"/>
  <c r="BWL6" i="448"/>
  <c r="BWL2" i="448" s="1"/>
  <c r="C229" i="448" s="1"/>
  <c r="BWK6" i="448"/>
  <c r="BWK2" i="448" s="1"/>
  <c r="L228" i="448" s="1"/>
  <c r="BWJ6" i="448"/>
  <c r="BWJ2" i="448" s="1"/>
  <c r="K228" i="448" s="1"/>
  <c r="BWI6" i="448"/>
  <c r="BWI2" i="448" s="1"/>
  <c r="J228" i="448" s="1"/>
  <c r="BWH6" i="448"/>
  <c r="BWH2" i="448" s="1"/>
  <c r="I228" i="448" s="1"/>
  <c r="BWG6" i="448"/>
  <c r="BWG2" i="448" s="1"/>
  <c r="H228" i="448" s="1"/>
  <c r="BWF6" i="448"/>
  <c r="BWF2" i="448" s="1"/>
  <c r="G228" i="448" s="1"/>
  <c r="BWE6" i="448"/>
  <c r="BWE2" i="448" s="1"/>
  <c r="F228" i="448" s="1"/>
  <c r="BWD6" i="448"/>
  <c r="BWD2" i="448" s="1"/>
  <c r="E228" i="448" s="1"/>
  <c r="BWC6" i="448"/>
  <c r="BWC2" i="448" s="1"/>
  <c r="D228" i="448" s="1"/>
  <c r="BWB6" i="448"/>
  <c r="BWB2" i="448" s="1"/>
  <c r="C228" i="448" s="1"/>
  <c r="BWA6" i="448"/>
  <c r="BWA2" i="448" s="1"/>
  <c r="L227" i="448" s="1"/>
  <c r="BVZ6" i="448"/>
  <c r="BVZ2" i="448" s="1"/>
  <c r="K227" i="448" s="1"/>
  <c r="BVY6" i="448"/>
  <c r="BVY2" i="448" s="1"/>
  <c r="J227" i="448" s="1"/>
  <c r="BVX6" i="448"/>
  <c r="BVX2" i="448" s="1"/>
  <c r="I227" i="448" s="1"/>
  <c r="BVW6" i="448"/>
  <c r="BVW2" i="448" s="1"/>
  <c r="H227" i="448" s="1"/>
  <c r="BVV6" i="448"/>
  <c r="BVV2" i="448" s="1"/>
  <c r="G227" i="448" s="1"/>
  <c r="BVU6" i="448"/>
  <c r="BVT6" i="448"/>
  <c r="BVT2" i="448" s="1"/>
  <c r="E227" i="448" s="1"/>
  <c r="BVS6" i="448"/>
  <c r="BVR6" i="448"/>
  <c r="BVR2" i="448" s="1"/>
  <c r="C227" i="448" s="1"/>
  <c r="BVQ6" i="448"/>
  <c r="BVQ2" i="448" s="1"/>
  <c r="L226" i="448" s="1"/>
  <c r="BVP6" i="448"/>
  <c r="BVP2" i="448" s="1"/>
  <c r="K226" i="448" s="1"/>
  <c r="BVO6" i="448"/>
  <c r="BVO2" i="448" s="1"/>
  <c r="J226" i="448" s="1"/>
  <c r="BVN6" i="448"/>
  <c r="BVN2" i="448" s="1"/>
  <c r="I226" i="448" s="1"/>
  <c r="BVM6" i="448"/>
  <c r="BVM2" i="448" s="1"/>
  <c r="H226" i="448" s="1"/>
  <c r="BVL6" i="448"/>
  <c r="BVL2" i="448" s="1"/>
  <c r="G226" i="448" s="1"/>
  <c r="BVK6" i="448"/>
  <c r="BVK2" i="448" s="1"/>
  <c r="F226" i="448" s="1"/>
  <c r="BVJ6" i="448"/>
  <c r="BVJ2" i="448" s="1"/>
  <c r="E226" i="448" s="1"/>
  <c r="BVI6" i="448"/>
  <c r="BVI2" i="448" s="1"/>
  <c r="D226" i="448" s="1"/>
  <c r="BVH6" i="448"/>
  <c r="BVH2" i="448" s="1"/>
  <c r="C226" i="448" s="1"/>
  <c r="BVG6" i="448"/>
  <c r="BVG2" i="448" s="1"/>
  <c r="L225" i="448" s="1"/>
  <c r="BVF6" i="448"/>
  <c r="BVF2" i="448" s="1"/>
  <c r="K225" i="448" s="1"/>
  <c r="BVE6" i="448"/>
  <c r="BVE2" i="448" s="1"/>
  <c r="J225" i="448" s="1"/>
  <c r="BVD6" i="448"/>
  <c r="BVD2" i="448" s="1"/>
  <c r="I225" i="448" s="1"/>
  <c r="BVC6" i="448"/>
  <c r="BVC2" i="448" s="1"/>
  <c r="H225" i="448" s="1"/>
  <c r="BVB6" i="448"/>
  <c r="BVB2" i="448" s="1"/>
  <c r="G225" i="448" s="1"/>
  <c r="BVA6" i="448"/>
  <c r="BVA2" i="448" s="1"/>
  <c r="F225" i="448" s="1"/>
  <c r="BUZ6" i="448"/>
  <c r="BUZ2" i="448" s="1"/>
  <c r="E225" i="448" s="1"/>
  <c r="BUY6" i="448"/>
  <c r="BUY2" i="448" s="1"/>
  <c r="D225" i="448" s="1"/>
  <c r="BUX6" i="448"/>
  <c r="BUX2" i="448" s="1"/>
  <c r="C225" i="448" s="1"/>
  <c r="BUW6" i="448"/>
  <c r="BUW2" i="448" s="1"/>
  <c r="L224" i="448" s="1"/>
  <c r="BUV6" i="448"/>
  <c r="BUV2" i="448" s="1"/>
  <c r="K224" i="448" s="1"/>
  <c r="BUU6" i="448"/>
  <c r="BUU2" i="448" s="1"/>
  <c r="J224" i="448" s="1"/>
  <c r="BUT6" i="448"/>
  <c r="BUT2" i="448" s="1"/>
  <c r="I224" i="448" s="1"/>
  <c r="BUS6" i="448"/>
  <c r="BUS2" i="448" s="1"/>
  <c r="H224" i="448" s="1"/>
  <c r="BUR6" i="448"/>
  <c r="BUR2" i="448" s="1"/>
  <c r="G224" i="448" s="1"/>
  <c r="BUQ6" i="448"/>
  <c r="BUQ2" i="448" s="1"/>
  <c r="F224" i="448" s="1"/>
  <c r="BUP6" i="448"/>
  <c r="BUP2" i="448" s="1"/>
  <c r="E224" i="448" s="1"/>
  <c r="BUO6" i="448"/>
  <c r="BUN6" i="448"/>
  <c r="BUN2" i="448" s="1"/>
  <c r="C224" i="448" s="1"/>
  <c r="BUM6" i="448"/>
  <c r="BUM2" i="448" s="1"/>
  <c r="L223" i="448" s="1"/>
  <c r="BUL6" i="448"/>
  <c r="BUL2" i="448" s="1"/>
  <c r="K223" i="448" s="1"/>
  <c r="BUK6" i="448"/>
  <c r="BUJ6" i="448"/>
  <c r="BUJ2" i="448" s="1"/>
  <c r="I223" i="448" s="1"/>
  <c r="BUI6" i="448"/>
  <c r="BUI2" i="448" s="1"/>
  <c r="H223" i="448" s="1"/>
  <c r="BUH6" i="448"/>
  <c r="BUH2" i="448" s="1"/>
  <c r="G223" i="448" s="1"/>
  <c r="BUG6" i="448"/>
  <c r="BUG2" i="448" s="1"/>
  <c r="F223" i="448" s="1"/>
  <c r="BUF6" i="448"/>
  <c r="BUF2" i="448" s="1"/>
  <c r="E223" i="448" s="1"/>
  <c r="BUE6" i="448"/>
  <c r="BUE2" i="448" s="1"/>
  <c r="D223" i="448" s="1"/>
  <c r="BUD6" i="448"/>
  <c r="BUC6" i="448"/>
  <c r="BUC2" i="448" s="1"/>
  <c r="L222" i="448" s="1"/>
  <c r="BUB6" i="448"/>
  <c r="BUB2" i="448" s="1"/>
  <c r="K222" i="448" s="1"/>
  <c r="BUA6" i="448"/>
  <c r="BUA2" i="448" s="1"/>
  <c r="J222" i="448" s="1"/>
  <c r="BTZ6" i="448"/>
  <c r="BTZ2" i="448" s="1"/>
  <c r="I222" i="448" s="1"/>
  <c r="BTY6" i="448"/>
  <c r="BTY2" i="448" s="1"/>
  <c r="H222" i="448" s="1"/>
  <c r="BTX6" i="448"/>
  <c r="BTX2" i="448" s="1"/>
  <c r="G222" i="448" s="1"/>
  <c r="BTW6" i="448"/>
  <c r="BTV6" i="448"/>
  <c r="BTV2" i="448" s="1"/>
  <c r="E222" i="448" s="1"/>
  <c r="BTU6" i="448"/>
  <c r="BTU2" i="448" s="1"/>
  <c r="D222" i="448" s="1"/>
  <c r="BTT6" i="448"/>
  <c r="BTT2" i="448" s="1"/>
  <c r="C222" i="448" s="1"/>
  <c r="BTS6" i="448"/>
  <c r="BTS2" i="448" s="1"/>
  <c r="L221" i="448" s="1"/>
  <c r="BTR6" i="448"/>
  <c r="BTR2" i="448" s="1"/>
  <c r="K221" i="448" s="1"/>
  <c r="BTQ6" i="448"/>
  <c r="BTQ2" i="448" s="1"/>
  <c r="J221" i="448" s="1"/>
  <c r="BTP6" i="448"/>
  <c r="BTP2" i="448" s="1"/>
  <c r="I221" i="448" s="1"/>
  <c r="BTO6" i="448"/>
  <c r="BTN6" i="448"/>
  <c r="BTN2" i="448" s="1"/>
  <c r="G221" i="448" s="1"/>
  <c r="BTM6" i="448"/>
  <c r="BTL6" i="448"/>
  <c r="BTL2" i="448" s="1"/>
  <c r="E221" i="448" s="1"/>
  <c r="BTK6" i="448"/>
  <c r="BTK2" i="448" s="1"/>
  <c r="D221" i="448" s="1"/>
  <c r="BTJ6" i="448"/>
  <c r="BTJ2" i="448" s="1"/>
  <c r="C221" i="448" s="1"/>
  <c r="BTI6" i="448"/>
  <c r="BTI2" i="448" s="1"/>
  <c r="L220" i="448" s="1"/>
  <c r="BTH6" i="448"/>
  <c r="BTH2" i="448" s="1"/>
  <c r="K220" i="448" s="1"/>
  <c r="BTG6" i="448"/>
  <c r="BTG2" i="448" s="1"/>
  <c r="J220" i="448" s="1"/>
  <c r="BTF6" i="448"/>
  <c r="BTF2" i="448" s="1"/>
  <c r="I220" i="448" s="1"/>
  <c r="BTE6" i="448"/>
  <c r="BTE2" i="448" s="1"/>
  <c r="H220" i="448" s="1"/>
  <c r="BTD6" i="448"/>
  <c r="BTD2" i="448" s="1"/>
  <c r="G220" i="448" s="1"/>
  <c r="BTC6" i="448"/>
  <c r="BTC2" i="448" s="1"/>
  <c r="F220" i="448" s="1"/>
  <c r="BTB6" i="448"/>
  <c r="BTB2" i="448" s="1"/>
  <c r="E220" i="448" s="1"/>
  <c r="BTA6" i="448"/>
  <c r="BTA2" i="448" s="1"/>
  <c r="D220" i="448" s="1"/>
  <c r="BSZ6" i="448"/>
  <c r="BSZ2" i="448" s="1"/>
  <c r="C220" i="448" s="1"/>
  <c r="BSY6" i="448"/>
  <c r="BSY2" i="448" s="1"/>
  <c r="L219" i="448" s="1"/>
  <c r="BSX6" i="448"/>
  <c r="BSX2" i="448" s="1"/>
  <c r="K219" i="448" s="1"/>
  <c r="BSW6" i="448"/>
  <c r="BSV6" i="448"/>
  <c r="BSV2" i="448" s="1"/>
  <c r="I219" i="448" s="1"/>
  <c r="BSU6" i="448"/>
  <c r="BSU2" i="448" s="1"/>
  <c r="H219" i="448" s="1"/>
  <c r="BST6" i="448"/>
  <c r="BST2" i="448" s="1"/>
  <c r="G219" i="448" s="1"/>
  <c r="BSS6" i="448"/>
  <c r="BSS2" i="448" s="1"/>
  <c r="F219" i="448" s="1"/>
  <c r="BSR6" i="448"/>
  <c r="BSR2" i="448" s="1"/>
  <c r="E219" i="448" s="1"/>
  <c r="BSQ6" i="448"/>
  <c r="BSQ2" i="448" s="1"/>
  <c r="D219" i="448" s="1"/>
  <c r="BSP6" i="448"/>
  <c r="BSP2" i="448" s="1"/>
  <c r="C219" i="448" s="1"/>
  <c r="BSO6" i="448"/>
  <c r="BSO2" i="448" s="1"/>
  <c r="C218" i="448" s="1"/>
  <c r="BSN6" i="448"/>
  <c r="BSN2" i="448" s="1"/>
  <c r="F217" i="448" s="1"/>
  <c r="BSM6" i="448"/>
  <c r="BSM2" i="448" s="1"/>
  <c r="E217" i="448" s="1"/>
  <c r="BSL6" i="448"/>
  <c r="BSL2" i="448" s="1"/>
  <c r="D217" i="448" s="1"/>
  <c r="BSK6" i="448"/>
  <c r="BSK2" i="448" s="1"/>
  <c r="C217" i="448" s="1"/>
  <c r="BSJ6" i="448"/>
  <c r="BSJ2" i="448" s="1"/>
  <c r="F216" i="448" s="1"/>
  <c r="BSI6" i="448"/>
  <c r="BSI2" i="448" s="1"/>
  <c r="E216" i="448" s="1"/>
  <c r="BSH6" i="448"/>
  <c r="BSH2" i="448" s="1"/>
  <c r="D216" i="448" s="1"/>
  <c r="BSG6" i="448"/>
  <c r="BSF6" i="448"/>
  <c r="BSF2" i="448" s="1"/>
  <c r="F215" i="448" s="1"/>
  <c r="BSE6" i="448"/>
  <c r="BSE2" i="448" s="1"/>
  <c r="E215" i="448" s="1"/>
  <c r="BSD6" i="448"/>
  <c r="BSD2" i="448" s="1"/>
  <c r="D215" i="448" s="1"/>
  <c r="BSC6" i="448"/>
  <c r="BSC2" i="448" s="1"/>
  <c r="C215" i="448" s="1"/>
  <c r="BSB6" i="448"/>
  <c r="BSB2" i="448" s="1"/>
  <c r="F214" i="448" s="1"/>
  <c r="BSA6" i="448"/>
  <c r="BSA2" i="448" s="1"/>
  <c r="E214" i="448" s="1"/>
  <c r="BRZ6" i="448"/>
  <c r="BRZ2" i="448" s="1"/>
  <c r="D214" i="448" s="1"/>
  <c r="BRY6" i="448"/>
  <c r="BRY2" i="448" s="1"/>
  <c r="C214" i="448" s="1"/>
  <c r="BRX6" i="448"/>
  <c r="BRX2" i="448" s="1"/>
  <c r="F213" i="448" s="1"/>
  <c r="BRW6" i="448"/>
  <c r="BRW2" i="448" s="1"/>
  <c r="E213" i="448" s="1"/>
  <c r="BRV6" i="448"/>
  <c r="BRV2" i="448" s="1"/>
  <c r="D213" i="448" s="1"/>
  <c r="BRU6" i="448"/>
  <c r="BRU2" i="448" s="1"/>
  <c r="C213" i="448" s="1"/>
  <c r="BRT6" i="448"/>
  <c r="BRT2" i="448" s="1"/>
  <c r="F212" i="448" s="1"/>
  <c r="BRS6" i="448"/>
  <c r="BRS2" i="448" s="1"/>
  <c r="E212" i="448" s="1"/>
  <c r="BRR6" i="448"/>
  <c r="BRR2" i="448" s="1"/>
  <c r="D212" i="448" s="1"/>
  <c r="BRQ6" i="448"/>
  <c r="BRP6" i="448"/>
  <c r="BRP2" i="448" s="1"/>
  <c r="F211" i="448" s="1"/>
  <c r="BRO6" i="448"/>
  <c r="BRO2" i="448" s="1"/>
  <c r="E211" i="448" s="1"/>
  <c r="BRN6" i="448"/>
  <c r="BRN2" i="448" s="1"/>
  <c r="D211" i="448" s="1"/>
  <c r="BRM6" i="448"/>
  <c r="BRM2" i="448" s="1"/>
  <c r="C211" i="448" s="1"/>
  <c r="BRL6" i="448"/>
  <c r="BRL2" i="448" s="1"/>
  <c r="F210" i="448" s="1"/>
  <c r="BRK6" i="448"/>
  <c r="BRK2" i="448" s="1"/>
  <c r="E210" i="448" s="1"/>
  <c r="BRJ6" i="448"/>
  <c r="BRJ2" i="448" s="1"/>
  <c r="D210" i="448" s="1"/>
  <c r="BRI6" i="448"/>
  <c r="BRI2" i="448" s="1"/>
  <c r="C210" i="448" s="1"/>
  <c r="BRH6" i="448"/>
  <c r="BRH2" i="448" s="1"/>
  <c r="F209" i="448" s="1"/>
  <c r="BRG6" i="448"/>
  <c r="BRG2" i="448" s="1"/>
  <c r="E209" i="448" s="1"/>
  <c r="BRF6" i="448"/>
  <c r="BRF2" i="448" s="1"/>
  <c r="D209" i="448" s="1"/>
  <c r="BRE6" i="448"/>
  <c r="BRE2" i="448" s="1"/>
  <c r="C209" i="448" s="1"/>
  <c r="BRD6" i="448"/>
  <c r="BRD2" i="448" s="1"/>
  <c r="F208" i="448" s="1"/>
  <c r="BRC6" i="448"/>
  <c r="BRC2" i="448" s="1"/>
  <c r="E208" i="448" s="1"/>
  <c r="BRB6" i="448"/>
  <c r="BRB2" i="448" s="1"/>
  <c r="D208" i="448" s="1"/>
  <c r="BRA6" i="448"/>
  <c r="BRA2" i="448" s="1"/>
  <c r="C208" i="448" s="1"/>
  <c r="BQZ6" i="448"/>
  <c r="BQZ2" i="448" s="1"/>
  <c r="F207" i="448" s="1"/>
  <c r="BQY6" i="448"/>
  <c r="BQY2" i="448" s="1"/>
  <c r="E207" i="448" s="1"/>
  <c r="BQX6" i="448"/>
  <c r="BQX2" i="448" s="1"/>
  <c r="D207" i="448" s="1"/>
  <c r="BQW6" i="448"/>
  <c r="BQW2" i="448" s="1"/>
  <c r="C207" i="448" s="1"/>
  <c r="BQV6" i="448"/>
  <c r="BQV2" i="448" s="1"/>
  <c r="D206" i="448" s="1"/>
  <c r="BQU6" i="448"/>
  <c r="BQU2" i="448" s="1"/>
  <c r="C206" i="448" s="1"/>
  <c r="BQT6" i="448"/>
  <c r="BQT2" i="448" s="1"/>
  <c r="D205" i="448" s="1"/>
  <c r="BQS6" i="448"/>
  <c r="BQS2" i="448" s="1"/>
  <c r="C205" i="448" s="1"/>
  <c r="BQR6" i="448"/>
  <c r="BQR2" i="448" s="1"/>
  <c r="D204" i="448" s="1"/>
  <c r="BQQ6" i="448"/>
  <c r="BQQ2" i="448" s="1"/>
  <c r="C204" i="448" s="1"/>
  <c r="BQP6" i="448"/>
  <c r="BQP2" i="448" s="1"/>
  <c r="D203" i="448" s="1"/>
  <c r="BQO6" i="448"/>
  <c r="BQO2" i="448" s="1"/>
  <c r="C203" i="448" s="1"/>
  <c r="BQN6" i="448"/>
  <c r="BQN2" i="448" s="1"/>
  <c r="BQM6" i="448"/>
  <c r="BQM2" i="448" s="1"/>
  <c r="BQL6" i="448"/>
  <c r="BQL2" i="448" s="1"/>
  <c r="BQK6" i="448"/>
  <c r="BQK2" i="448" s="1"/>
  <c r="BQJ6" i="448"/>
  <c r="BQJ2" i="448" s="1"/>
  <c r="BQI6" i="448"/>
  <c r="BQI2" i="448" s="1"/>
  <c r="BQH6" i="448"/>
  <c r="BQH2" i="448" s="1"/>
  <c r="C199" i="448" s="1"/>
  <c r="BQG6" i="448"/>
  <c r="BQF6" i="448"/>
  <c r="BQF2" i="448" s="1"/>
  <c r="C197" i="448" s="1"/>
  <c r="BQE6" i="448"/>
  <c r="BQE2" i="448" s="1"/>
  <c r="C196" i="448" s="1"/>
  <c r="BQD6" i="448"/>
  <c r="BQD2" i="448" s="1"/>
  <c r="C195" i="448" s="1"/>
  <c r="BQC6" i="448"/>
  <c r="BQB6" i="448"/>
  <c r="BQB2" i="448" s="1"/>
  <c r="C193" i="448" s="1"/>
  <c r="BQA6" i="448"/>
  <c r="BQA2" i="448" s="1"/>
  <c r="C192" i="448" s="1"/>
  <c r="BPZ6" i="448"/>
  <c r="BPZ2" i="448" s="1"/>
  <c r="C191" i="448" s="1"/>
  <c r="BPY6" i="448"/>
  <c r="BPY2" i="448" s="1"/>
  <c r="C190" i="448" s="1"/>
  <c r="BPX6" i="448"/>
  <c r="BPX2" i="448" s="1"/>
  <c r="C189" i="448" s="1"/>
  <c r="BPW6" i="448"/>
  <c r="BPW2" i="448" s="1"/>
  <c r="C188" i="448" s="1"/>
  <c r="BPV6" i="448"/>
  <c r="BPV2" i="448" s="1"/>
  <c r="C187" i="448" s="1"/>
  <c r="BPU6" i="448"/>
  <c r="BPU2" i="448" s="1"/>
  <c r="C186" i="448" s="1"/>
  <c r="BPT6" i="448"/>
  <c r="BPT2" i="448" s="1"/>
  <c r="C185" i="448" s="1"/>
  <c r="BPS6" i="448"/>
  <c r="BPS2" i="448" s="1"/>
  <c r="BPR6" i="448"/>
  <c r="BPR2" i="448" s="1"/>
  <c r="BPQ6" i="448"/>
  <c r="BPQ2" i="448" s="1"/>
  <c r="C182" i="448" s="1"/>
  <c r="BPP6" i="448"/>
  <c r="BPP2" i="448" s="1"/>
  <c r="C181" i="448" s="1"/>
  <c r="BPO6" i="448"/>
  <c r="BPO2" i="448" s="1"/>
  <c r="C180" i="448" s="1"/>
  <c r="BPN6" i="448"/>
  <c r="BPN2" i="448" s="1"/>
  <c r="C179" i="448" s="1"/>
  <c r="BPM6" i="448"/>
  <c r="BPL6" i="448"/>
  <c r="BPL2" i="448" s="1"/>
  <c r="C177" i="448" s="1"/>
  <c r="BPK6" i="448"/>
  <c r="BPK2" i="448" s="1"/>
  <c r="C176" i="448" s="1"/>
  <c r="BPJ6" i="448"/>
  <c r="BPJ2" i="448" s="1"/>
  <c r="C175" i="448" s="1"/>
  <c r="BPI6" i="448"/>
  <c r="BPI2" i="448" s="1"/>
  <c r="C174" i="448" s="1"/>
  <c r="BPH6" i="448"/>
  <c r="BPH2" i="448" s="1"/>
  <c r="C173" i="448" s="1"/>
  <c r="BPG6" i="448"/>
  <c r="BPG2" i="448" s="1"/>
  <c r="C172" i="448" s="1"/>
  <c r="BPF6" i="448"/>
  <c r="BPF2" i="448" s="1"/>
  <c r="O171" i="448" s="1"/>
  <c r="BPE6" i="448"/>
  <c r="BPE2" i="448" s="1"/>
  <c r="N171" i="448" s="1"/>
  <c r="BPD6" i="448"/>
  <c r="BPD2" i="448" s="1"/>
  <c r="M171" i="448" s="1"/>
  <c r="BPC6" i="448"/>
  <c r="BPC2" i="448" s="1"/>
  <c r="L171" i="448" s="1"/>
  <c r="BPB6" i="448"/>
  <c r="BPB2" i="448" s="1"/>
  <c r="K171" i="448" s="1"/>
  <c r="BPA6" i="448"/>
  <c r="BPA2" i="448" s="1"/>
  <c r="J171" i="448" s="1"/>
  <c r="BOZ6" i="448"/>
  <c r="BOZ2" i="448" s="1"/>
  <c r="I171" i="448" s="1"/>
  <c r="BOY6" i="448"/>
  <c r="BOY2" i="448" s="1"/>
  <c r="H171" i="448" s="1"/>
  <c r="BOX6" i="448"/>
  <c r="BOX2" i="448" s="1"/>
  <c r="G171" i="448" s="1"/>
  <c r="BOW6" i="448"/>
  <c r="BOW2" i="448" s="1"/>
  <c r="F171" i="448" s="1"/>
  <c r="BOV6" i="448"/>
  <c r="BOV2" i="448" s="1"/>
  <c r="E171" i="448" s="1"/>
  <c r="BOU6" i="448"/>
  <c r="BOU2" i="448" s="1"/>
  <c r="D171" i="448" s="1"/>
  <c r="BOT6" i="448"/>
  <c r="BOT2" i="448" s="1"/>
  <c r="C171" i="448" s="1"/>
  <c r="BOQ6" i="448"/>
  <c r="BOQ2" i="448" s="1"/>
  <c r="BOP6" i="448"/>
  <c r="BOP2" i="448" s="1"/>
  <c r="BOO6" i="448"/>
  <c r="BOO2" i="448" s="1"/>
  <c r="BON6" i="448"/>
  <c r="BON2" i="448" s="1"/>
  <c r="BOM6" i="448"/>
  <c r="BOL6" i="448"/>
  <c r="BOL2" i="448" s="1"/>
  <c r="BOK6" i="448"/>
  <c r="BOK2" i="448" s="1"/>
  <c r="BOJ6" i="448"/>
  <c r="BOJ2" i="448" s="1"/>
  <c r="BOI6" i="448"/>
  <c r="BOI2" i="448" s="1"/>
  <c r="BOH6" i="448"/>
  <c r="BOH2" i="448" s="1"/>
  <c r="BOG6" i="448"/>
  <c r="BOG2" i="448" s="1"/>
  <c r="BOF6" i="448"/>
  <c r="BOF2" i="448" s="1"/>
  <c r="BOE6" i="448"/>
  <c r="BOE2" i="448" s="1"/>
  <c r="BOD6" i="448"/>
  <c r="BOD2" i="448" s="1"/>
  <c r="BOC6" i="448"/>
  <c r="BOC2" i="448" s="1"/>
  <c r="BOB6" i="448"/>
  <c r="BOB2" i="448" s="1"/>
  <c r="C164" i="448" s="1"/>
  <c r="BOA6" i="448"/>
  <c r="BOA2" i="448" s="1"/>
  <c r="BNZ6" i="448"/>
  <c r="BNZ2" i="448" s="1"/>
  <c r="BNY6" i="448"/>
  <c r="BNY2" i="448" s="1"/>
  <c r="BNX6" i="448"/>
  <c r="BNX2" i="448" s="1"/>
  <c r="BNW6" i="448"/>
  <c r="BNW2" i="448" s="1"/>
  <c r="BNV6" i="448"/>
  <c r="BNV2" i="448" s="1"/>
  <c r="BNU6" i="448"/>
  <c r="BNU2" i="448" s="1"/>
  <c r="BNT6" i="448"/>
  <c r="BNT2" i="448" s="1"/>
  <c r="BNS6" i="448"/>
  <c r="BNR6" i="448"/>
  <c r="BNR2" i="448" s="1"/>
  <c r="BNQ6" i="448"/>
  <c r="BNQ2" i="448" s="1"/>
  <c r="BNP6" i="448"/>
  <c r="BNP2" i="448" s="1"/>
  <c r="BNO6" i="448"/>
  <c r="BNN6" i="448"/>
  <c r="BNN2" i="448" s="1"/>
  <c r="BNM6" i="448"/>
  <c r="BNM2" i="448" s="1"/>
  <c r="BNL6" i="448"/>
  <c r="BNL2" i="448" s="1"/>
  <c r="BNK6" i="448"/>
  <c r="BNK2" i="448" s="1"/>
  <c r="BNJ6" i="448"/>
  <c r="BNJ2" i="448" s="1"/>
  <c r="BNI6" i="448"/>
  <c r="BNI2" i="448" s="1"/>
  <c r="BNH6" i="448"/>
  <c r="BNH2" i="448" s="1"/>
  <c r="BNG6" i="448"/>
  <c r="BNG2" i="448" s="1"/>
  <c r="BNF6" i="448"/>
  <c r="BNF2" i="448" s="1"/>
  <c r="BNE6" i="448"/>
  <c r="BNE2" i="448" s="1"/>
  <c r="BND6" i="448"/>
  <c r="BND2" i="448" s="1"/>
  <c r="BNC6" i="448"/>
  <c r="BNC2" i="448" s="1"/>
  <c r="BNB6" i="448"/>
  <c r="BNB2" i="448" s="1"/>
  <c r="BNA6" i="448"/>
  <c r="BMZ6" i="448"/>
  <c r="BMZ2" i="448" s="1"/>
  <c r="BMY6" i="448"/>
  <c r="BMY2" i="448" s="1"/>
  <c r="BMX6" i="448"/>
  <c r="BMX2" i="448" s="1"/>
  <c r="BMW6" i="448"/>
  <c r="BMW2" i="448" s="1"/>
  <c r="Q161" i="448" s="1"/>
  <c r="BMV6" i="448"/>
  <c r="BMV2" i="448" s="1"/>
  <c r="P161" i="448" s="1"/>
  <c r="BMU6" i="448"/>
  <c r="BMU2" i="448" s="1"/>
  <c r="O161" i="448" s="1"/>
  <c r="BMT6" i="448"/>
  <c r="BMT2" i="448" s="1"/>
  <c r="N161" i="448" s="1"/>
  <c r="BMS6" i="448"/>
  <c r="BMS2" i="448" s="1"/>
  <c r="M161" i="448" s="1"/>
  <c r="BMR6" i="448"/>
  <c r="BMR2" i="448" s="1"/>
  <c r="L161" i="448" s="1"/>
  <c r="BMQ6" i="448"/>
  <c r="BMQ2" i="448" s="1"/>
  <c r="K161" i="448" s="1"/>
  <c r="BMP6" i="448"/>
  <c r="BMP2" i="448" s="1"/>
  <c r="J161" i="448" s="1"/>
  <c r="BMO6" i="448"/>
  <c r="BMO2" i="448" s="1"/>
  <c r="BMN6" i="448"/>
  <c r="BMN2" i="448" s="1"/>
  <c r="H161" i="448" s="1"/>
  <c r="BMM6" i="448"/>
  <c r="BMM2" i="448" s="1"/>
  <c r="G161" i="448" s="1"/>
  <c r="BML6" i="448"/>
  <c r="BML2" i="448" s="1"/>
  <c r="F161" i="448" s="1"/>
  <c r="BMK6" i="448"/>
  <c r="BMJ6" i="448"/>
  <c r="BMJ2" i="448" s="1"/>
  <c r="D161" i="448" s="1"/>
  <c r="BMI6" i="448"/>
  <c r="BMH6" i="448"/>
  <c r="BMH2" i="448" s="1"/>
  <c r="Q160" i="448" s="1"/>
  <c r="BMG6" i="448"/>
  <c r="BMG2" i="448" s="1"/>
  <c r="P160" i="448" s="1"/>
  <c r="BMF6" i="448"/>
  <c r="BMF2" i="448" s="1"/>
  <c r="O160" i="448" s="1"/>
  <c r="BME6" i="448"/>
  <c r="BME2" i="448" s="1"/>
  <c r="N160" i="448" s="1"/>
  <c r="BMD6" i="448"/>
  <c r="BMD2" i="448" s="1"/>
  <c r="M160" i="448" s="1"/>
  <c r="BMC6" i="448"/>
  <c r="BMC2" i="448" s="1"/>
  <c r="L160" i="448" s="1"/>
  <c r="BMB6" i="448"/>
  <c r="BMB2" i="448" s="1"/>
  <c r="K160" i="448" s="1"/>
  <c r="BMA6" i="448"/>
  <c r="BMA2" i="448" s="1"/>
  <c r="J160" i="448" s="1"/>
  <c r="BLZ6" i="448"/>
  <c r="BLZ2" i="448" s="1"/>
  <c r="I160" i="448" s="1"/>
  <c r="BLY6" i="448"/>
  <c r="BLY2" i="448" s="1"/>
  <c r="H160" i="448" s="1"/>
  <c r="BLX6" i="448"/>
  <c r="BLX2" i="448" s="1"/>
  <c r="G160" i="448" s="1"/>
  <c r="BLW6" i="448"/>
  <c r="BLV6" i="448"/>
  <c r="BLV2" i="448" s="1"/>
  <c r="E160" i="448" s="1"/>
  <c r="BLU6" i="448"/>
  <c r="BLU2" i="448" s="1"/>
  <c r="D160" i="448" s="1"/>
  <c r="BLT6" i="448"/>
  <c r="BLT2" i="448" s="1"/>
  <c r="C160" i="448" s="1"/>
  <c r="BLS6" i="448"/>
  <c r="BLS2" i="448" s="1"/>
  <c r="Q159" i="448" s="1"/>
  <c r="BLR6" i="448"/>
  <c r="BLR2" i="448" s="1"/>
  <c r="P159" i="448" s="1"/>
  <c r="BLQ6" i="448"/>
  <c r="BLQ2" i="448" s="1"/>
  <c r="O159" i="448" s="1"/>
  <c r="BLP6" i="448"/>
  <c r="BLP2" i="448" s="1"/>
  <c r="N159" i="448" s="1"/>
  <c r="BLO6" i="448"/>
  <c r="BLO2" i="448" s="1"/>
  <c r="M159" i="448" s="1"/>
  <c r="BLN6" i="448"/>
  <c r="BLN2" i="448" s="1"/>
  <c r="L159" i="448" s="1"/>
  <c r="BLM6" i="448"/>
  <c r="BLM2" i="448" s="1"/>
  <c r="K159" i="448" s="1"/>
  <c r="BLL6" i="448"/>
  <c r="BLL2" i="448" s="1"/>
  <c r="J159" i="448" s="1"/>
  <c r="BLK6" i="448"/>
  <c r="BLJ6" i="448"/>
  <c r="BLJ2" i="448" s="1"/>
  <c r="H159" i="448" s="1"/>
  <c r="BLI6" i="448"/>
  <c r="BLI2" i="448" s="1"/>
  <c r="G159" i="448" s="1"/>
  <c r="BLH6" i="448"/>
  <c r="BLH2" i="448" s="1"/>
  <c r="F159" i="448" s="1"/>
  <c r="BLG6" i="448"/>
  <c r="BLG2" i="448" s="1"/>
  <c r="E159" i="448" s="1"/>
  <c r="BLF6" i="448"/>
  <c r="BLF2" i="448" s="1"/>
  <c r="D159" i="448" s="1"/>
  <c r="BLE6" i="448"/>
  <c r="BLE2" i="448" s="1"/>
  <c r="C159" i="448" s="1"/>
  <c r="BLD6" i="448"/>
  <c r="BLD2" i="448" s="1"/>
  <c r="Q158" i="448" s="1"/>
  <c r="BLC6" i="448"/>
  <c r="BLC2" i="448" s="1"/>
  <c r="P158" i="448" s="1"/>
  <c r="BLB6" i="448"/>
  <c r="BLB2" i="448" s="1"/>
  <c r="O158" i="448" s="1"/>
  <c r="BLA6" i="448"/>
  <c r="BLA2" i="448" s="1"/>
  <c r="N158" i="448" s="1"/>
  <c r="BKZ6" i="448"/>
  <c r="BKZ2" i="448" s="1"/>
  <c r="M158" i="448" s="1"/>
  <c r="BKY6" i="448"/>
  <c r="BKY2" i="448" s="1"/>
  <c r="L158" i="448" s="1"/>
  <c r="BKX6" i="448"/>
  <c r="BKX2" i="448" s="1"/>
  <c r="K158" i="448" s="1"/>
  <c r="BKW6" i="448"/>
  <c r="BKW2" i="448" s="1"/>
  <c r="J158" i="448" s="1"/>
  <c r="BKV6" i="448"/>
  <c r="BKV2" i="448" s="1"/>
  <c r="I158" i="448" s="1"/>
  <c r="BKU6" i="448"/>
  <c r="BKU2" i="448" s="1"/>
  <c r="H158" i="448" s="1"/>
  <c r="BKT6" i="448"/>
  <c r="BKT2" i="448" s="1"/>
  <c r="G158" i="448" s="1"/>
  <c r="BKS6" i="448"/>
  <c r="BKS2" i="448" s="1"/>
  <c r="F158" i="448" s="1"/>
  <c r="BKR6" i="448"/>
  <c r="BKR2" i="448" s="1"/>
  <c r="E158" i="448" s="1"/>
  <c r="BKQ6" i="448"/>
  <c r="BKQ2" i="448" s="1"/>
  <c r="D158" i="448" s="1"/>
  <c r="BKP6" i="448"/>
  <c r="BKP2" i="448" s="1"/>
  <c r="C158" i="448" s="1"/>
  <c r="BKO6" i="448"/>
  <c r="BKO2" i="448" s="1"/>
  <c r="Q157" i="448" s="1"/>
  <c r="BKN6" i="448"/>
  <c r="BKN2" i="448" s="1"/>
  <c r="P157" i="448" s="1"/>
  <c r="BKM6" i="448"/>
  <c r="BKM2" i="448" s="1"/>
  <c r="O157" i="448" s="1"/>
  <c r="BKL6" i="448"/>
  <c r="BKL2" i="448" s="1"/>
  <c r="N157" i="448" s="1"/>
  <c r="BKK6" i="448"/>
  <c r="BKK2" i="448" s="1"/>
  <c r="M157" i="448" s="1"/>
  <c r="BKJ6" i="448"/>
  <c r="BKJ2" i="448" s="1"/>
  <c r="L157" i="448" s="1"/>
  <c r="BKI6" i="448"/>
  <c r="BKH6" i="448"/>
  <c r="BKH2" i="448" s="1"/>
  <c r="J157" i="448" s="1"/>
  <c r="BKG6" i="448"/>
  <c r="BKG2" i="448" s="1"/>
  <c r="I157" i="448" s="1"/>
  <c r="BKF6" i="448"/>
  <c r="BKF2" i="448" s="1"/>
  <c r="H157" i="448" s="1"/>
  <c r="BKE6" i="448"/>
  <c r="BKD6" i="448"/>
  <c r="BKD2" i="448" s="1"/>
  <c r="F157" i="448" s="1"/>
  <c r="BKC6" i="448"/>
  <c r="BKC2" i="448" s="1"/>
  <c r="E157" i="448" s="1"/>
  <c r="BKB6" i="448"/>
  <c r="BKB2" i="448" s="1"/>
  <c r="D157" i="448" s="1"/>
  <c r="BKA6" i="448"/>
  <c r="BKA2" i="448" s="1"/>
  <c r="C157" i="448" s="1"/>
  <c r="BJZ6" i="448"/>
  <c r="BJZ2" i="448" s="1"/>
  <c r="Q156" i="448" s="1"/>
  <c r="BJY6" i="448"/>
  <c r="BJY2" i="448" s="1"/>
  <c r="P156" i="448" s="1"/>
  <c r="BJX6" i="448"/>
  <c r="BJX2" i="448" s="1"/>
  <c r="O156" i="448" s="1"/>
  <c r="BJW6" i="448"/>
  <c r="BJW2" i="448" s="1"/>
  <c r="N156" i="448" s="1"/>
  <c r="BJV6" i="448"/>
  <c r="BJV2" i="448" s="1"/>
  <c r="M156" i="448" s="1"/>
  <c r="BJU6" i="448"/>
  <c r="BJU2" i="448" s="1"/>
  <c r="L156" i="448" s="1"/>
  <c r="BJT6" i="448"/>
  <c r="BJT2" i="448" s="1"/>
  <c r="K156" i="448" s="1"/>
  <c r="BJS6" i="448"/>
  <c r="BJS2" i="448" s="1"/>
  <c r="J156" i="448" s="1"/>
  <c r="BJR6" i="448"/>
  <c r="BJR2" i="448" s="1"/>
  <c r="I156" i="448" s="1"/>
  <c r="BJQ6" i="448"/>
  <c r="BJP6" i="448"/>
  <c r="BJP2" i="448" s="1"/>
  <c r="G156" i="448" s="1"/>
  <c r="BJO6" i="448"/>
  <c r="BJN6" i="448"/>
  <c r="BJN2" i="448" s="1"/>
  <c r="E156" i="448" s="1"/>
  <c r="BJM6" i="448"/>
  <c r="BJM2" i="448" s="1"/>
  <c r="D156" i="448" s="1"/>
  <c r="BJL6" i="448"/>
  <c r="BJL2" i="448" s="1"/>
  <c r="C156" i="448" s="1"/>
  <c r="BJK6" i="448"/>
  <c r="BJK2" i="448" s="1"/>
  <c r="Q155" i="448" s="1"/>
  <c r="BJJ6" i="448"/>
  <c r="BJJ2" i="448" s="1"/>
  <c r="P155" i="448" s="1"/>
  <c r="BJI6" i="448"/>
  <c r="BJI2" i="448" s="1"/>
  <c r="O155" i="448" s="1"/>
  <c r="BJH6" i="448"/>
  <c r="BJH2" i="448" s="1"/>
  <c r="N155" i="448" s="1"/>
  <c r="BJG6" i="448"/>
  <c r="BJG2" i="448" s="1"/>
  <c r="M155" i="448" s="1"/>
  <c r="BJF6" i="448"/>
  <c r="BJF2" i="448" s="1"/>
  <c r="L155" i="448" s="1"/>
  <c r="BJE6" i="448"/>
  <c r="BJE2" i="448" s="1"/>
  <c r="K155" i="448" s="1"/>
  <c r="BJD6" i="448"/>
  <c r="BJD2" i="448" s="1"/>
  <c r="J155" i="448" s="1"/>
  <c r="BJC6" i="448"/>
  <c r="BJC2" i="448" s="1"/>
  <c r="I155" i="448" s="1"/>
  <c r="BJB6" i="448"/>
  <c r="BJB2" i="448" s="1"/>
  <c r="H155" i="448" s="1"/>
  <c r="BJA6" i="448"/>
  <c r="BJA2" i="448" s="1"/>
  <c r="G155" i="448" s="1"/>
  <c r="BIZ6" i="448"/>
  <c r="BIZ2" i="448" s="1"/>
  <c r="F155" i="448" s="1"/>
  <c r="BIY6" i="448"/>
  <c r="BIY2" i="448" s="1"/>
  <c r="E155" i="448" s="1"/>
  <c r="BIX6" i="448"/>
  <c r="BIX2" i="448" s="1"/>
  <c r="D155" i="448" s="1"/>
  <c r="BIW6" i="448"/>
  <c r="BIW2" i="448" s="1"/>
  <c r="C155" i="448" s="1"/>
  <c r="BIV6" i="448"/>
  <c r="BIV2" i="448" s="1"/>
  <c r="Q154" i="448" s="1"/>
  <c r="BIU6" i="448"/>
  <c r="BIT6" i="448"/>
  <c r="BIT2" i="448" s="1"/>
  <c r="O154" i="448" s="1"/>
  <c r="BIS6" i="448"/>
  <c r="BIR6" i="448"/>
  <c r="BIR2" i="448" s="1"/>
  <c r="M154" i="448" s="1"/>
  <c r="BIQ6" i="448"/>
  <c r="BIP6" i="448"/>
  <c r="BIP2" i="448" s="1"/>
  <c r="K154" i="448" s="1"/>
  <c r="BIO6" i="448"/>
  <c r="BIO2" i="448" s="1"/>
  <c r="J154" i="448" s="1"/>
  <c r="BIN6" i="448"/>
  <c r="BIN2" i="448" s="1"/>
  <c r="I154" i="448" s="1"/>
  <c r="BIM6" i="448"/>
  <c r="BIM2" i="448" s="1"/>
  <c r="H154" i="448" s="1"/>
  <c r="BIL6" i="448"/>
  <c r="BIL2" i="448" s="1"/>
  <c r="G154" i="448" s="1"/>
  <c r="BIK6" i="448"/>
  <c r="BIK2" i="448" s="1"/>
  <c r="F154" i="448" s="1"/>
  <c r="BIJ6" i="448"/>
  <c r="BIJ2" i="448" s="1"/>
  <c r="E154" i="448" s="1"/>
  <c r="BII6" i="448"/>
  <c r="BIH6" i="448"/>
  <c r="BIH2" i="448" s="1"/>
  <c r="C154" i="448" s="1"/>
  <c r="BIG6" i="448"/>
  <c r="BIG2" i="448" s="1"/>
  <c r="Q153" i="448" s="1"/>
  <c r="BIF6" i="448"/>
  <c r="BIF2" i="448" s="1"/>
  <c r="P153" i="448" s="1"/>
  <c r="BIE6" i="448"/>
  <c r="BIE2" i="448" s="1"/>
  <c r="O153" i="448" s="1"/>
  <c r="BID6" i="448"/>
  <c r="BID2" i="448" s="1"/>
  <c r="N153" i="448" s="1"/>
  <c r="BIC6" i="448"/>
  <c r="BIC2" i="448" s="1"/>
  <c r="M153" i="448" s="1"/>
  <c r="BIB6" i="448"/>
  <c r="BIB2" i="448" s="1"/>
  <c r="L153" i="448" s="1"/>
  <c r="BIA6" i="448"/>
  <c r="BHZ6" i="448"/>
  <c r="BHZ2" i="448" s="1"/>
  <c r="J153" i="448" s="1"/>
  <c r="BHY6" i="448"/>
  <c r="BHY2" i="448" s="1"/>
  <c r="I153" i="448" s="1"/>
  <c r="BHX6" i="448"/>
  <c r="BHX2" i="448" s="1"/>
  <c r="H153" i="448" s="1"/>
  <c r="BHW6" i="448"/>
  <c r="BHW2" i="448" s="1"/>
  <c r="G153" i="448" s="1"/>
  <c r="BHV6" i="448"/>
  <c r="BHV2" i="448" s="1"/>
  <c r="F153" i="448" s="1"/>
  <c r="BHU6" i="448"/>
  <c r="BHT6" i="448"/>
  <c r="BHT2" i="448" s="1"/>
  <c r="D153" i="448" s="1"/>
  <c r="BHS6" i="448"/>
  <c r="BHS2" i="448" s="1"/>
  <c r="C153" i="448" s="1"/>
  <c r="BHR6" i="448"/>
  <c r="BHR2" i="448" s="1"/>
  <c r="Q152" i="448" s="1"/>
  <c r="BHQ6" i="448"/>
  <c r="BHQ2" i="448" s="1"/>
  <c r="P152" i="448" s="1"/>
  <c r="BHP6" i="448"/>
  <c r="BHP2" i="448" s="1"/>
  <c r="O152" i="448" s="1"/>
  <c r="BHO6" i="448"/>
  <c r="BHO2" i="448" s="1"/>
  <c r="N152" i="448" s="1"/>
  <c r="BHN6" i="448"/>
  <c r="BHN2" i="448" s="1"/>
  <c r="M152" i="448" s="1"/>
  <c r="BHM6" i="448"/>
  <c r="BHM2" i="448" s="1"/>
  <c r="L152" i="448" s="1"/>
  <c r="BHL6" i="448"/>
  <c r="BHL2" i="448" s="1"/>
  <c r="K152" i="448" s="1"/>
  <c r="BHK6" i="448"/>
  <c r="BHK2" i="448" s="1"/>
  <c r="J152" i="448" s="1"/>
  <c r="BHJ6" i="448"/>
  <c r="BHJ2" i="448" s="1"/>
  <c r="I152" i="448" s="1"/>
  <c r="BHI6" i="448"/>
  <c r="BHI2" i="448" s="1"/>
  <c r="H152" i="448" s="1"/>
  <c r="BHH6" i="448"/>
  <c r="BHH2" i="448" s="1"/>
  <c r="G152" i="448" s="1"/>
  <c r="BHG6" i="448"/>
  <c r="BHG2" i="448" s="1"/>
  <c r="F152" i="448" s="1"/>
  <c r="BHF6" i="448"/>
  <c r="BHF2" i="448" s="1"/>
  <c r="E152" i="448" s="1"/>
  <c r="BHE6" i="448"/>
  <c r="BHD6" i="448"/>
  <c r="BHD2" i="448" s="1"/>
  <c r="C152" i="448" s="1"/>
  <c r="BHC6" i="448"/>
  <c r="BHC2" i="448" s="1"/>
  <c r="Q151" i="448" s="1"/>
  <c r="BHB6" i="448"/>
  <c r="BHB2" i="448" s="1"/>
  <c r="P151" i="448" s="1"/>
  <c r="BHA6" i="448"/>
  <c r="BHA2" i="448" s="1"/>
  <c r="O151" i="448" s="1"/>
  <c r="BGZ6" i="448"/>
  <c r="BGZ2" i="448" s="1"/>
  <c r="N151" i="448" s="1"/>
  <c r="BGY6" i="448"/>
  <c r="BGY2" i="448" s="1"/>
  <c r="M151" i="448" s="1"/>
  <c r="BGX6" i="448"/>
  <c r="BGX2" i="448" s="1"/>
  <c r="L151" i="448" s="1"/>
  <c r="BGW6" i="448"/>
  <c r="BGW2" i="448" s="1"/>
  <c r="K151" i="448" s="1"/>
  <c r="BGV6" i="448"/>
  <c r="BGV2" i="448" s="1"/>
  <c r="J151" i="448" s="1"/>
  <c r="BGU6" i="448"/>
  <c r="BGT6" i="448"/>
  <c r="BGT2" i="448" s="1"/>
  <c r="H151" i="448" s="1"/>
  <c r="BGS6" i="448"/>
  <c r="BGS2" i="448" s="1"/>
  <c r="G151" i="448" s="1"/>
  <c r="BGR6" i="448"/>
  <c r="BGR2" i="448" s="1"/>
  <c r="F151" i="448" s="1"/>
  <c r="BGQ6" i="448"/>
  <c r="BGQ2" i="448" s="1"/>
  <c r="E151" i="448" s="1"/>
  <c r="BGP6" i="448"/>
  <c r="BGP2" i="448" s="1"/>
  <c r="D151" i="448" s="1"/>
  <c r="BGO6" i="448"/>
  <c r="BGO2" i="448" s="1"/>
  <c r="C151" i="448" s="1"/>
  <c r="BGN6" i="448"/>
  <c r="BGN2" i="448" s="1"/>
  <c r="Q150" i="448" s="1"/>
  <c r="BGM6" i="448"/>
  <c r="BGL6" i="448"/>
  <c r="BGL2" i="448" s="1"/>
  <c r="O150" i="448" s="1"/>
  <c r="BGK6" i="448"/>
  <c r="BGK2" i="448" s="1"/>
  <c r="N150" i="448" s="1"/>
  <c r="BGJ6" i="448"/>
  <c r="BGJ2" i="448" s="1"/>
  <c r="M150" i="448" s="1"/>
  <c r="BGI6" i="448"/>
  <c r="BGI2" i="448" s="1"/>
  <c r="L150" i="448" s="1"/>
  <c r="BGH6" i="448"/>
  <c r="BGH2" i="448" s="1"/>
  <c r="K150" i="448" s="1"/>
  <c r="BGG6" i="448"/>
  <c r="BGG2" i="448" s="1"/>
  <c r="J150" i="448" s="1"/>
  <c r="BGF6" i="448"/>
  <c r="BGF2" i="448" s="1"/>
  <c r="I150" i="448" s="1"/>
  <c r="BGE6" i="448"/>
  <c r="BGE2" i="448" s="1"/>
  <c r="H150" i="448" s="1"/>
  <c r="BGD6" i="448"/>
  <c r="BGD2" i="448" s="1"/>
  <c r="G150" i="448" s="1"/>
  <c r="BGC6" i="448"/>
  <c r="BGC2" i="448" s="1"/>
  <c r="F150" i="448" s="1"/>
  <c r="BGB6" i="448"/>
  <c r="BGB2" i="448" s="1"/>
  <c r="E150" i="448" s="1"/>
  <c r="BGA6" i="448"/>
  <c r="BFZ6" i="448"/>
  <c r="BFZ2" i="448" s="1"/>
  <c r="C150" i="448" s="1"/>
  <c r="BFY6" i="448"/>
  <c r="BFY2" i="448" s="1"/>
  <c r="Q149" i="448" s="1"/>
  <c r="BFX6" i="448"/>
  <c r="BFX2" i="448" s="1"/>
  <c r="P149" i="448" s="1"/>
  <c r="BFW6" i="448"/>
  <c r="BFW2" i="448" s="1"/>
  <c r="O149" i="448" s="1"/>
  <c r="BFV6" i="448"/>
  <c r="BFV2" i="448" s="1"/>
  <c r="N149" i="448" s="1"/>
  <c r="BFU6" i="448"/>
  <c r="BFU2" i="448" s="1"/>
  <c r="M149" i="448" s="1"/>
  <c r="BFT6" i="448"/>
  <c r="BFT2" i="448" s="1"/>
  <c r="L149" i="448" s="1"/>
  <c r="BFS6" i="448"/>
  <c r="BFS2" i="448" s="1"/>
  <c r="K149" i="448" s="1"/>
  <c r="BFR6" i="448"/>
  <c r="BFR2" i="448" s="1"/>
  <c r="J149" i="448" s="1"/>
  <c r="BFQ6" i="448"/>
  <c r="BFQ2" i="448" s="1"/>
  <c r="I149" i="448" s="1"/>
  <c r="BFP6" i="448"/>
  <c r="BFP2" i="448" s="1"/>
  <c r="H149" i="448" s="1"/>
  <c r="BFO6" i="448"/>
  <c r="BFO2" i="448" s="1"/>
  <c r="G149" i="448" s="1"/>
  <c r="BFN6" i="448"/>
  <c r="BFN2" i="448" s="1"/>
  <c r="F149" i="448" s="1"/>
  <c r="BFM6" i="448"/>
  <c r="BFM2" i="448" s="1"/>
  <c r="E149" i="448" s="1"/>
  <c r="BFL6" i="448"/>
  <c r="BFL2" i="448" s="1"/>
  <c r="D149" i="448" s="1"/>
  <c r="BFK6" i="448"/>
  <c r="BFK2" i="448" s="1"/>
  <c r="C149" i="448" s="1"/>
  <c r="BFJ6" i="448"/>
  <c r="BFJ2" i="448" s="1"/>
  <c r="Q148" i="448" s="1"/>
  <c r="BFI6" i="448"/>
  <c r="BFH6" i="448"/>
  <c r="BFH2" i="448" s="1"/>
  <c r="O148" i="448" s="1"/>
  <c r="BFG6" i="448"/>
  <c r="BFF6" i="448"/>
  <c r="BFF2" i="448" s="1"/>
  <c r="M148" i="448" s="1"/>
  <c r="BFE6" i="448"/>
  <c r="BFE2" i="448" s="1"/>
  <c r="L148" i="448" s="1"/>
  <c r="BFD6" i="448"/>
  <c r="BFD2" i="448" s="1"/>
  <c r="K148" i="448" s="1"/>
  <c r="BFC6" i="448"/>
  <c r="BFC2" i="448" s="1"/>
  <c r="J148" i="448" s="1"/>
  <c r="BFB6" i="448"/>
  <c r="BFB2" i="448" s="1"/>
  <c r="I148" i="448" s="1"/>
  <c r="BFA6" i="448"/>
  <c r="BFA2" i="448" s="1"/>
  <c r="H148" i="448" s="1"/>
  <c r="BEZ6" i="448"/>
  <c r="BEZ2" i="448" s="1"/>
  <c r="G148" i="448" s="1"/>
  <c r="BEY6" i="448"/>
  <c r="BEX6" i="448"/>
  <c r="BEX2" i="448" s="1"/>
  <c r="E148" i="448" s="1"/>
  <c r="BEW6" i="448"/>
  <c r="BEW2" i="448" s="1"/>
  <c r="D148" i="448" s="1"/>
  <c r="BEV6" i="448"/>
  <c r="BEV2" i="448" s="1"/>
  <c r="C148" i="448" s="1"/>
  <c r="BEU6" i="448"/>
  <c r="BET6" i="448"/>
  <c r="BET2" i="448" s="1"/>
  <c r="P147" i="448" s="1"/>
  <c r="BES6" i="448"/>
  <c r="BES2" i="448" s="1"/>
  <c r="O147" i="448" s="1"/>
  <c r="BER6" i="448"/>
  <c r="BER2" i="448" s="1"/>
  <c r="N147" i="448" s="1"/>
  <c r="BEQ6" i="448"/>
  <c r="BEQ2" i="448" s="1"/>
  <c r="M147" i="448" s="1"/>
  <c r="BEP6" i="448"/>
  <c r="BEP2" i="448" s="1"/>
  <c r="L147" i="448" s="1"/>
  <c r="BEO6" i="448"/>
  <c r="BEO2" i="448" s="1"/>
  <c r="K147" i="448" s="1"/>
  <c r="BEN6" i="448"/>
  <c r="BEN2" i="448" s="1"/>
  <c r="J147" i="448" s="1"/>
  <c r="BEM6" i="448"/>
  <c r="BEM2" i="448" s="1"/>
  <c r="I147" i="448" s="1"/>
  <c r="BEL6" i="448"/>
  <c r="BEL2" i="448" s="1"/>
  <c r="H147" i="448" s="1"/>
  <c r="BEK6" i="448"/>
  <c r="BEK2" i="448" s="1"/>
  <c r="G147" i="448" s="1"/>
  <c r="BEJ6" i="448"/>
  <c r="BEJ2" i="448" s="1"/>
  <c r="F147" i="448" s="1"/>
  <c r="BEI6" i="448"/>
  <c r="BEI2" i="448" s="1"/>
  <c r="E147" i="448" s="1"/>
  <c r="BEH6" i="448"/>
  <c r="BEH2" i="448" s="1"/>
  <c r="D147" i="448" s="1"/>
  <c r="BEG6" i="448"/>
  <c r="BEG2" i="448" s="1"/>
  <c r="C147" i="448" s="1"/>
  <c r="BEF6" i="448"/>
  <c r="BEF2" i="448" s="1"/>
  <c r="Q146" i="448" s="1"/>
  <c r="BEE6" i="448"/>
  <c r="BEE2" i="448" s="1"/>
  <c r="P146" i="448" s="1"/>
  <c r="BED6" i="448"/>
  <c r="BED2" i="448" s="1"/>
  <c r="O146" i="448" s="1"/>
  <c r="BEC6" i="448"/>
  <c r="BEC2" i="448" s="1"/>
  <c r="N146" i="448" s="1"/>
  <c r="BEB6" i="448"/>
  <c r="BEB2" i="448" s="1"/>
  <c r="M146" i="448" s="1"/>
  <c r="BEA6" i="448"/>
  <c r="BDZ6" i="448"/>
  <c r="BDZ2" i="448" s="1"/>
  <c r="K146" i="448" s="1"/>
  <c r="BDY6" i="448"/>
  <c r="BDX6" i="448"/>
  <c r="BDX2" i="448" s="1"/>
  <c r="I146" i="448" s="1"/>
  <c r="BDW6" i="448"/>
  <c r="BDW2" i="448" s="1"/>
  <c r="H146" i="448" s="1"/>
  <c r="BDV6" i="448"/>
  <c r="BDV2" i="448" s="1"/>
  <c r="G146" i="448" s="1"/>
  <c r="BDU6" i="448"/>
  <c r="BDU2" i="448" s="1"/>
  <c r="F146" i="448" s="1"/>
  <c r="BDT6" i="448"/>
  <c r="BDT2" i="448" s="1"/>
  <c r="E146" i="448" s="1"/>
  <c r="BDS6" i="448"/>
  <c r="BDS2" i="448" s="1"/>
  <c r="D146" i="448" s="1"/>
  <c r="BDR6" i="448"/>
  <c r="BDR2" i="448" s="1"/>
  <c r="C146" i="448" s="1"/>
  <c r="BDQ6" i="448"/>
  <c r="BDQ2" i="448" s="1"/>
  <c r="G145" i="448" s="1"/>
  <c r="BDP6" i="448"/>
  <c r="BDP2" i="448" s="1"/>
  <c r="F145" i="448" s="1"/>
  <c r="BDO6" i="448"/>
  <c r="BDO2" i="448" s="1"/>
  <c r="E145" i="448" s="1"/>
  <c r="BDN6" i="448"/>
  <c r="BDN2" i="448" s="1"/>
  <c r="D145" i="448" s="1"/>
  <c r="BDM6" i="448"/>
  <c r="BDM2" i="448" s="1"/>
  <c r="C145" i="448" s="1"/>
  <c r="BDL6" i="448"/>
  <c r="BDL2" i="448" s="1"/>
  <c r="G144" i="448" s="1"/>
  <c r="BDK6" i="448"/>
  <c r="BDK2" i="448" s="1"/>
  <c r="F144" i="448" s="1"/>
  <c r="BDJ6" i="448"/>
  <c r="BDJ2" i="448" s="1"/>
  <c r="E144" i="448" s="1"/>
  <c r="BDI6" i="448"/>
  <c r="BDI2" i="448" s="1"/>
  <c r="D144" i="448" s="1"/>
  <c r="BDH6" i="448"/>
  <c r="BDH2" i="448" s="1"/>
  <c r="C144" i="448" s="1"/>
  <c r="BDG6" i="448"/>
  <c r="BDG2" i="448" s="1"/>
  <c r="G143" i="448" s="1"/>
  <c r="BDF6" i="448"/>
  <c r="BDF2" i="448" s="1"/>
  <c r="F143" i="448" s="1"/>
  <c r="BDE6" i="448"/>
  <c r="BDD6" i="448"/>
  <c r="BDD2" i="448" s="1"/>
  <c r="D143" i="448" s="1"/>
  <c r="BDC6" i="448"/>
  <c r="BDC2" i="448" s="1"/>
  <c r="C143" i="448" s="1"/>
  <c r="BDB6" i="448"/>
  <c r="BDB2" i="448" s="1"/>
  <c r="G142" i="448" s="1"/>
  <c r="BDA6" i="448"/>
  <c r="BDA2" i="448" s="1"/>
  <c r="F142" i="448" s="1"/>
  <c r="BCZ6" i="448"/>
  <c r="BCZ2" i="448" s="1"/>
  <c r="E142" i="448" s="1"/>
  <c r="BCY6" i="448"/>
  <c r="BCY2" i="448" s="1"/>
  <c r="D142" i="448" s="1"/>
  <c r="BCX6" i="448"/>
  <c r="BCX2" i="448" s="1"/>
  <c r="C142" i="448" s="1"/>
  <c r="BCW6" i="448"/>
  <c r="BCW2" i="448" s="1"/>
  <c r="G141" i="448" s="1"/>
  <c r="BCV6" i="448"/>
  <c r="BCV2" i="448" s="1"/>
  <c r="F141" i="448" s="1"/>
  <c r="BCU6" i="448"/>
  <c r="BCT6" i="448"/>
  <c r="BCT2" i="448" s="1"/>
  <c r="D141" i="448" s="1"/>
  <c r="BCS6" i="448"/>
  <c r="BCS2" i="448" s="1"/>
  <c r="C141" i="448" s="1"/>
  <c r="BCR6" i="448"/>
  <c r="BCR2" i="448" s="1"/>
  <c r="G140" i="448" s="1"/>
  <c r="BCQ6" i="448"/>
  <c r="BCQ2" i="448" s="1"/>
  <c r="F140" i="448" s="1"/>
  <c r="BCP6" i="448"/>
  <c r="BCP2" i="448" s="1"/>
  <c r="E140" i="448" s="1"/>
  <c r="BCO6" i="448"/>
  <c r="BCN6" i="448"/>
  <c r="BCN2" i="448" s="1"/>
  <c r="C140" i="448" s="1"/>
  <c r="BCM6" i="448"/>
  <c r="BCL6" i="448"/>
  <c r="BCL2" i="448" s="1"/>
  <c r="F139" i="448" s="1"/>
  <c r="BCK6" i="448"/>
  <c r="BCK2" i="448" s="1"/>
  <c r="E139" i="448" s="1"/>
  <c r="BCJ6" i="448"/>
  <c r="BCJ2" i="448" s="1"/>
  <c r="D139" i="448" s="1"/>
  <c r="BCI6" i="448"/>
  <c r="BCI2" i="448" s="1"/>
  <c r="C139" i="448" s="1"/>
  <c r="BCH6" i="448"/>
  <c r="BCH2" i="448" s="1"/>
  <c r="G138" i="448" s="1"/>
  <c r="BCG6" i="448"/>
  <c r="BCG2" i="448" s="1"/>
  <c r="F138" i="448" s="1"/>
  <c r="BCF6" i="448"/>
  <c r="BCF2" i="448" s="1"/>
  <c r="E138" i="448" s="1"/>
  <c r="BCE6" i="448"/>
  <c r="BCD6" i="448"/>
  <c r="BCD2" i="448" s="1"/>
  <c r="C138" i="448" s="1"/>
  <c r="BCC6" i="448"/>
  <c r="BCC2" i="448" s="1"/>
  <c r="G137" i="448" s="1"/>
  <c r="BCB6" i="448"/>
  <c r="BCB2" i="448" s="1"/>
  <c r="F137" i="448" s="1"/>
  <c r="BCA6" i="448"/>
  <c r="BCA2" i="448" s="1"/>
  <c r="E137" i="448" s="1"/>
  <c r="BBZ6" i="448"/>
  <c r="BBZ2" i="448" s="1"/>
  <c r="D137" i="448" s="1"/>
  <c r="BBY6" i="448"/>
  <c r="BBY2" i="448" s="1"/>
  <c r="C137" i="448" s="1"/>
  <c r="BBX6" i="448"/>
  <c r="BBX2" i="448" s="1"/>
  <c r="G136" i="448" s="1"/>
  <c r="BBW6" i="448"/>
  <c r="BBW2" i="448" s="1"/>
  <c r="F136" i="448" s="1"/>
  <c r="BBV6" i="448"/>
  <c r="BBV2" i="448" s="1"/>
  <c r="E136" i="448" s="1"/>
  <c r="BBU6" i="448"/>
  <c r="BBU2" i="448" s="1"/>
  <c r="D136" i="448" s="1"/>
  <c r="BBT6" i="448"/>
  <c r="BBT2" i="448" s="1"/>
  <c r="C136" i="448" s="1"/>
  <c r="BBS6" i="448"/>
  <c r="BBS2" i="448" s="1"/>
  <c r="Q135" i="448" s="1"/>
  <c r="BBR6" i="448"/>
  <c r="BBR2" i="448" s="1"/>
  <c r="P135" i="448" s="1"/>
  <c r="BBQ6" i="448"/>
  <c r="BBQ2" i="448" s="1"/>
  <c r="O135" i="448" s="1"/>
  <c r="BBP6" i="448"/>
  <c r="BBP2" i="448" s="1"/>
  <c r="N135" i="448" s="1"/>
  <c r="BBO6" i="448"/>
  <c r="BBO2" i="448" s="1"/>
  <c r="M135" i="448" s="1"/>
  <c r="BBN6" i="448"/>
  <c r="BBN2" i="448" s="1"/>
  <c r="L135" i="448" s="1"/>
  <c r="BBM6" i="448"/>
  <c r="BBM2" i="448" s="1"/>
  <c r="K135" i="448" s="1"/>
  <c r="BBL6" i="448"/>
  <c r="BBL2" i="448" s="1"/>
  <c r="J135" i="448" s="1"/>
  <c r="BBK6" i="448"/>
  <c r="BBJ6" i="448"/>
  <c r="BBJ2" i="448" s="1"/>
  <c r="H135" i="448" s="1"/>
  <c r="BBI6" i="448"/>
  <c r="BBI2" i="448" s="1"/>
  <c r="G135" i="448" s="1"/>
  <c r="BBH6" i="448"/>
  <c r="BBH2" i="448" s="1"/>
  <c r="F135" i="448" s="1"/>
  <c r="BBG6" i="448"/>
  <c r="BBF6" i="448"/>
  <c r="BBF2" i="448" s="1"/>
  <c r="D135" i="448" s="1"/>
  <c r="BBE6" i="448"/>
  <c r="BBE2" i="448" s="1"/>
  <c r="C135" i="448" s="1"/>
  <c r="BBD6" i="448"/>
  <c r="BBD2" i="448" s="1"/>
  <c r="Q134" i="448" s="1"/>
  <c r="BBC6" i="448"/>
  <c r="BBC2" i="448" s="1"/>
  <c r="P134" i="448" s="1"/>
  <c r="BBB6" i="448"/>
  <c r="BBB2" i="448" s="1"/>
  <c r="O134" i="448" s="1"/>
  <c r="BBA6" i="448"/>
  <c r="BAZ6" i="448"/>
  <c r="BAZ2" i="448" s="1"/>
  <c r="M134" i="448" s="1"/>
  <c r="BAY6" i="448"/>
  <c r="BAX6" i="448"/>
  <c r="BAX2" i="448" s="1"/>
  <c r="K134" i="448" s="1"/>
  <c r="BAW6" i="448"/>
  <c r="BAW2" i="448" s="1"/>
  <c r="J134" i="448" s="1"/>
  <c r="BAV6" i="448"/>
  <c r="BAV2" i="448" s="1"/>
  <c r="I134" i="448" s="1"/>
  <c r="BAU6" i="448"/>
  <c r="BAU2" i="448" s="1"/>
  <c r="H134" i="448" s="1"/>
  <c r="BAT6" i="448"/>
  <c r="BAT2" i="448" s="1"/>
  <c r="G134" i="448" s="1"/>
  <c r="BAS6" i="448"/>
  <c r="BAS2" i="448" s="1"/>
  <c r="F134" i="448" s="1"/>
  <c r="BAR6" i="448"/>
  <c r="BAR2" i="448" s="1"/>
  <c r="E134" i="448" s="1"/>
  <c r="BAQ6" i="448"/>
  <c r="BAQ2" i="448" s="1"/>
  <c r="D134" i="448" s="1"/>
  <c r="BAP6" i="448"/>
  <c r="BAP2" i="448" s="1"/>
  <c r="C134" i="448" s="1"/>
  <c r="BAO6" i="448"/>
  <c r="BAO2" i="448" s="1"/>
  <c r="Q133" i="448" s="1"/>
  <c r="BAN6" i="448"/>
  <c r="BAN2" i="448" s="1"/>
  <c r="P133" i="448" s="1"/>
  <c r="BAM6" i="448"/>
  <c r="BAM2" i="448" s="1"/>
  <c r="O133" i="448" s="1"/>
  <c r="BAL6" i="448"/>
  <c r="BAL2" i="448" s="1"/>
  <c r="N133" i="448" s="1"/>
  <c r="BAK6" i="448"/>
  <c r="BAK2" i="448" s="1"/>
  <c r="M133" i="448" s="1"/>
  <c r="BAJ6" i="448"/>
  <c r="BAJ2" i="448" s="1"/>
  <c r="L133" i="448" s="1"/>
  <c r="BAI6" i="448"/>
  <c r="BAI2" i="448" s="1"/>
  <c r="K133" i="448" s="1"/>
  <c r="BAH6" i="448"/>
  <c r="BAH2" i="448" s="1"/>
  <c r="J133" i="448" s="1"/>
  <c r="BAG6" i="448"/>
  <c r="BAG2" i="448" s="1"/>
  <c r="I133" i="448" s="1"/>
  <c r="BAF6" i="448"/>
  <c r="BAF2" i="448" s="1"/>
  <c r="H133" i="448" s="1"/>
  <c r="BAE6" i="448"/>
  <c r="BAE2" i="448" s="1"/>
  <c r="G133" i="448" s="1"/>
  <c r="BAD6" i="448"/>
  <c r="BAD2" i="448" s="1"/>
  <c r="F133" i="448" s="1"/>
  <c r="BAC6" i="448"/>
  <c r="BAC2" i="448" s="1"/>
  <c r="E133" i="448" s="1"/>
  <c r="BAB6" i="448"/>
  <c r="BAB2" i="448" s="1"/>
  <c r="D133" i="448" s="1"/>
  <c r="BAA6" i="448"/>
  <c r="BAA2" i="448" s="1"/>
  <c r="C133" i="448" s="1"/>
  <c r="AZZ6" i="448"/>
  <c r="AZZ2" i="448" s="1"/>
  <c r="Q132" i="448" s="1"/>
  <c r="AZY6" i="448"/>
  <c r="AZY2" i="448" s="1"/>
  <c r="P132" i="448" s="1"/>
  <c r="AZX6" i="448"/>
  <c r="AZX2" i="448" s="1"/>
  <c r="O132" i="448" s="1"/>
  <c r="AZW6" i="448"/>
  <c r="AZW2" i="448" s="1"/>
  <c r="N132" i="448" s="1"/>
  <c r="AZV6" i="448"/>
  <c r="AZV2" i="448" s="1"/>
  <c r="M132" i="448" s="1"/>
  <c r="AZU6" i="448"/>
  <c r="AZU2" i="448" s="1"/>
  <c r="L132" i="448" s="1"/>
  <c r="AZT6" i="448"/>
  <c r="AZT2" i="448" s="1"/>
  <c r="K132" i="448" s="1"/>
  <c r="AZS6" i="448"/>
  <c r="AZS2" i="448" s="1"/>
  <c r="J132" i="448" s="1"/>
  <c r="AZR6" i="448"/>
  <c r="AZR2" i="448" s="1"/>
  <c r="I132" i="448" s="1"/>
  <c r="AZQ6" i="448"/>
  <c r="AZQ2" i="448" s="1"/>
  <c r="H132" i="448" s="1"/>
  <c r="AZP6" i="448"/>
  <c r="AZP2" i="448" s="1"/>
  <c r="G132" i="448" s="1"/>
  <c r="AZO6" i="448"/>
  <c r="AZO2" i="448" s="1"/>
  <c r="F132" i="448" s="1"/>
  <c r="AZN6" i="448"/>
  <c r="AZN2" i="448" s="1"/>
  <c r="E132" i="448" s="1"/>
  <c r="AZM6" i="448"/>
  <c r="AZL6" i="448"/>
  <c r="AZL2" i="448" s="1"/>
  <c r="C132" i="448" s="1"/>
  <c r="AZK6" i="448"/>
  <c r="AZJ6" i="448"/>
  <c r="AZJ2" i="448" s="1"/>
  <c r="P131" i="448" s="1"/>
  <c r="AZI6" i="448"/>
  <c r="AZI2" i="448" s="1"/>
  <c r="O131" i="448" s="1"/>
  <c r="AZH6" i="448"/>
  <c r="AZH2" i="448" s="1"/>
  <c r="N131" i="448" s="1"/>
  <c r="AZG6" i="448"/>
  <c r="AZG2" i="448" s="1"/>
  <c r="M131" i="448" s="1"/>
  <c r="AZF6" i="448"/>
  <c r="AZF2" i="448" s="1"/>
  <c r="L131" i="448" s="1"/>
  <c r="AZE6" i="448"/>
  <c r="AZE2" i="448" s="1"/>
  <c r="K131" i="448" s="1"/>
  <c r="AZD6" i="448"/>
  <c r="AZD2" i="448" s="1"/>
  <c r="J131" i="448" s="1"/>
  <c r="AZC6" i="448"/>
  <c r="AZC2" i="448" s="1"/>
  <c r="I131" i="448" s="1"/>
  <c r="AZB6" i="448"/>
  <c r="AZB2" i="448" s="1"/>
  <c r="H131" i="448" s="1"/>
  <c r="AZA6" i="448"/>
  <c r="AZA2" i="448" s="1"/>
  <c r="G131" i="448" s="1"/>
  <c r="AYZ6" i="448"/>
  <c r="AYZ2" i="448" s="1"/>
  <c r="F131" i="448" s="1"/>
  <c r="AYY6" i="448"/>
  <c r="AYY2" i="448" s="1"/>
  <c r="E131" i="448" s="1"/>
  <c r="AYX6" i="448"/>
  <c r="AYX2" i="448" s="1"/>
  <c r="D131" i="448" s="1"/>
  <c r="AYW6" i="448"/>
  <c r="AYW2" i="448" s="1"/>
  <c r="C131" i="448" s="1"/>
  <c r="AYV6" i="448"/>
  <c r="AYV2" i="448" s="1"/>
  <c r="Q130" i="448" s="1"/>
  <c r="AYU6" i="448"/>
  <c r="AYT6" i="448"/>
  <c r="AYT2" i="448" s="1"/>
  <c r="O130" i="448" s="1"/>
  <c r="AYS6" i="448"/>
  <c r="AYS2" i="448" s="1"/>
  <c r="N130" i="448" s="1"/>
  <c r="AYR6" i="448"/>
  <c r="AYR2" i="448" s="1"/>
  <c r="M130" i="448" s="1"/>
  <c r="AYQ6" i="448"/>
  <c r="AYP6" i="448"/>
  <c r="AYP2" i="448" s="1"/>
  <c r="K130" i="448" s="1"/>
  <c r="AYO6" i="448"/>
  <c r="AYN6" i="448"/>
  <c r="AYN2" i="448" s="1"/>
  <c r="I130" i="448" s="1"/>
  <c r="AYM6" i="448"/>
  <c r="AYM2" i="448" s="1"/>
  <c r="H130" i="448" s="1"/>
  <c r="AYL6" i="448"/>
  <c r="AYL2" i="448" s="1"/>
  <c r="G130" i="448" s="1"/>
  <c r="AYK6" i="448"/>
  <c r="AYK2" i="448" s="1"/>
  <c r="F130" i="448" s="1"/>
  <c r="AYJ6" i="448"/>
  <c r="AYJ2" i="448" s="1"/>
  <c r="E130" i="448" s="1"/>
  <c r="AYI6" i="448"/>
  <c r="AYI2" i="448" s="1"/>
  <c r="D130" i="448" s="1"/>
  <c r="AYH6" i="448"/>
  <c r="AYH2" i="448" s="1"/>
  <c r="C130" i="448" s="1"/>
  <c r="AYG6" i="448"/>
  <c r="AYG2" i="448" s="1"/>
  <c r="Q129" i="448" s="1"/>
  <c r="AYF6" i="448"/>
  <c r="AYF2" i="448" s="1"/>
  <c r="P129" i="448" s="1"/>
  <c r="AYE6" i="448"/>
  <c r="AYE2" i="448" s="1"/>
  <c r="O129" i="448" s="1"/>
  <c r="AYD6" i="448"/>
  <c r="AYD2" i="448" s="1"/>
  <c r="N129" i="448" s="1"/>
  <c r="AYC6" i="448"/>
  <c r="AYC2" i="448" s="1"/>
  <c r="M129" i="448" s="1"/>
  <c r="AYB6" i="448"/>
  <c r="AYB2" i="448" s="1"/>
  <c r="L129" i="448" s="1"/>
  <c r="AYA6" i="448"/>
  <c r="AYA2" i="448" s="1"/>
  <c r="K129" i="448" s="1"/>
  <c r="AXZ6" i="448"/>
  <c r="AXZ2" i="448" s="1"/>
  <c r="J129" i="448" s="1"/>
  <c r="AXY6" i="448"/>
  <c r="AXY2" i="448" s="1"/>
  <c r="I129" i="448" s="1"/>
  <c r="AXX6" i="448"/>
  <c r="AXX2" i="448" s="1"/>
  <c r="H129" i="448" s="1"/>
  <c r="AXW6" i="448"/>
  <c r="AXW2" i="448" s="1"/>
  <c r="G129" i="448" s="1"/>
  <c r="AXV6" i="448"/>
  <c r="AXV2" i="448" s="1"/>
  <c r="F129" i="448" s="1"/>
  <c r="AXU6" i="448"/>
  <c r="AXU2" i="448" s="1"/>
  <c r="E129" i="448" s="1"/>
  <c r="AXT6" i="448"/>
  <c r="AXT2" i="448" s="1"/>
  <c r="D129" i="448" s="1"/>
  <c r="AXS6" i="448"/>
  <c r="AXR6" i="448"/>
  <c r="AXR2" i="448" s="1"/>
  <c r="Q128" i="448" s="1"/>
  <c r="AXQ6" i="448"/>
  <c r="AXQ2" i="448" s="1"/>
  <c r="P128" i="448" s="1"/>
  <c r="AXP6" i="448"/>
  <c r="AXP2" i="448" s="1"/>
  <c r="O128" i="448" s="1"/>
  <c r="AXO6" i="448"/>
  <c r="AXN6" i="448"/>
  <c r="AXN2" i="448" s="1"/>
  <c r="M128" i="448" s="1"/>
  <c r="AXM6" i="448"/>
  <c r="AXM2" i="448" s="1"/>
  <c r="L128" i="448" s="1"/>
  <c r="AXL6" i="448"/>
  <c r="AXL2" i="448" s="1"/>
  <c r="K128" i="448" s="1"/>
  <c r="AXK6" i="448"/>
  <c r="AXK2" i="448" s="1"/>
  <c r="J128" i="448" s="1"/>
  <c r="AXJ6" i="448"/>
  <c r="AXJ2" i="448" s="1"/>
  <c r="I128" i="448" s="1"/>
  <c r="AXI6" i="448"/>
  <c r="AXI2" i="448" s="1"/>
  <c r="H128" i="448" s="1"/>
  <c r="AXH6" i="448"/>
  <c r="AXH2" i="448" s="1"/>
  <c r="G128" i="448" s="1"/>
  <c r="AXG6" i="448"/>
  <c r="AXF6" i="448"/>
  <c r="AXF2" i="448" s="1"/>
  <c r="E128" i="448" s="1"/>
  <c r="AXE6" i="448"/>
  <c r="AXE2" i="448" s="1"/>
  <c r="D128" i="448" s="1"/>
  <c r="AXD6" i="448"/>
  <c r="AXD2" i="448" s="1"/>
  <c r="C128" i="448" s="1"/>
  <c r="AXC6" i="448"/>
  <c r="AXC2" i="448" s="1"/>
  <c r="Q127" i="448" s="1"/>
  <c r="AXB6" i="448"/>
  <c r="AXB2" i="448" s="1"/>
  <c r="P127" i="448" s="1"/>
  <c r="AXA6" i="448"/>
  <c r="AXA2" i="448" s="1"/>
  <c r="O127" i="448" s="1"/>
  <c r="AWZ6" i="448"/>
  <c r="AWZ2" i="448" s="1"/>
  <c r="N127" i="448" s="1"/>
  <c r="AWY6" i="448"/>
  <c r="AWX6" i="448"/>
  <c r="AWX2" i="448" s="1"/>
  <c r="L127" i="448" s="1"/>
  <c r="AWW6" i="448"/>
  <c r="AWW2" i="448" s="1"/>
  <c r="K127" i="448" s="1"/>
  <c r="AWV6" i="448"/>
  <c r="AWV2" i="448" s="1"/>
  <c r="J127" i="448" s="1"/>
  <c r="AWU6" i="448"/>
  <c r="AWT6" i="448"/>
  <c r="AWT2" i="448" s="1"/>
  <c r="H127" i="448" s="1"/>
  <c r="AWS6" i="448"/>
  <c r="AWS2" i="448" s="1"/>
  <c r="G127" i="448" s="1"/>
  <c r="AWR6" i="448"/>
  <c r="AWR2" i="448" s="1"/>
  <c r="F127" i="448" s="1"/>
  <c r="AWQ6" i="448"/>
  <c r="AWQ2" i="448" s="1"/>
  <c r="E127" i="448" s="1"/>
  <c r="AWP6" i="448"/>
  <c r="AWP2" i="448" s="1"/>
  <c r="D127" i="448" s="1"/>
  <c r="AWO6" i="448"/>
  <c r="AWO2" i="448" s="1"/>
  <c r="C127" i="448" s="1"/>
  <c r="AWN6" i="448"/>
  <c r="AWN2" i="448" s="1"/>
  <c r="Q126" i="448" s="1"/>
  <c r="AWM6" i="448"/>
  <c r="AWM2" i="448" s="1"/>
  <c r="P126" i="448" s="1"/>
  <c r="AWL6" i="448"/>
  <c r="AWL2" i="448" s="1"/>
  <c r="O126" i="448" s="1"/>
  <c r="AWK6" i="448"/>
  <c r="AWJ6" i="448"/>
  <c r="AWJ2" i="448" s="1"/>
  <c r="M126" i="448" s="1"/>
  <c r="AWI6" i="448"/>
  <c r="AWI2" i="448" s="1"/>
  <c r="L126" i="448" s="1"/>
  <c r="AWH6" i="448"/>
  <c r="AWH2" i="448" s="1"/>
  <c r="K126" i="448" s="1"/>
  <c r="AWG6" i="448"/>
  <c r="AWG2" i="448" s="1"/>
  <c r="J126" i="448" s="1"/>
  <c r="AWF6" i="448"/>
  <c r="AWF2" i="448" s="1"/>
  <c r="I126" i="448" s="1"/>
  <c r="AWE6" i="448"/>
  <c r="AWE2" i="448" s="1"/>
  <c r="H126" i="448" s="1"/>
  <c r="AWD6" i="448"/>
  <c r="AWD2" i="448" s="1"/>
  <c r="G126" i="448" s="1"/>
  <c r="AWC6" i="448"/>
  <c r="AWC2" i="448" s="1"/>
  <c r="F126" i="448" s="1"/>
  <c r="AWB6" i="448"/>
  <c r="AWB2" i="448" s="1"/>
  <c r="E126" i="448" s="1"/>
  <c r="AWA6" i="448"/>
  <c r="AWA2" i="448" s="1"/>
  <c r="D126" i="448" s="1"/>
  <c r="AVZ6" i="448"/>
  <c r="AVZ2" i="448" s="1"/>
  <c r="C126" i="448" s="1"/>
  <c r="AVY6" i="448"/>
  <c r="AVY2" i="448" s="1"/>
  <c r="Q125" i="448" s="1"/>
  <c r="AVX6" i="448"/>
  <c r="AVX2" i="448" s="1"/>
  <c r="P125" i="448" s="1"/>
  <c r="AVW6" i="448"/>
  <c r="AVV6" i="448"/>
  <c r="AVV2" i="448" s="1"/>
  <c r="N125" i="448" s="1"/>
  <c r="AVU6" i="448"/>
  <c r="AVU2" i="448" s="1"/>
  <c r="M125" i="448" s="1"/>
  <c r="AVT6" i="448"/>
  <c r="AVT2" i="448" s="1"/>
  <c r="L125" i="448" s="1"/>
  <c r="AVS6" i="448"/>
  <c r="AVS2" i="448" s="1"/>
  <c r="K125" i="448" s="1"/>
  <c r="AVR6" i="448"/>
  <c r="AVR2" i="448" s="1"/>
  <c r="J125" i="448" s="1"/>
  <c r="AVQ6" i="448"/>
  <c r="AVQ2" i="448" s="1"/>
  <c r="I125" i="448" s="1"/>
  <c r="AVP6" i="448"/>
  <c r="AVP2" i="448" s="1"/>
  <c r="H125" i="448" s="1"/>
  <c r="AVO6" i="448"/>
  <c r="AVO2" i="448" s="1"/>
  <c r="G125" i="448" s="1"/>
  <c r="AVN6" i="448"/>
  <c r="AVN2" i="448" s="1"/>
  <c r="F125" i="448" s="1"/>
  <c r="AVM6" i="448"/>
  <c r="AVL6" i="448"/>
  <c r="AVL2" i="448" s="1"/>
  <c r="D125" i="448" s="1"/>
  <c r="AVK6" i="448"/>
  <c r="AVK2" i="448" s="1"/>
  <c r="C125" i="448" s="1"/>
  <c r="AVJ6" i="448"/>
  <c r="AVJ2" i="448" s="1"/>
  <c r="Q124" i="448" s="1"/>
  <c r="AVI6" i="448"/>
  <c r="AVI2" i="448" s="1"/>
  <c r="P124" i="448" s="1"/>
  <c r="AVH6" i="448"/>
  <c r="AVH2" i="448" s="1"/>
  <c r="O124" i="448" s="1"/>
  <c r="AVG6" i="448"/>
  <c r="AVG2" i="448" s="1"/>
  <c r="N124" i="448" s="1"/>
  <c r="AVF6" i="448"/>
  <c r="AVF2" i="448" s="1"/>
  <c r="M124" i="448" s="1"/>
  <c r="AVE6" i="448"/>
  <c r="AVE2" i="448" s="1"/>
  <c r="L124" i="448" s="1"/>
  <c r="AVD6" i="448"/>
  <c r="AVD2" i="448" s="1"/>
  <c r="K124" i="448" s="1"/>
  <c r="AVC6" i="448"/>
  <c r="AVB6" i="448"/>
  <c r="AVB2" i="448" s="1"/>
  <c r="I124" i="448" s="1"/>
  <c r="AVA6" i="448"/>
  <c r="AVA2" i="448" s="1"/>
  <c r="H124" i="448" s="1"/>
  <c r="AUZ6" i="448"/>
  <c r="AUZ2" i="448" s="1"/>
  <c r="G124" i="448" s="1"/>
  <c r="AUY6" i="448"/>
  <c r="AUY2" i="448" s="1"/>
  <c r="F124" i="448" s="1"/>
  <c r="AUX6" i="448"/>
  <c r="AUX2" i="448" s="1"/>
  <c r="E124" i="448" s="1"/>
  <c r="AUW6" i="448"/>
  <c r="AUV6" i="448"/>
  <c r="AUV2" i="448" s="1"/>
  <c r="C124" i="448" s="1"/>
  <c r="AUU6" i="448"/>
  <c r="AUU2" i="448" s="1"/>
  <c r="Q123" i="448" s="1"/>
  <c r="AUT6" i="448"/>
  <c r="AUT2" i="448" s="1"/>
  <c r="P123" i="448" s="1"/>
  <c r="AUS6" i="448"/>
  <c r="AUS2" i="448" s="1"/>
  <c r="O123" i="448" s="1"/>
  <c r="AUR6" i="448"/>
  <c r="AUR2" i="448" s="1"/>
  <c r="N123" i="448" s="1"/>
  <c r="AUQ6" i="448"/>
  <c r="AUQ2" i="448" s="1"/>
  <c r="M123" i="448" s="1"/>
  <c r="AUP6" i="448"/>
  <c r="AUP2" i="448" s="1"/>
  <c r="L123" i="448" s="1"/>
  <c r="AUO6" i="448"/>
  <c r="AUO2" i="448" s="1"/>
  <c r="K123" i="448" s="1"/>
  <c r="AUN6" i="448"/>
  <c r="AUN2" i="448" s="1"/>
  <c r="J123" i="448" s="1"/>
  <c r="AUM6" i="448"/>
  <c r="AUM2" i="448" s="1"/>
  <c r="I123" i="448" s="1"/>
  <c r="AUL6" i="448"/>
  <c r="AUL2" i="448" s="1"/>
  <c r="H123" i="448" s="1"/>
  <c r="AUK6" i="448"/>
  <c r="AUK2" i="448" s="1"/>
  <c r="G123" i="448" s="1"/>
  <c r="AUJ6" i="448"/>
  <c r="AUJ2" i="448" s="1"/>
  <c r="F123" i="448" s="1"/>
  <c r="AUI6" i="448"/>
  <c r="AUH6" i="448"/>
  <c r="AUH2" i="448" s="1"/>
  <c r="D123" i="448" s="1"/>
  <c r="AUG6" i="448"/>
  <c r="AUG2" i="448" s="1"/>
  <c r="C123" i="448" s="1"/>
  <c r="AUF6" i="448"/>
  <c r="AUF2" i="448" s="1"/>
  <c r="Q122" i="448" s="1"/>
  <c r="AUE6" i="448"/>
  <c r="AUE2" i="448" s="1"/>
  <c r="P122" i="448" s="1"/>
  <c r="AUD6" i="448"/>
  <c r="AUD2" i="448" s="1"/>
  <c r="O122" i="448" s="1"/>
  <c r="AUC6" i="448"/>
  <c r="AUC2" i="448" s="1"/>
  <c r="N122" i="448" s="1"/>
  <c r="AUB6" i="448"/>
  <c r="AUB2" i="448" s="1"/>
  <c r="M122" i="448" s="1"/>
  <c r="AUA6" i="448"/>
  <c r="AUA2" i="448" s="1"/>
  <c r="L122" i="448" s="1"/>
  <c r="ATZ6" i="448"/>
  <c r="ATZ2" i="448" s="1"/>
  <c r="K122" i="448" s="1"/>
  <c r="ATY6" i="448"/>
  <c r="ATY2" i="448" s="1"/>
  <c r="J122" i="448" s="1"/>
  <c r="ATX6" i="448"/>
  <c r="ATX2" i="448" s="1"/>
  <c r="I122" i="448" s="1"/>
  <c r="ATW6" i="448"/>
  <c r="ATV6" i="448"/>
  <c r="ATV2" i="448" s="1"/>
  <c r="G122" i="448" s="1"/>
  <c r="ATU6" i="448"/>
  <c r="ATU2" i="448" s="1"/>
  <c r="F122" i="448" s="1"/>
  <c r="ATT6" i="448"/>
  <c r="ATT2" i="448" s="1"/>
  <c r="E122" i="448" s="1"/>
  <c r="ATS6" i="448"/>
  <c r="ATS2" i="448" s="1"/>
  <c r="D122" i="448" s="1"/>
  <c r="ATR6" i="448"/>
  <c r="ATR2" i="448" s="1"/>
  <c r="C122" i="448" s="1"/>
  <c r="ATQ6" i="448"/>
  <c r="ATQ2" i="448" s="1"/>
  <c r="Q121" i="448" s="1"/>
  <c r="ATP6" i="448"/>
  <c r="ATP2" i="448" s="1"/>
  <c r="P121" i="448" s="1"/>
  <c r="ATO6" i="448"/>
  <c r="ATN6" i="448"/>
  <c r="ATN2" i="448" s="1"/>
  <c r="N121" i="448" s="1"/>
  <c r="ATM6" i="448"/>
  <c r="ATM2" i="448" s="1"/>
  <c r="M121" i="448" s="1"/>
  <c r="ATL6" i="448"/>
  <c r="ATL2" i="448" s="1"/>
  <c r="L121" i="448" s="1"/>
  <c r="ATK6" i="448"/>
  <c r="ATJ6" i="448"/>
  <c r="ATJ2" i="448" s="1"/>
  <c r="J121" i="448" s="1"/>
  <c r="ATI6" i="448"/>
  <c r="ATI2" i="448" s="1"/>
  <c r="I121" i="448" s="1"/>
  <c r="ATH6" i="448"/>
  <c r="ATH2" i="448" s="1"/>
  <c r="H121" i="448" s="1"/>
  <c r="ATG6" i="448"/>
  <c r="ATG2" i="448" s="1"/>
  <c r="G121" i="448" s="1"/>
  <c r="ATF6" i="448"/>
  <c r="ATF2" i="448" s="1"/>
  <c r="F121" i="448" s="1"/>
  <c r="ATE6" i="448"/>
  <c r="ATE2" i="448" s="1"/>
  <c r="E121" i="448" s="1"/>
  <c r="ATD6" i="448"/>
  <c r="ATD2" i="448" s="1"/>
  <c r="D121" i="448" s="1"/>
  <c r="ATC6" i="448"/>
  <c r="ATC2" i="448" s="1"/>
  <c r="C121" i="448" s="1"/>
  <c r="ATB6" i="448"/>
  <c r="ATB2" i="448" s="1"/>
  <c r="Q120" i="448" s="1"/>
  <c r="ATA6" i="448"/>
  <c r="ATA2" i="448" s="1"/>
  <c r="P120" i="448" s="1"/>
  <c r="ASZ6" i="448"/>
  <c r="ASZ2" i="448" s="1"/>
  <c r="O120" i="448" s="1"/>
  <c r="ASY6" i="448"/>
  <c r="ASY2" i="448" s="1"/>
  <c r="N120" i="448" s="1"/>
  <c r="ASX6" i="448"/>
  <c r="ASX2" i="448" s="1"/>
  <c r="M120" i="448" s="1"/>
  <c r="ASW6" i="448"/>
  <c r="ASW2" i="448" s="1"/>
  <c r="L120" i="448" s="1"/>
  <c r="ASV6" i="448"/>
  <c r="ASV2" i="448" s="1"/>
  <c r="K120" i="448" s="1"/>
  <c r="ASU6" i="448"/>
  <c r="ASU2" i="448" s="1"/>
  <c r="J120" i="448" s="1"/>
  <c r="AST6" i="448"/>
  <c r="AST2" i="448" s="1"/>
  <c r="I120" i="448" s="1"/>
  <c r="ASS6" i="448"/>
  <c r="ASS2" i="448" s="1"/>
  <c r="H120" i="448" s="1"/>
  <c r="ASR6" i="448"/>
  <c r="ASR2" i="448" s="1"/>
  <c r="G120" i="448" s="1"/>
  <c r="ASQ6" i="448"/>
  <c r="ASP6" i="448"/>
  <c r="ASP2" i="448" s="1"/>
  <c r="E120" i="448" s="1"/>
  <c r="ASO6" i="448"/>
  <c r="ASO2" i="448" s="1"/>
  <c r="D120" i="448" s="1"/>
  <c r="ASN6" i="448"/>
  <c r="ASN2" i="448" s="1"/>
  <c r="C120" i="448" s="1"/>
  <c r="ASM6" i="448"/>
  <c r="ASL6" i="448"/>
  <c r="ASL2" i="448" s="1"/>
  <c r="P119" i="448" s="1"/>
  <c r="ASK6" i="448"/>
  <c r="ASJ6" i="448"/>
  <c r="ASJ2" i="448" s="1"/>
  <c r="N119" i="448" s="1"/>
  <c r="ASI6" i="448"/>
  <c r="ASH6" i="448"/>
  <c r="ASH2" i="448" s="1"/>
  <c r="L119" i="448" s="1"/>
  <c r="ASG6" i="448"/>
  <c r="ASG2" i="448" s="1"/>
  <c r="K119" i="448" s="1"/>
  <c r="ASF6" i="448"/>
  <c r="ASF2" i="448" s="1"/>
  <c r="J119" i="448" s="1"/>
  <c r="ASE6" i="448"/>
  <c r="ASE2" i="448" s="1"/>
  <c r="I119" i="448" s="1"/>
  <c r="ASD6" i="448"/>
  <c r="ASD2" i="448" s="1"/>
  <c r="H119" i="448" s="1"/>
  <c r="ASC6" i="448"/>
  <c r="ASC2" i="448" s="1"/>
  <c r="G119" i="448" s="1"/>
  <c r="ASB6" i="448"/>
  <c r="ASB2" i="448" s="1"/>
  <c r="F119" i="448" s="1"/>
  <c r="ASA6" i="448"/>
  <c r="ASA2" i="448" s="1"/>
  <c r="E119" i="448" s="1"/>
  <c r="ARZ6" i="448"/>
  <c r="ARZ2" i="448" s="1"/>
  <c r="D119" i="448" s="1"/>
  <c r="ARY6" i="448"/>
  <c r="ARY2" i="448" s="1"/>
  <c r="C119" i="448" s="1"/>
  <c r="ARX6" i="448"/>
  <c r="ARX2" i="448" s="1"/>
  <c r="Q118" i="448" s="1"/>
  <c r="ARW6" i="448"/>
  <c r="ARW2" i="448" s="1"/>
  <c r="P118" i="448" s="1"/>
  <c r="ARV6" i="448"/>
  <c r="ARV2" i="448" s="1"/>
  <c r="O118" i="448" s="1"/>
  <c r="ARU6" i="448"/>
  <c r="ARU2" i="448" s="1"/>
  <c r="N118" i="448" s="1"/>
  <c r="ART6" i="448"/>
  <c r="ART2" i="448" s="1"/>
  <c r="M118" i="448" s="1"/>
  <c r="ARS6" i="448"/>
  <c r="ARS2" i="448" s="1"/>
  <c r="L118" i="448" s="1"/>
  <c r="ARR6" i="448"/>
  <c r="ARR2" i="448" s="1"/>
  <c r="K118" i="448" s="1"/>
  <c r="ARQ6" i="448"/>
  <c r="ARQ2" i="448" s="1"/>
  <c r="J118" i="448" s="1"/>
  <c r="ARP6" i="448"/>
  <c r="ARP2" i="448" s="1"/>
  <c r="I118" i="448" s="1"/>
  <c r="ARO6" i="448"/>
  <c r="ARN6" i="448"/>
  <c r="ARN2" i="448" s="1"/>
  <c r="G118" i="448" s="1"/>
  <c r="ARM6" i="448"/>
  <c r="ARL6" i="448"/>
  <c r="ARL2" i="448" s="1"/>
  <c r="E118" i="448" s="1"/>
  <c r="ARK6" i="448"/>
  <c r="ARK2" i="448" s="1"/>
  <c r="D118" i="448" s="1"/>
  <c r="ARJ6" i="448"/>
  <c r="ARJ2" i="448" s="1"/>
  <c r="C118" i="448" s="1"/>
  <c r="ARI6" i="448"/>
  <c r="ARI2" i="448" s="1"/>
  <c r="Q117" i="448" s="1"/>
  <c r="ARH6" i="448"/>
  <c r="ARH2" i="448" s="1"/>
  <c r="P117" i="448" s="1"/>
  <c r="ARG6" i="448"/>
  <c r="ARG2" i="448" s="1"/>
  <c r="O117" i="448" s="1"/>
  <c r="ARF6" i="448"/>
  <c r="ARF2" i="448" s="1"/>
  <c r="N117" i="448" s="1"/>
  <c r="ARE6" i="448"/>
  <c r="ARE2" i="448" s="1"/>
  <c r="M117" i="448" s="1"/>
  <c r="ARD6" i="448"/>
  <c r="ARD2" i="448" s="1"/>
  <c r="L117" i="448" s="1"/>
  <c r="ARC6" i="448"/>
  <c r="ARB6" i="448"/>
  <c r="ARB2" i="448" s="1"/>
  <c r="J117" i="448" s="1"/>
  <c r="ARA6" i="448"/>
  <c r="ARA2" i="448" s="1"/>
  <c r="I117" i="448" s="1"/>
  <c r="AQZ6" i="448"/>
  <c r="AQZ2" i="448" s="1"/>
  <c r="H117" i="448" s="1"/>
  <c r="AQY6" i="448"/>
  <c r="AQY2" i="448" s="1"/>
  <c r="G117" i="448" s="1"/>
  <c r="AQX6" i="448"/>
  <c r="AQX2" i="448" s="1"/>
  <c r="F117" i="448" s="1"/>
  <c r="AQW6" i="448"/>
  <c r="AQW2" i="448" s="1"/>
  <c r="E117" i="448" s="1"/>
  <c r="AQV6" i="448"/>
  <c r="AQV2" i="448" s="1"/>
  <c r="D117" i="448" s="1"/>
  <c r="AQU6" i="448"/>
  <c r="AQU2" i="448" s="1"/>
  <c r="C117" i="448" s="1"/>
  <c r="AQT6" i="448"/>
  <c r="AQT2" i="448" s="1"/>
  <c r="Q116" i="448" s="1"/>
  <c r="AQS6" i="448"/>
  <c r="AQS2" i="448" s="1"/>
  <c r="P116" i="448" s="1"/>
  <c r="AQR6" i="448"/>
  <c r="AQR2" i="448" s="1"/>
  <c r="O116" i="448" s="1"/>
  <c r="AQQ6" i="448"/>
  <c r="AQP6" i="448"/>
  <c r="AQP2" i="448" s="1"/>
  <c r="M116" i="448" s="1"/>
  <c r="AQO6" i="448"/>
  <c r="AQN6" i="448"/>
  <c r="AQN2" i="448" s="1"/>
  <c r="K116" i="448" s="1"/>
  <c r="AQM6" i="448"/>
  <c r="AQL6" i="448"/>
  <c r="AQL2" i="448" s="1"/>
  <c r="I116" i="448" s="1"/>
  <c r="AQK6" i="448"/>
  <c r="AQK2" i="448" s="1"/>
  <c r="H116" i="448" s="1"/>
  <c r="AQJ6" i="448"/>
  <c r="AQJ2" i="448" s="1"/>
  <c r="G116" i="448" s="1"/>
  <c r="AQI6" i="448"/>
  <c r="AQI2" i="448" s="1"/>
  <c r="F116" i="448" s="1"/>
  <c r="AQH6" i="448"/>
  <c r="AQH2" i="448" s="1"/>
  <c r="E116" i="448" s="1"/>
  <c r="AQG6" i="448"/>
  <c r="AQG2" i="448" s="1"/>
  <c r="D116" i="448" s="1"/>
  <c r="AQF6" i="448"/>
  <c r="AQF2" i="448" s="1"/>
  <c r="C116" i="448" s="1"/>
  <c r="AQE6" i="448"/>
  <c r="AQE2" i="448" s="1"/>
  <c r="Q115" i="448" s="1"/>
  <c r="AQD6" i="448"/>
  <c r="AQD2" i="448" s="1"/>
  <c r="P115" i="448" s="1"/>
  <c r="AQC6" i="448"/>
  <c r="AQC2" i="448" s="1"/>
  <c r="O115" i="448" s="1"/>
  <c r="AQB6" i="448"/>
  <c r="AQB2" i="448" s="1"/>
  <c r="N115" i="448" s="1"/>
  <c r="AQA6" i="448"/>
  <c r="AQA2" i="448" s="1"/>
  <c r="M115" i="448" s="1"/>
  <c r="APZ6" i="448"/>
  <c r="APZ2" i="448" s="1"/>
  <c r="L115" i="448" s="1"/>
  <c r="APY6" i="448"/>
  <c r="APY2" i="448" s="1"/>
  <c r="K115" i="448" s="1"/>
  <c r="APX6" i="448"/>
  <c r="APX2" i="448" s="1"/>
  <c r="J115" i="448" s="1"/>
  <c r="APW6" i="448"/>
  <c r="APW2" i="448" s="1"/>
  <c r="I115" i="448" s="1"/>
  <c r="APV6" i="448"/>
  <c r="APV2" i="448" s="1"/>
  <c r="H115" i="448" s="1"/>
  <c r="APU6" i="448"/>
  <c r="APU2" i="448" s="1"/>
  <c r="G115" i="448" s="1"/>
  <c r="APT6" i="448"/>
  <c r="APT2" i="448" s="1"/>
  <c r="F115" i="448" s="1"/>
  <c r="APS6" i="448"/>
  <c r="APR6" i="448"/>
  <c r="APR2" i="448" s="1"/>
  <c r="D115" i="448" s="1"/>
  <c r="APQ6" i="448"/>
  <c r="APP6" i="448"/>
  <c r="APP2" i="448" s="1"/>
  <c r="Q114" i="448" s="1"/>
  <c r="APO6" i="448"/>
  <c r="APO2" i="448" s="1"/>
  <c r="P114" i="448" s="1"/>
  <c r="APN6" i="448"/>
  <c r="APN2" i="448" s="1"/>
  <c r="O114" i="448" s="1"/>
  <c r="APM6" i="448"/>
  <c r="APM2" i="448" s="1"/>
  <c r="N114" i="448" s="1"/>
  <c r="APL6" i="448"/>
  <c r="APL2" i="448" s="1"/>
  <c r="M114" i="448" s="1"/>
  <c r="APK6" i="448"/>
  <c r="APK2" i="448" s="1"/>
  <c r="L114" i="448" s="1"/>
  <c r="APJ6" i="448"/>
  <c r="APJ2" i="448" s="1"/>
  <c r="K114" i="448" s="1"/>
  <c r="API6" i="448"/>
  <c r="API2" i="448" s="1"/>
  <c r="J114" i="448" s="1"/>
  <c r="APH6" i="448"/>
  <c r="APH2" i="448" s="1"/>
  <c r="I114" i="448" s="1"/>
  <c r="APG6" i="448"/>
  <c r="APF6" i="448"/>
  <c r="APF2" i="448" s="1"/>
  <c r="G114" i="448" s="1"/>
  <c r="APE6" i="448"/>
  <c r="APE2" i="448" s="1"/>
  <c r="F114" i="448" s="1"/>
  <c r="APD6" i="448"/>
  <c r="APD2" i="448" s="1"/>
  <c r="E114" i="448" s="1"/>
  <c r="APC6" i="448"/>
  <c r="APB6" i="448"/>
  <c r="APB2" i="448" s="1"/>
  <c r="C114" i="448" s="1"/>
  <c r="APA6" i="448"/>
  <c r="AOZ6" i="448"/>
  <c r="AOZ2" i="448" s="1"/>
  <c r="P113" i="448" s="1"/>
  <c r="AOY6" i="448"/>
  <c r="AOY2" i="448" s="1"/>
  <c r="O113" i="448" s="1"/>
  <c r="AOX6" i="448"/>
  <c r="AOX2" i="448" s="1"/>
  <c r="N113" i="448" s="1"/>
  <c r="AOW6" i="448"/>
  <c r="AOW2" i="448" s="1"/>
  <c r="M113" i="448" s="1"/>
  <c r="AOV6" i="448"/>
  <c r="AOV2" i="448" s="1"/>
  <c r="L113" i="448" s="1"/>
  <c r="AOU6" i="448"/>
  <c r="AOU2" i="448" s="1"/>
  <c r="K113" i="448" s="1"/>
  <c r="AOT6" i="448"/>
  <c r="AOT2" i="448" s="1"/>
  <c r="J113" i="448" s="1"/>
  <c r="AOS6" i="448"/>
  <c r="AOS2" i="448" s="1"/>
  <c r="I113" i="448" s="1"/>
  <c r="AOR6" i="448"/>
  <c r="AOR2" i="448" s="1"/>
  <c r="H113" i="448" s="1"/>
  <c r="AOQ6" i="448"/>
  <c r="AOQ2" i="448" s="1"/>
  <c r="G113" i="448" s="1"/>
  <c r="AOP6" i="448"/>
  <c r="AOP2" i="448" s="1"/>
  <c r="F113" i="448" s="1"/>
  <c r="AOO6" i="448"/>
  <c r="AOO2" i="448" s="1"/>
  <c r="E113" i="448" s="1"/>
  <c r="AON6" i="448"/>
  <c r="AON2" i="448" s="1"/>
  <c r="D113" i="448" s="1"/>
  <c r="AOM6" i="448"/>
  <c r="AOM2" i="448" s="1"/>
  <c r="C113" i="448" s="1"/>
  <c r="AOL6" i="448"/>
  <c r="AOL2" i="448" s="1"/>
  <c r="Q112" i="448" s="1"/>
  <c r="AOK6" i="448"/>
  <c r="AOK2" i="448" s="1"/>
  <c r="P112" i="448" s="1"/>
  <c r="AOJ6" i="448"/>
  <c r="AOJ2" i="448" s="1"/>
  <c r="O112" i="448" s="1"/>
  <c r="AOI6" i="448"/>
  <c r="AOI2" i="448" s="1"/>
  <c r="N112" i="448" s="1"/>
  <c r="AOH6" i="448"/>
  <c r="AOH2" i="448" s="1"/>
  <c r="M112" i="448" s="1"/>
  <c r="AOG6" i="448"/>
  <c r="AOG2" i="448" s="1"/>
  <c r="L112" i="448" s="1"/>
  <c r="AOF6" i="448"/>
  <c r="AOF2" i="448" s="1"/>
  <c r="K112" i="448" s="1"/>
  <c r="AOE6" i="448"/>
  <c r="AOD6" i="448"/>
  <c r="AOD2" i="448" s="1"/>
  <c r="I112" i="448" s="1"/>
  <c r="AOC6" i="448"/>
  <c r="AOB6" i="448"/>
  <c r="AOB2" i="448" s="1"/>
  <c r="G112" i="448" s="1"/>
  <c r="AOA6" i="448"/>
  <c r="ANZ6" i="448"/>
  <c r="ANZ2" i="448" s="1"/>
  <c r="E112" i="448" s="1"/>
  <c r="ANY6" i="448"/>
  <c r="ANY2" i="448" s="1"/>
  <c r="D112" i="448" s="1"/>
  <c r="ANX6" i="448"/>
  <c r="ANX2" i="448" s="1"/>
  <c r="C112" i="448" s="1"/>
  <c r="ANW6" i="448"/>
  <c r="ANW2" i="448" s="1"/>
  <c r="Q111" i="448" s="1"/>
  <c r="ANV6" i="448"/>
  <c r="ANV2" i="448" s="1"/>
  <c r="P111" i="448" s="1"/>
  <c r="ANU6" i="448"/>
  <c r="ANU2" i="448" s="1"/>
  <c r="O111" i="448" s="1"/>
  <c r="ANT6" i="448"/>
  <c r="ANT2" i="448" s="1"/>
  <c r="N111" i="448" s="1"/>
  <c r="ANS6" i="448"/>
  <c r="ANR6" i="448"/>
  <c r="ANR2" i="448" s="1"/>
  <c r="L111" i="448" s="1"/>
  <c r="ANQ6" i="448"/>
  <c r="ANQ2" i="448" s="1"/>
  <c r="K111" i="448" s="1"/>
  <c r="ANP6" i="448"/>
  <c r="ANP2" i="448" s="1"/>
  <c r="J111" i="448" s="1"/>
  <c r="ANO6" i="448"/>
  <c r="ANO2" i="448" s="1"/>
  <c r="I111" i="448" s="1"/>
  <c r="ANN6" i="448"/>
  <c r="ANN2" i="448" s="1"/>
  <c r="H111" i="448" s="1"/>
  <c r="ANM6" i="448"/>
  <c r="ANM2" i="448" s="1"/>
  <c r="G111" i="448" s="1"/>
  <c r="ANL6" i="448"/>
  <c r="ANL2" i="448" s="1"/>
  <c r="F111" i="448" s="1"/>
  <c r="ANK6" i="448"/>
  <c r="ANJ6" i="448"/>
  <c r="ANJ2" i="448" s="1"/>
  <c r="D111" i="448" s="1"/>
  <c r="ANI6" i="448"/>
  <c r="ANI2" i="448" s="1"/>
  <c r="C111" i="448" s="1"/>
  <c r="ANH6" i="448"/>
  <c r="ANH2" i="448" s="1"/>
  <c r="Q110" i="448" s="1"/>
  <c r="ANG6" i="448"/>
  <c r="ANG2" i="448" s="1"/>
  <c r="P110" i="448" s="1"/>
  <c r="ANF6" i="448"/>
  <c r="ANF2" i="448" s="1"/>
  <c r="O110" i="448" s="1"/>
  <c r="ANE6" i="448"/>
  <c r="ANE2" i="448" s="1"/>
  <c r="N110" i="448" s="1"/>
  <c r="AND6" i="448"/>
  <c r="AND2" i="448" s="1"/>
  <c r="M110" i="448" s="1"/>
  <c r="ANC6" i="448"/>
  <c r="ANC2" i="448" s="1"/>
  <c r="L110" i="448" s="1"/>
  <c r="ANB6" i="448"/>
  <c r="ANB2" i="448" s="1"/>
  <c r="K110" i="448" s="1"/>
  <c r="ANA6" i="448"/>
  <c r="ANA2" i="448" s="1"/>
  <c r="J110" i="448" s="1"/>
  <c r="AMZ6" i="448"/>
  <c r="AMZ2" i="448" s="1"/>
  <c r="I110" i="448" s="1"/>
  <c r="AMY6" i="448"/>
  <c r="AMY2" i="448" s="1"/>
  <c r="H110" i="448" s="1"/>
  <c r="AMX6" i="448"/>
  <c r="AMX2" i="448" s="1"/>
  <c r="G110" i="448" s="1"/>
  <c r="AMW6" i="448"/>
  <c r="AMW2" i="448" s="1"/>
  <c r="F110" i="448" s="1"/>
  <c r="AMV6" i="448"/>
  <c r="AMV2" i="448" s="1"/>
  <c r="E110" i="448" s="1"/>
  <c r="AMU6" i="448"/>
  <c r="AMU2" i="448" s="1"/>
  <c r="D110" i="448" s="1"/>
  <c r="AMT6" i="448"/>
  <c r="AMT2" i="448" s="1"/>
  <c r="C110" i="448" s="1"/>
  <c r="AMS6" i="448"/>
  <c r="AMS2" i="448" s="1"/>
  <c r="Q109" i="448" s="1"/>
  <c r="AMR6" i="448"/>
  <c r="AMR2" i="448" s="1"/>
  <c r="P109" i="448" s="1"/>
  <c r="AMQ6" i="448"/>
  <c r="AMQ2" i="448" s="1"/>
  <c r="O109" i="448" s="1"/>
  <c r="AMP6" i="448"/>
  <c r="AMP2" i="448" s="1"/>
  <c r="N109" i="448" s="1"/>
  <c r="AMO6" i="448"/>
  <c r="AMN6" i="448"/>
  <c r="AMN2" i="448" s="1"/>
  <c r="L109" i="448" s="1"/>
  <c r="AMM6" i="448"/>
  <c r="AMM2" i="448" s="1"/>
  <c r="K109" i="448" s="1"/>
  <c r="AML6" i="448"/>
  <c r="AML2" i="448" s="1"/>
  <c r="J109" i="448" s="1"/>
  <c r="AMK6" i="448"/>
  <c r="AMK2" i="448" s="1"/>
  <c r="I109" i="448" s="1"/>
  <c r="AMJ6" i="448"/>
  <c r="AMJ2" i="448" s="1"/>
  <c r="H109" i="448" s="1"/>
  <c r="AMI6" i="448"/>
  <c r="AMH6" i="448"/>
  <c r="AMH2" i="448" s="1"/>
  <c r="F109" i="448" s="1"/>
  <c r="AMG6" i="448"/>
  <c r="AMG2" i="448" s="1"/>
  <c r="E109" i="448" s="1"/>
  <c r="AMF6" i="448"/>
  <c r="AMF2" i="448" s="1"/>
  <c r="D109" i="448" s="1"/>
  <c r="AME6" i="448"/>
  <c r="AMD6" i="448"/>
  <c r="AMD2" i="448" s="1"/>
  <c r="Q108" i="448" s="1"/>
  <c r="AMC6" i="448"/>
  <c r="AMC2" i="448" s="1"/>
  <c r="P108" i="448" s="1"/>
  <c r="AMB6" i="448"/>
  <c r="AMB2" i="448" s="1"/>
  <c r="O108" i="448" s="1"/>
  <c r="AMA6" i="448"/>
  <c r="AMA2" i="448" s="1"/>
  <c r="N108" i="448" s="1"/>
  <c r="ALZ6" i="448"/>
  <c r="ALZ2" i="448" s="1"/>
  <c r="M108" i="448" s="1"/>
  <c r="ALY6" i="448"/>
  <c r="ALY2" i="448" s="1"/>
  <c r="L108" i="448" s="1"/>
  <c r="ALX6" i="448"/>
  <c r="ALX2" i="448" s="1"/>
  <c r="K108" i="448" s="1"/>
  <c r="ALW6" i="448"/>
  <c r="ALW2" i="448" s="1"/>
  <c r="J108" i="448" s="1"/>
  <c r="ALV6" i="448"/>
  <c r="ALV2" i="448" s="1"/>
  <c r="I108" i="448" s="1"/>
  <c r="ALU6" i="448"/>
  <c r="ALU2" i="448" s="1"/>
  <c r="H108" i="448" s="1"/>
  <c r="ALT6" i="448"/>
  <c r="ALT2" i="448" s="1"/>
  <c r="G108" i="448" s="1"/>
  <c r="ALS6" i="448"/>
  <c r="ALS2" i="448" s="1"/>
  <c r="F108" i="448" s="1"/>
  <c r="ALR6" i="448"/>
  <c r="ALR2" i="448" s="1"/>
  <c r="E108" i="448" s="1"/>
  <c r="ALQ6" i="448"/>
  <c r="ALQ2" i="448" s="1"/>
  <c r="D108" i="448" s="1"/>
  <c r="ALP6" i="448"/>
  <c r="ALP2" i="448" s="1"/>
  <c r="C108" i="448" s="1"/>
  <c r="ALO6" i="448"/>
  <c r="ALO2" i="448" s="1"/>
  <c r="Q107" i="448" s="1"/>
  <c r="ALN6" i="448"/>
  <c r="ALN2" i="448" s="1"/>
  <c r="P107" i="448" s="1"/>
  <c r="ALM6" i="448"/>
  <c r="ALM2" i="448" s="1"/>
  <c r="O107" i="448" s="1"/>
  <c r="ALL6" i="448"/>
  <c r="ALL2" i="448" s="1"/>
  <c r="N107" i="448" s="1"/>
  <c r="ALK6" i="448"/>
  <c r="ALJ6" i="448"/>
  <c r="ALJ2" i="448" s="1"/>
  <c r="L107" i="448" s="1"/>
  <c r="ALI6" i="448"/>
  <c r="ALI2" i="448" s="1"/>
  <c r="K107" i="448" s="1"/>
  <c r="ALH6" i="448"/>
  <c r="ALH2" i="448" s="1"/>
  <c r="J107" i="448" s="1"/>
  <c r="ALG6" i="448"/>
  <c r="ALG2" i="448" s="1"/>
  <c r="I107" i="448" s="1"/>
  <c r="ALF6" i="448"/>
  <c r="ALF2" i="448" s="1"/>
  <c r="H107" i="448" s="1"/>
  <c r="ALE6" i="448"/>
  <c r="ALE2" i="448" s="1"/>
  <c r="G107" i="448" s="1"/>
  <c r="ALD6" i="448"/>
  <c r="ALD2" i="448" s="1"/>
  <c r="F107" i="448" s="1"/>
  <c r="ALC6" i="448"/>
  <c r="ALC2" i="448" s="1"/>
  <c r="E107" i="448" s="1"/>
  <c r="ALB6" i="448"/>
  <c r="ALB2" i="448" s="1"/>
  <c r="D107" i="448" s="1"/>
  <c r="ALA6" i="448"/>
  <c r="ALA2" i="448" s="1"/>
  <c r="C107" i="448" s="1"/>
  <c r="AKZ6" i="448"/>
  <c r="AKZ2" i="448" s="1"/>
  <c r="Q106" i="448" s="1"/>
  <c r="AKY6" i="448"/>
  <c r="AKY2" i="448" s="1"/>
  <c r="P106" i="448" s="1"/>
  <c r="AKX6" i="448"/>
  <c r="AKX2" i="448" s="1"/>
  <c r="O106" i="448" s="1"/>
  <c r="AKW6" i="448"/>
  <c r="AKW2" i="448" s="1"/>
  <c r="N106" i="448" s="1"/>
  <c r="AKV6" i="448"/>
  <c r="AKV2" i="448" s="1"/>
  <c r="M106" i="448" s="1"/>
  <c r="AKU6" i="448"/>
  <c r="AKU2" i="448" s="1"/>
  <c r="L106" i="448" s="1"/>
  <c r="AKT6" i="448"/>
  <c r="AKT2" i="448" s="1"/>
  <c r="K106" i="448" s="1"/>
  <c r="AKS6" i="448"/>
  <c r="AKS2" i="448" s="1"/>
  <c r="J106" i="448" s="1"/>
  <c r="AKR6" i="448"/>
  <c r="AKR2" i="448" s="1"/>
  <c r="I106" i="448" s="1"/>
  <c r="AKQ6" i="448"/>
  <c r="AKQ2" i="448" s="1"/>
  <c r="H106" i="448" s="1"/>
  <c r="AKP6" i="448"/>
  <c r="AKP2" i="448" s="1"/>
  <c r="G106" i="448" s="1"/>
  <c r="AKO6" i="448"/>
  <c r="AKO2" i="448" s="1"/>
  <c r="F106" i="448" s="1"/>
  <c r="AKN6" i="448"/>
  <c r="AKN2" i="448" s="1"/>
  <c r="E106" i="448" s="1"/>
  <c r="AKM6" i="448"/>
  <c r="AKL6" i="448"/>
  <c r="AKL2" i="448" s="1"/>
  <c r="C106" i="448" s="1"/>
  <c r="AKK6" i="448"/>
  <c r="AKK2" i="448" s="1"/>
  <c r="Q105" i="448" s="1"/>
  <c r="AKJ6" i="448"/>
  <c r="AKJ2" i="448" s="1"/>
  <c r="P105" i="448" s="1"/>
  <c r="AKI6" i="448"/>
  <c r="AKH6" i="448"/>
  <c r="AKH2" i="448" s="1"/>
  <c r="N105" i="448" s="1"/>
  <c r="AKG6" i="448"/>
  <c r="AKF6" i="448"/>
  <c r="AKF2" i="448" s="1"/>
  <c r="L105" i="448" s="1"/>
  <c r="AKE6" i="448"/>
  <c r="AKE2" i="448" s="1"/>
  <c r="K105" i="448" s="1"/>
  <c r="AKD6" i="448"/>
  <c r="AKD2" i="448" s="1"/>
  <c r="J105" i="448" s="1"/>
  <c r="AKC6" i="448"/>
  <c r="AKC2" i="448" s="1"/>
  <c r="I105" i="448" s="1"/>
  <c r="AKB6" i="448"/>
  <c r="AKB2" i="448" s="1"/>
  <c r="H105" i="448" s="1"/>
  <c r="AKA6" i="448"/>
  <c r="AJZ6" i="448"/>
  <c r="AJZ2" i="448" s="1"/>
  <c r="F105" i="448" s="1"/>
  <c r="AJY6" i="448"/>
  <c r="AJY2" i="448" s="1"/>
  <c r="E105" i="448" s="1"/>
  <c r="AJX6" i="448"/>
  <c r="AJX2" i="448" s="1"/>
  <c r="D105" i="448" s="1"/>
  <c r="AJW6" i="448"/>
  <c r="AJW2" i="448" s="1"/>
  <c r="C105" i="448" s="1"/>
  <c r="AJV6" i="448"/>
  <c r="AJV2" i="448" s="1"/>
  <c r="Q104" i="448" s="1"/>
  <c r="AJU6" i="448"/>
  <c r="AJU2" i="448" s="1"/>
  <c r="P104" i="448" s="1"/>
  <c r="AJT6" i="448"/>
  <c r="AJT2" i="448" s="1"/>
  <c r="O104" i="448" s="1"/>
  <c r="AJS6" i="448"/>
  <c r="AJS2" i="448" s="1"/>
  <c r="N104" i="448" s="1"/>
  <c r="AJR6" i="448"/>
  <c r="AJR2" i="448" s="1"/>
  <c r="M104" i="448" s="1"/>
  <c r="AJQ6" i="448"/>
  <c r="AJQ2" i="448" s="1"/>
  <c r="L104" i="448" s="1"/>
  <c r="AJP6" i="448"/>
  <c r="AJP2" i="448" s="1"/>
  <c r="K104" i="448" s="1"/>
  <c r="AJO6" i="448"/>
  <c r="AJN6" i="448"/>
  <c r="AJN2" i="448" s="1"/>
  <c r="I104" i="448" s="1"/>
  <c r="AJM6" i="448"/>
  <c r="AJM2" i="448" s="1"/>
  <c r="H104" i="448" s="1"/>
  <c r="AJL6" i="448"/>
  <c r="AJL2" i="448" s="1"/>
  <c r="G104" i="448" s="1"/>
  <c r="AJK6" i="448"/>
  <c r="AJK2" i="448" s="1"/>
  <c r="F104" i="448" s="1"/>
  <c r="AJJ6" i="448"/>
  <c r="AJJ2" i="448" s="1"/>
  <c r="E104" i="448" s="1"/>
  <c r="AJI6" i="448"/>
  <c r="AJI2" i="448" s="1"/>
  <c r="D104" i="448" s="1"/>
  <c r="AJH6" i="448"/>
  <c r="AJH2" i="448" s="1"/>
  <c r="C104" i="448" s="1"/>
  <c r="AJG6" i="448"/>
  <c r="AJG2" i="448" s="1"/>
  <c r="Q103" i="448" s="1"/>
  <c r="AJF6" i="448"/>
  <c r="AJF2" i="448" s="1"/>
  <c r="P103" i="448" s="1"/>
  <c r="AJE6" i="448"/>
  <c r="AJE2" i="448" s="1"/>
  <c r="O103" i="448" s="1"/>
  <c r="AJD6" i="448"/>
  <c r="AJD2" i="448" s="1"/>
  <c r="N103" i="448" s="1"/>
  <c r="AJC6" i="448"/>
  <c r="AJC2" i="448" s="1"/>
  <c r="M103" i="448" s="1"/>
  <c r="AJB6" i="448"/>
  <c r="AJB2" i="448" s="1"/>
  <c r="L103" i="448" s="1"/>
  <c r="AJA6" i="448"/>
  <c r="AJA2" i="448" s="1"/>
  <c r="K103" i="448" s="1"/>
  <c r="AIZ6" i="448"/>
  <c r="AIZ2" i="448" s="1"/>
  <c r="J103" i="448" s="1"/>
  <c r="AIY6" i="448"/>
  <c r="AIY2" i="448" s="1"/>
  <c r="I103" i="448" s="1"/>
  <c r="AIX6" i="448"/>
  <c r="AIX2" i="448" s="1"/>
  <c r="H103" i="448" s="1"/>
  <c r="AIW6" i="448"/>
  <c r="AIW2" i="448" s="1"/>
  <c r="G103" i="448" s="1"/>
  <c r="AIV6" i="448"/>
  <c r="AIV2" i="448" s="1"/>
  <c r="F103" i="448" s="1"/>
  <c r="AIU6" i="448"/>
  <c r="AIT6" i="448"/>
  <c r="AIT2" i="448" s="1"/>
  <c r="D103" i="448" s="1"/>
  <c r="AIS6" i="448"/>
  <c r="AIS2" i="448" s="1"/>
  <c r="C103" i="448" s="1"/>
  <c r="AIR6" i="448"/>
  <c r="AIR2" i="448" s="1"/>
  <c r="Q102" i="448" s="1"/>
  <c r="AIQ6" i="448"/>
  <c r="AIP6" i="448"/>
  <c r="AIP2" i="448" s="1"/>
  <c r="O102" i="448" s="1"/>
  <c r="AIO6" i="448"/>
  <c r="AIO2" i="448" s="1"/>
  <c r="N102" i="448" s="1"/>
  <c r="AIN6" i="448"/>
  <c r="AIN2" i="448" s="1"/>
  <c r="M102" i="448" s="1"/>
  <c r="AIM6" i="448"/>
  <c r="AIL6" i="448"/>
  <c r="AIL2" i="448" s="1"/>
  <c r="K102" i="448" s="1"/>
  <c r="AIK6" i="448"/>
  <c r="AIK2" i="448" s="1"/>
  <c r="J102" i="448" s="1"/>
  <c r="AIJ6" i="448"/>
  <c r="AIJ2" i="448" s="1"/>
  <c r="I102" i="448" s="1"/>
  <c r="AII6" i="448"/>
  <c r="AII2" i="448" s="1"/>
  <c r="H102" i="448" s="1"/>
  <c r="AIH6" i="448"/>
  <c r="AIH2" i="448" s="1"/>
  <c r="G102" i="448" s="1"/>
  <c r="AIG6" i="448"/>
  <c r="AIF6" i="448"/>
  <c r="AIF2" i="448" s="1"/>
  <c r="E102" i="448" s="1"/>
  <c r="AIE6" i="448"/>
  <c r="AIE2" i="448" s="1"/>
  <c r="D102" i="448" s="1"/>
  <c r="AID6" i="448"/>
  <c r="AID2" i="448" s="1"/>
  <c r="C102" i="448" s="1"/>
  <c r="AIC6" i="448"/>
  <c r="AIC2" i="448" s="1"/>
  <c r="Q101" i="448" s="1"/>
  <c r="AIB6" i="448"/>
  <c r="AIB2" i="448" s="1"/>
  <c r="P101" i="448" s="1"/>
  <c r="AIA6" i="448"/>
  <c r="AIA2" i="448" s="1"/>
  <c r="O101" i="448" s="1"/>
  <c r="AHZ6" i="448"/>
  <c r="AHZ2" i="448" s="1"/>
  <c r="N101" i="448" s="1"/>
  <c r="AHY6" i="448"/>
  <c r="AHX6" i="448"/>
  <c r="AHX2" i="448" s="1"/>
  <c r="L101" i="448" s="1"/>
  <c r="AHW6" i="448"/>
  <c r="AHW2" i="448" s="1"/>
  <c r="K101" i="448" s="1"/>
  <c r="AHV6" i="448"/>
  <c r="AHV2" i="448" s="1"/>
  <c r="J101" i="448" s="1"/>
  <c r="AHU6" i="448"/>
  <c r="AHU2" i="448" s="1"/>
  <c r="I101" i="448" s="1"/>
  <c r="AHT6" i="448"/>
  <c r="AHT2" i="448" s="1"/>
  <c r="H101" i="448" s="1"/>
  <c r="AHS6" i="448"/>
  <c r="AHR6" i="448"/>
  <c r="AHR2" i="448" s="1"/>
  <c r="F101" i="448" s="1"/>
  <c r="AHQ6" i="448"/>
  <c r="AHQ2" i="448" s="1"/>
  <c r="E101" i="448" s="1"/>
  <c r="AHP6" i="448"/>
  <c r="AHP2" i="448" s="1"/>
  <c r="D101" i="448" s="1"/>
  <c r="AHO6" i="448"/>
  <c r="AHN6" i="448"/>
  <c r="AHN2" i="448" s="1"/>
  <c r="Q100" i="448" s="1"/>
  <c r="AHM6" i="448"/>
  <c r="AHM2" i="448" s="1"/>
  <c r="P100" i="448" s="1"/>
  <c r="AHL6" i="448"/>
  <c r="AHL2" i="448" s="1"/>
  <c r="O100" i="448" s="1"/>
  <c r="AHK6" i="448"/>
  <c r="AHK2" i="448" s="1"/>
  <c r="N100" i="448" s="1"/>
  <c r="AHJ6" i="448"/>
  <c r="AHJ2" i="448" s="1"/>
  <c r="M100" i="448" s="1"/>
  <c r="AHI6" i="448"/>
  <c r="AHI2" i="448" s="1"/>
  <c r="L100" i="448" s="1"/>
  <c r="AHH6" i="448"/>
  <c r="AHH2" i="448" s="1"/>
  <c r="K100" i="448" s="1"/>
  <c r="AHG6" i="448"/>
  <c r="AHG2" i="448" s="1"/>
  <c r="J100" i="448" s="1"/>
  <c r="AHF6" i="448"/>
  <c r="AHF2" i="448" s="1"/>
  <c r="I100" i="448" s="1"/>
  <c r="AHE6" i="448"/>
  <c r="AHE2" i="448" s="1"/>
  <c r="H100" i="448" s="1"/>
  <c r="AHD6" i="448"/>
  <c r="AHD2" i="448" s="1"/>
  <c r="G100" i="448" s="1"/>
  <c r="AHC6" i="448"/>
  <c r="AHC2" i="448" s="1"/>
  <c r="F100" i="448" s="1"/>
  <c r="AHB6" i="448"/>
  <c r="AHB2" i="448" s="1"/>
  <c r="E100" i="448" s="1"/>
  <c r="AHA6" i="448"/>
  <c r="AHA2" i="448" s="1"/>
  <c r="D100" i="448" s="1"/>
  <c r="AGZ6" i="448"/>
  <c r="AGZ2" i="448" s="1"/>
  <c r="C100" i="448" s="1"/>
  <c r="AGY6" i="448"/>
  <c r="AGY2" i="448" s="1"/>
  <c r="Q99" i="448" s="1"/>
  <c r="AGX6" i="448"/>
  <c r="AGX2" i="448" s="1"/>
  <c r="P99" i="448" s="1"/>
  <c r="AGW6" i="448"/>
  <c r="AGW2" i="448" s="1"/>
  <c r="O99" i="448" s="1"/>
  <c r="AGV6" i="448"/>
  <c r="AGV2" i="448" s="1"/>
  <c r="N99" i="448" s="1"/>
  <c r="AGU6" i="448"/>
  <c r="AGT6" i="448"/>
  <c r="AGT2" i="448" s="1"/>
  <c r="L99" i="448" s="1"/>
  <c r="AGS6" i="448"/>
  <c r="AGR6" i="448"/>
  <c r="AGR2" i="448" s="1"/>
  <c r="J99" i="448" s="1"/>
  <c r="AGQ6" i="448"/>
  <c r="AGQ2" i="448" s="1"/>
  <c r="I99" i="448" s="1"/>
  <c r="AGP6" i="448"/>
  <c r="AGP2" i="448" s="1"/>
  <c r="H99" i="448" s="1"/>
  <c r="AGO6" i="448"/>
  <c r="AGO2" i="448" s="1"/>
  <c r="G99" i="448" s="1"/>
  <c r="AGN6" i="448"/>
  <c r="AGN2" i="448" s="1"/>
  <c r="F99" i="448" s="1"/>
  <c r="AGM6" i="448"/>
  <c r="AGM2" i="448" s="1"/>
  <c r="E99" i="448" s="1"/>
  <c r="AGL6" i="448"/>
  <c r="AGL2" i="448" s="1"/>
  <c r="D99" i="448" s="1"/>
  <c r="AGK6" i="448"/>
  <c r="AGJ6" i="448"/>
  <c r="AGJ2" i="448" s="1"/>
  <c r="Q98" i="448" s="1"/>
  <c r="AGI6" i="448"/>
  <c r="AGI2" i="448" s="1"/>
  <c r="P98" i="448" s="1"/>
  <c r="AGH6" i="448"/>
  <c r="AGH2" i="448" s="1"/>
  <c r="O98" i="448" s="1"/>
  <c r="AGG6" i="448"/>
  <c r="AGG2" i="448" s="1"/>
  <c r="N98" i="448" s="1"/>
  <c r="AGF6" i="448"/>
  <c r="AGF2" i="448" s="1"/>
  <c r="M98" i="448" s="1"/>
  <c r="AGE6" i="448"/>
  <c r="AGE2" i="448" s="1"/>
  <c r="L98" i="448" s="1"/>
  <c r="AGD6" i="448"/>
  <c r="AGD2" i="448" s="1"/>
  <c r="K98" i="448" s="1"/>
  <c r="AGC6" i="448"/>
  <c r="AGC2" i="448" s="1"/>
  <c r="J98" i="448" s="1"/>
  <c r="AGB6" i="448"/>
  <c r="AGB2" i="448" s="1"/>
  <c r="I98" i="448" s="1"/>
  <c r="AGA6" i="448"/>
  <c r="AFZ6" i="448"/>
  <c r="AFZ2" i="448" s="1"/>
  <c r="G98" i="448" s="1"/>
  <c r="AFY6" i="448"/>
  <c r="AFY2" i="448" s="1"/>
  <c r="F98" i="448" s="1"/>
  <c r="AFX6" i="448"/>
  <c r="AFX2" i="448" s="1"/>
  <c r="E98" i="448" s="1"/>
  <c r="AFW6" i="448"/>
  <c r="AFV6" i="448"/>
  <c r="AFV2" i="448" s="1"/>
  <c r="C98" i="448" s="1"/>
  <c r="AFU6" i="448"/>
  <c r="AFU2" i="448" s="1"/>
  <c r="Q97" i="448" s="1"/>
  <c r="AFT6" i="448"/>
  <c r="AFT2" i="448" s="1"/>
  <c r="P97" i="448" s="1"/>
  <c r="AFS6" i="448"/>
  <c r="AFS2" i="448" s="1"/>
  <c r="O97" i="448" s="1"/>
  <c r="AFR6" i="448"/>
  <c r="AFR2" i="448" s="1"/>
  <c r="N97" i="448" s="1"/>
  <c r="AFQ6" i="448"/>
  <c r="AFP6" i="448"/>
  <c r="AFP2" i="448" s="1"/>
  <c r="L97" i="448" s="1"/>
  <c r="AFO6" i="448"/>
  <c r="AFO2" i="448" s="1"/>
  <c r="K97" i="448" s="1"/>
  <c r="AFN6" i="448"/>
  <c r="AFN2" i="448" s="1"/>
  <c r="J97" i="448" s="1"/>
  <c r="AFM6" i="448"/>
  <c r="AFM2" i="448" s="1"/>
  <c r="I97" i="448" s="1"/>
  <c r="AFL6" i="448"/>
  <c r="AFL2" i="448" s="1"/>
  <c r="H97" i="448" s="1"/>
  <c r="AFK6" i="448"/>
  <c r="AFJ6" i="448"/>
  <c r="AFJ2" i="448" s="1"/>
  <c r="F97" i="448" s="1"/>
  <c r="AFI6" i="448"/>
  <c r="AFI2" i="448" s="1"/>
  <c r="E97" i="448" s="1"/>
  <c r="AFH6" i="448"/>
  <c r="AFH2" i="448" s="1"/>
  <c r="D97" i="448" s="1"/>
  <c r="AFG6" i="448"/>
  <c r="AFF6" i="448"/>
  <c r="AFF2" i="448" s="1"/>
  <c r="Q96" i="448" s="1"/>
  <c r="AFE6" i="448"/>
  <c r="AFE2" i="448" s="1"/>
  <c r="P96" i="448" s="1"/>
  <c r="AFD6" i="448"/>
  <c r="AFD2" i="448" s="1"/>
  <c r="O96" i="448" s="1"/>
  <c r="AFC6" i="448"/>
  <c r="AFC2" i="448" s="1"/>
  <c r="N96" i="448" s="1"/>
  <c r="AFB6" i="448"/>
  <c r="AFB2" i="448" s="1"/>
  <c r="M96" i="448" s="1"/>
  <c r="AFA6" i="448"/>
  <c r="AFA2" i="448" s="1"/>
  <c r="L96" i="448" s="1"/>
  <c r="AEZ6" i="448"/>
  <c r="AEZ2" i="448" s="1"/>
  <c r="K96" i="448" s="1"/>
  <c r="AEY6" i="448"/>
  <c r="AEY2" i="448" s="1"/>
  <c r="J96" i="448" s="1"/>
  <c r="AEX6" i="448"/>
  <c r="AEX2" i="448" s="1"/>
  <c r="I96" i="448" s="1"/>
  <c r="AEW6" i="448"/>
  <c r="AEW2" i="448" s="1"/>
  <c r="H96" i="448" s="1"/>
  <c r="AEV6" i="448"/>
  <c r="AEV2" i="448" s="1"/>
  <c r="G96" i="448" s="1"/>
  <c r="AEU6" i="448"/>
  <c r="AEU2" i="448" s="1"/>
  <c r="F96" i="448" s="1"/>
  <c r="AET6" i="448"/>
  <c r="AET2" i="448" s="1"/>
  <c r="E96" i="448" s="1"/>
  <c r="AES6" i="448"/>
  <c r="AES2" i="448" s="1"/>
  <c r="D96" i="448" s="1"/>
  <c r="AER6" i="448"/>
  <c r="AER2" i="448" s="1"/>
  <c r="C96" i="448" s="1"/>
  <c r="AEQ6" i="448"/>
  <c r="AEQ2" i="448" s="1"/>
  <c r="J95" i="448" s="1"/>
  <c r="AEP6" i="448"/>
  <c r="AEP2" i="448" s="1"/>
  <c r="I95" i="448" s="1"/>
  <c r="AEO6" i="448"/>
  <c r="AEN6" i="448"/>
  <c r="AEN2" i="448" s="1"/>
  <c r="G95" i="448" s="1"/>
  <c r="AEM6" i="448"/>
  <c r="AEL6" i="448"/>
  <c r="AEL2" i="448" s="1"/>
  <c r="E95" i="448" s="1"/>
  <c r="AEK6" i="448"/>
  <c r="AEK2" i="448" s="1"/>
  <c r="D95" i="448" s="1"/>
  <c r="AEJ6" i="448"/>
  <c r="AEJ2" i="448" s="1"/>
  <c r="C95" i="448" s="1"/>
  <c r="AEI6" i="448"/>
  <c r="AEH6" i="448"/>
  <c r="AEH2" i="448" s="1"/>
  <c r="I94" i="448" s="1"/>
  <c r="AEG6" i="448"/>
  <c r="AEG2" i="448" s="1"/>
  <c r="H94" i="448" s="1"/>
  <c r="AEF6" i="448"/>
  <c r="AEF2" i="448" s="1"/>
  <c r="G94" i="448" s="1"/>
  <c r="AEE6" i="448"/>
  <c r="AED6" i="448"/>
  <c r="AED2" i="448" s="1"/>
  <c r="E94" i="448" s="1"/>
  <c r="AEC6" i="448"/>
  <c r="AEC2" i="448" s="1"/>
  <c r="D94" i="448" s="1"/>
  <c r="AEB6" i="448"/>
  <c r="AEB2" i="448" s="1"/>
  <c r="C94" i="448" s="1"/>
  <c r="AEA6" i="448"/>
  <c r="AEA2" i="448" s="1"/>
  <c r="J93" i="448" s="1"/>
  <c r="ADZ6" i="448"/>
  <c r="ADZ2" i="448" s="1"/>
  <c r="I93" i="448" s="1"/>
  <c r="ADY6" i="448"/>
  <c r="ADY2" i="448" s="1"/>
  <c r="H93" i="448" s="1"/>
  <c r="ADX6" i="448"/>
  <c r="ADX2" i="448" s="1"/>
  <c r="G93" i="448" s="1"/>
  <c r="ADW6" i="448"/>
  <c r="ADW2" i="448" s="1"/>
  <c r="F93" i="448" s="1"/>
  <c r="ADV6" i="448"/>
  <c r="ADV2" i="448" s="1"/>
  <c r="E93" i="448" s="1"/>
  <c r="ADU6" i="448"/>
  <c r="ADU2" i="448" s="1"/>
  <c r="D93" i="448" s="1"/>
  <c r="ADT6" i="448"/>
  <c r="ADT2" i="448" s="1"/>
  <c r="C93" i="448" s="1"/>
  <c r="ADS6" i="448"/>
  <c r="ADS2" i="448" s="1"/>
  <c r="J92" i="448" s="1"/>
  <c r="ADR6" i="448"/>
  <c r="ADR2" i="448" s="1"/>
  <c r="I92" i="448" s="1"/>
  <c r="ADQ6" i="448"/>
  <c r="ADQ2" i="448" s="1"/>
  <c r="H92" i="448" s="1"/>
  <c r="ADP6" i="448"/>
  <c r="ADP2" i="448" s="1"/>
  <c r="G92" i="448" s="1"/>
  <c r="ADO6" i="448"/>
  <c r="ADO2" i="448" s="1"/>
  <c r="F92" i="448" s="1"/>
  <c r="ADN6" i="448"/>
  <c r="ADN2" i="448" s="1"/>
  <c r="E92" i="448" s="1"/>
  <c r="ADM6" i="448"/>
  <c r="ADM2" i="448" s="1"/>
  <c r="D92" i="448" s="1"/>
  <c r="ADL6" i="448"/>
  <c r="ADL2" i="448" s="1"/>
  <c r="C92" i="448" s="1"/>
  <c r="ADK6" i="448"/>
  <c r="ADJ6" i="448"/>
  <c r="ADJ2" i="448" s="1"/>
  <c r="I91" i="448" s="1"/>
  <c r="ADI6" i="448"/>
  <c r="ADI2" i="448" s="1"/>
  <c r="H91" i="448" s="1"/>
  <c r="ADH6" i="448"/>
  <c r="ADH2" i="448" s="1"/>
  <c r="G91" i="448" s="1"/>
  <c r="ADG6" i="448"/>
  <c r="ADF6" i="448"/>
  <c r="ADF2" i="448" s="1"/>
  <c r="E91" i="448" s="1"/>
  <c r="ADE6" i="448"/>
  <c r="ADE2" i="448" s="1"/>
  <c r="D91" i="448" s="1"/>
  <c r="ADD6" i="448"/>
  <c r="ADD2" i="448" s="1"/>
  <c r="C91" i="448" s="1"/>
  <c r="ADC6" i="448"/>
  <c r="ADC2" i="448" s="1"/>
  <c r="J90" i="448" s="1"/>
  <c r="ADB6" i="448"/>
  <c r="ADB2" i="448" s="1"/>
  <c r="I90" i="448" s="1"/>
  <c r="ADA6" i="448"/>
  <c r="ADA2" i="448" s="1"/>
  <c r="H90" i="448" s="1"/>
  <c r="ACZ6" i="448"/>
  <c r="ACZ2" i="448" s="1"/>
  <c r="G90" i="448" s="1"/>
  <c r="ACY6" i="448"/>
  <c r="ACX6" i="448"/>
  <c r="ACX2" i="448" s="1"/>
  <c r="E90" i="448" s="1"/>
  <c r="ACW6" i="448"/>
  <c r="ACW2" i="448" s="1"/>
  <c r="D90" i="448" s="1"/>
  <c r="ACV6" i="448"/>
  <c r="ACV2" i="448" s="1"/>
  <c r="C90" i="448" s="1"/>
  <c r="ACU6" i="448"/>
  <c r="ACU2" i="448" s="1"/>
  <c r="J89" i="448" s="1"/>
  <c r="ACT6" i="448"/>
  <c r="ACT2" i="448" s="1"/>
  <c r="I89" i="448" s="1"/>
  <c r="ACS6" i="448"/>
  <c r="ACS2" i="448" s="1"/>
  <c r="H89" i="448" s="1"/>
  <c r="ACR6" i="448"/>
  <c r="ACR2" i="448" s="1"/>
  <c r="G89" i="448" s="1"/>
  <c r="ACQ6" i="448"/>
  <c r="ACP6" i="448"/>
  <c r="ACP2" i="448" s="1"/>
  <c r="E89" i="448" s="1"/>
  <c r="ACO6" i="448"/>
  <c r="ACO2" i="448" s="1"/>
  <c r="D89" i="448" s="1"/>
  <c r="ACN6" i="448"/>
  <c r="ACN2" i="448" s="1"/>
  <c r="C89" i="448" s="1"/>
  <c r="ACM6" i="448"/>
  <c r="ACL6" i="448"/>
  <c r="ACL2" i="448" s="1"/>
  <c r="I88" i="448" s="1"/>
  <c r="ACK6" i="448"/>
  <c r="ACK2" i="448" s="1"/>
  <c r="H88" i="448" s="1"/>
  <c r="ACJ6" i="448"/>
  <c r="ACJ2" i="448" s="1"/>
  <c r="G88" i="448" s="1"/>
  <c r="ACI6" i="448"/>
  <c r="ACI2" i="448" s="1"/>
  <c r="F88" i="448" s="1"/>
  <c r="ACH6" i="448"/>
  <c r="ACH2" i="448" s="1"/>
  <c r="E88" i="448" s="1"/>
  <c r="ACG6" i="448"/>
  <c r="ACG2" i="448" s="1"/>
  <c r="D88" i="448" s="1"/>
  <c r="ACF6" i="448"/>
  <c r="ACF2" i="448" s="1"/>
  <c r="C88" i="448" s="1"/>
  <c r="ACE6" i="448"/>
  <c r="ACE2" i="448" s="1"/>
  <c r="J87" i="448" s="1"/>
  <c r="ACD6" i="448"/>
  <c r="ACD2" i="448" s="1"/>
  <c r="I87" i="448" s="1"/>
  <c r="ACC6" i="448"/>
  <c r="ACC2" i="448" s="1"/>
  <c r="H87" i="448" s="1"/>
  <c r="ACB6" i="448"/>
  <c r="ACB2" i="448" s="1"/>
  <c r="G87" i="448" s="1"/>
  <c r="ACA6" i="448"/>
  <c r="ACA2" i="448" s="1"/>
  <c r="F87" i="448" s="1"/>
  <c r="ABZ6" i="448"/>
  <c r="ABZ2" i="448" s="1"/>
  <c r="E87" i="448" s="1"/>
  <c r="ABY6" i="448"/>
  <c r="ABY2" i="448" s="1"/>
  <c r="D87" i="448" s="1"/>
  <c r="ABX6" i="448"/>
  <c r="ABX2" i="448" s="1"/>
  <c r="C87" i="448" s="1"/>
  <c r="ABW6" i="448"/>
  <c r="ABW2" i="448" s="1"/>
  <c r="J86" i="448" s="1"/>
  <c r="ABV6" i="448"/>
  <c r="ABV2" i="448" s="1"/>
  <c r="I86" i="448" s="1"/>
  <c r="ABU6" i="448"/>
  <c r="ABU2" i="448" s="1"/>
  <c r="H86" i="448" s="1"/>
  <c r="ABT6" i="448"/>
  <c r="ABT2" i="448" s="1"/>
  <c r="G86" i="448" s="1"/>
  <c r="ABS6" i="448"/>
  <c r="ABS2" i="448" s="1"/>
  <c r="F86" i="448" s="1"/>
  <c r="ABR6" i="448"/>
  <c r="ABR2" i="448" s="1"/>
  <c r="E86" i="448" s="1"/>
  <c r="ABQ6" i="448"/>
  <c r="ABQ2" i="448" s="1"/>
  <c r="D86" i="448" s="1"/>
  <c r="ABP6" i="448"/>
  <c r="ABP2" i="448" s="1"/>
  <c r="C86" i="448" s="1"/>
  <c r="ABO6" i="448"/>
  <c r="ABO2" i="448" s="1"/>
  <c r="J85" i="448" s="1"/>
  <c r="ABN6" i="448"/>
  <c r="ABN2" i="448" s="1"/>
  <c r="I85" i="448" s="1"/>
  <c r="ABM6" i="448"/>
  <c r="ABM2" i="448" s="1"/>
  <c r="H85" i="448" s="1"/>
  <c r="ABL6" i="448"/>
  <c r="ABL2" i="448" s="1"/>
  <c r="G85" i="448" s="1"/>
  <c r="ABK6" i="448"/>
  <c r="ABK2" i="448" s="1"/>
  <c r="F85" i="448" s="1"/>
  <c r="ABJ6" i="448"/>
  <c r="ABJ2" i="448" s="1"/>
  <c r="E85" i="448" s="1"/>
  <c r="ABI6" i="448"/>
  <c r="ABI2" i="448" s="1"/>
  <c r="D85" i="448" s="1"/>
  <c r="ABH6" i="448"/>
  <c r="ABH2" i="448" s="1"/>
  <c r="C85" i="448" s="1"/>
  <c r="ABG6" i="448"/>
  <c r="ABG2" i="448" s="1"/>
  <c r="J84" i="448" s="1"/>
  <c r="ABF6" i="448"/>
  <c r="ABF2" i="448" s="1"/>
  <c r="I84" i="448" s="1"/>
  <c r="ABE6" i="448"/>
  <c r="ABE2" i="448" s="1"/>
  <c r="H84" i="448" s="1"/>
  <c r="ABD6" i="448"/>
  <c r="ABD2" i="448" s="1"/>
  <c r="G84" i="448" s="1"/>
  <c r="ABC6" i="448"/>
  <c r="ABB6" i="448"/>
  <c r="ABB2" i="448" s="1"/>
  <c r="E84" i="448" s="1"/>
  <c r="ABA6" i="448"/>
  <c r="ABA2" i="448" s="1"/>
  <c r="D84" i="448" s="1"/>
  <c r="AAZ6" i="448"/>
  <c r="AAZ2" i="448" s="1"/>
  <c r="C84" i="448" s="1"/>
  <c r="AAY6" i="448"/>
  <c r="AAY2" i="448" s="1"/>
  <c r="J83" i="448" s="1"/>
  <c r="AAX6" i="448"/>
  <c r="AAX2" i="448" s="1"/>
  <c r="I83" i="448" s="1"/>
  <c r="AAW6" i="448"/>
  <c r="AAW2" i="448" s="1"/>
  <c r="H83" i="448" s="1"/>
  <c r="AAV6" i="448"/>
  <c r="AAV2" i="448" s="1"/>
  <c r="G83" i="448" s="1"/>
  <c r="AAU6" i="448"/>
  <c r="AAU2" i="448" s="1"/>
  <c r="F83" i="448" s="1"/>
  <c r="AAT6" i="448"/>
  <c r="AAT2" i="448" s="1"/>
  <c r="E83" i="448" s="1"/>
  <c r="AAS6" i="448"/>
  <c r="AAS2" i="448" s="1"/>
  <c r="D83" i="448" s="1"/>
  <c r="AAR6" i="448"/>
  <c r="AAR2" i="448" s="1"/>
  <c r="C83" i="448" s="1"/>
  <c r="AAQ6" i="448"/>
  <c r="AAP6" i="448"/>
  <c r="AAP2" i="448" s="1"/>
  <c r="C81" i="448" s="1"/>
  <c r="AAO6" i="448"/>
  <c r="AAO2" i="448" s="1"/>
  <c r="C80" i="448" s="1"/>
  <c r="AAN6" i="448"/>
  <c r="AAN2" i="448" s="1"/>
  <c r="C79" i="448" s="1"/>
  <c r="AAM6" i="448"/>
  <c r="AAL6" i="448"/>
  <c r="AAL2" i="448" s="1"/>
  <c r="C77" i="448" s="1"/>
  <c r="AAK6" i="448"/>
  <c r="AAK2" i="448" s="1"/>
  <c r="C76" i="448" s="1"/>
  <c r="AAJ6" i="448"/>
  <c r="AAJ2" i="448" s="1"/>
  <c r="C75" i="448" s="1"/>
  <c r="AAI6" i="448"/>
  <c r="AAI2" i="448" s="1"/>
  <c r="C74" i="448" s="1"/>
  <c r="AAH6" i="448"/>
  <c r="AAH2" i="448" s="1"/>
  <c r="C73" i="448" s="1"/>
  <c r="AAG6" i="448"/>
  <c r="AAG2" i="448" s="1"/>
  <c r="C72" i="448" s="1"/>
  <c r="AAF6" i="448"/>
  <c r="AAF2" i="448" s="1"/>
  <c r="C71" i="448" s="1"/>
  <c r="AAE6" i="448"/>
  <c r="AAE2" i="448" s="1"/>
  <c r="C70" i="448" s="1"/>
  <c r="AAD6" i="448"/>
  <c r="AAD2" i="448" s="1"/>
  <c r="C69" i="448" s="1"/>
  <c r="AAC6" i="448"/>
  <c r="AAC2" i="448" s="1"/>
  <c r="C68" i="448" s="1"/>
  <c r="AAB6" i="448"/>
  <c r="AAB2" i="448" s="1"/>
  <c r="C67" i="448" s="1"/>
  <c r="AAA6" i="448"/>
  <c r="AAA2" i="448" s="1"/>
  <c r="C66" i="448" s="1"/>
  <c r="ZZ6" i="448"/>
  <c r="ZZ2" i="448" s="1"/>
  <c r="C65" i="448" s="1"/>
  <c r="ZY6" i="448"/>
  <c r="ZX6" i="448"/>
  <c r="ZX2" i="448" s="1"/>
  <c r="C63" i="448" s="1"/>
  <c r="ZW6" i="448"/>
  <c r="ZW2" i="448" s="1"/>
  <c r="C62" i="448" s="1"/>
  <c r="ZV6" i="448"/>
  <c r="ZV2" i="448" s="1"/>
  <c r="C61" i="448" s="1"/>
  <c r="ZU6" i="448"/>
  <c r="ZU2" i="448" s="1"/>
  <c r="C60" i="448" s="1"/>
  <c r="ZT6" i="448"/>
  <c r="ZT2" i="448" s="1"/>
  <c r="C59" i="448" s="1"/>
  <c r="ZS6" i="448"/>
  <c r="ZR6" i="448"/>
  <c r="ZR2" i="448" s="1"/>
  <c r="C57" i="448" s="1"/>
  <c r="ZQ6" i="448"/>
  <c r="ZQ2" i="448" s="1"/>
  <c r="C56" i="448" s="1"/>
  <c r="ZP6" i="448"/>
  <c r="ZP2" i="448" s="1"/>
  <c r="Q55" i="448" s="1"/>
  <c r="ZO6" i="448"/>
  <c r="ZO2" i="448" s="1"/>
  <c r="P55" i="448" s="1"/>
  <c r="ZN6" i="448"/>
  <c r="ZN2" i="448" s="1"/>
  <c r="O55" i="448" s="1"/>
  <c r="ZM6" i="448"/>
  <c r="ZM2" i="448" s="1"/>
  <c r="N55" i="448" s="1"/>
  <c r="ZL6" i="448"/>
  <c r="ZL2" i="448" s="1"/>
  <c r="M55" i="448" s="1"/>
  <c r="ZK6" i="448"/>
  <c r="ZK2" i="448" s="1"/>
  <c r="L55" i="448" s="1"/>
  <c r="ZJ6" i="448"/>
  <c r="ZJ2" i="448" s="1"/>
  <c r="K55" i="448" s="1"/>
  <c r="ZI6" i="448"/>
  <c r="ZI2" i="448" s="1"/>
  <c r="J55" i="448" s="1"/>
  <c r="ZH6" i="448"/>
  <c r="ZH2" i="448" s="1"/>
  <c r="I55" i="448" s="1"/>
  <c r="ZG6" i="448"/>
  <c r="ZF6" i="448"/>
  <c r="ZF2" i="448" s="1"/>
  <c r="G55" i="448" s="1"/>
  <c r="ZE6" i="448"/>
  <c r="ZE2" i="448" s="1"/>
  <c r="F55" i="448" s="1"/>
  <c r="ZD6" i="448"/>
  <c r="ZD2" i="448" s="1"/>
  <c r="E55" i="448" s="1"/>
  <c r="ZC6" i="448"/>
  <c r="ZC2" i="448" s="1"/>
  <c r="D55" i="448" s="1"/>
  <c r="X36" i="448" s="1"/>
  <c r="ZB6" i="448"/>
  <c r="ZB2" i="448" s="1"/>
  <c r="C55" i="448" s="1"/>
  <c r="ZA6" i="448"/>
  <c r="ZA2" i="448" s="1"/>
  <c r="Q54" i="448" s="1"/>
  <c r="YZ6" i="448"/>
  <c r="YZ2" i="448" s="1"/>
  <c r="P54" i="448" s="1"/>
  <c r="YY6" i="448"/>
  <c r="YX6" i="448"/>
  <c r="YX2" i="448" s="1"/>
  <c r="N54" i="448" s="1"/>
  <c r="YW6" i="448"/>
  <c r="YW2" i="448" s="1"/>
  <c r="M54" i="448" s="1"/>
  <c r="YV6" i="448"/>
  <c r="YV2" i="448" s="1"/>
  <c r="L54" i="448" s="1"/>
  <c r="YU6" i="448"/>
  <c r="YU2" i="448" s="1"/>
  <c r="K54" i="448" s="1"/>
  <c r="YT6" i="448"/>
  <c r="YT2" i="448" s="1"/>
  <c r="J54" i="448" s="1"/>
  <c r="YS6" i="448"/>
  <c r="YS2" i="448" s="1"/>
  <c r="I54" i="448" s="1"/>
  <c r="YR6" i="448"/>
  <c r="YR2" i="448" s="1"/>
  <c r="H54" i="448" s="1"/>
  <c r="YQ6" i="448"/>
  <c r="YQ2" i="448" s="1"/>
  <c r="G54" i="448" s="1"/>
  <c r="YP6" i="448"/>
  <c r="YP2" i="448" s="1"/>
  <c r="F54" i="448" s="1"/>
  <c r="YO6" i="448"/>
  <c r="YO2" i="448" s="1"/>
  <c r="E54" i="448" s="1"/>
  <c r="YN6" i="448"/>
  <c r="YN2" i="448" s="1"/>
  <c r="D54" i="448" s="1"/>
  <c r="YM6" i="448"/>
  <c r="YM2" i="448" s="1"/>
  <c r="C54" i="448" s="1"/>
  <c r="YL6" i="448"/>
  <c r="YL2" i="448" s="1"/>
  <c r="Q53" i="448" s="1"/>
  <c r="YK6" i="448"/>
  <c r="YK2" i="448" s="1"/>
  <c r="P53" i="448" s="1"/>
  <c r="YJ6" i="448"/>
  <c r="YJ2" i="448" s="1"/>
  <c r="O53" i="448" s="1"/>
  <c r="YI6" i="448"/>
  <c r="YI2" i="448" s="1"/>
  <c r="N53" i="448" s="1"/>
  <c r="YH6" i="448"/>
  <c r="YH2" i="448" s="1"/>
  <c r="M53" i="448" s="1"/>
  <c r="YG6" i="448"/>
  <c r="YG2" i="448" s="1"/>
  <c r="L53" i="448" s="1"/>
  <c r="YF6" i="448"/>
  <c r="YF2" i="448" s="1"/>
  <c r="K53" i="448" s="1"/>
  <c r="YE6" i="448"/>
  <c r="YE2" i="448" s="1"/>
  <c r="J53" i="448" s="1"/>
  <c r="YD6" i="448"/>
  <c r="YD2" i="448" s="1"/>
  <c r="I53" i="448" s="1"/>
  <c r="YC6" i="448"/>
  <c r="YC2" i="448" s="1"/>
  <c r="H53" i="448" s="1"/>
  <c r="YB6" i="448"/>
  <c r="YB2" i="448" s="1"/>
  <c r="G53" i="448" s="1"/>
  <c r="YA6" i="448"/>
  <c r="YA2" i="448" s="1"/>
  <c r="F53" i="448" s="1"/>
  <c r="XZ6" i="448"/>
  <c r="XZ2" i="448" s="1"/>
  <c r="E53" i="448" s="1"/>
  <c r="XY6" i="448"/>
  <c r="XY2" i="448" s="1"/>
  <c r="D53" i="448" s="1"/>
  <c r="XX6" i="448"/>
  <c r="XX2" i="448" s="1"/>
  <c r="C53" i="448" s="1"/>
  <c r="XW6" i="448"/>
  <c r="XV6" i="448"/>
  <c r="XV2" i="448" s="1"/>
  <c r="P52" i="448" s="1"/>
  <c r="XU6" i="448"/>
  <c r="XU2" i="448" s="1"/>
  <c r="O52" i="448" s="1"/>
  <c r="XT6" i="448"/>
  <c r="XT2" i="448" s="1"/>
  <c r="N52" i="448" s="1"/>
  <c r="XS6" i="448"/>
  <c r="XR6" i="448"/>
  <c r="XR2" i="448" s="1"/>
  <c r="L52" i="448" s="1"/>
  <c r="XQ6" i="448"/>
  <c r="XQ2" i="448" s="1"/>
  <c r="K52" i="448" s="1"/>
  <c r="XP6" i="448"/>
  <c r="XP2" i="448" s="1"/>
  <c r="J52" i="448" s="1"/>
  <c r="XO6" i="448"/>
  <c r="XO2" i="448" s="1"/>
  <c r="I52" i="448" s="1"/>
  <c r="XN6" i="448"/>
  <c r="XN2" i="448" s="1"/>
  <c r="H52" i="448" s="1"/>
  <c r="XM6" i="448"/>
  <c r="XL6" i="448"/>
  <c r="XL2" i="448" s="1"/>
  <c r="F52" i="448" s="1"/>
  <c r="XK6" i="448"/>
  <c r="XJ6" i="448"/>
  <c r="XJ2" i="448" s="1"/>
  <c r="D52" i="448" s="1"/>
  <c r="XI6" i="448"/>
  <c r="XI2" i="448" s="1"/>
  <c r="C52" i="448" s="1"/>
  <c r="XH6" i="448"/>
  <c r="XH2" i="448" s="1"/>
  <c r="Q51" i="448" s="1"/>
  <c r="XG6" i="448"/>
  <c r="XG2" i="448" s="1"/>
  <c r="P51" i="448" s="1"/>
  <c r="XF6" i="448"/>
  <c r="XF2" i="448" s="1"/>
  <c r="O51" i="448" s="1"/>
  <c r="XE6" i="448"/>
  <c r="XE2" i="448" s="1"/>
  <c r="N51" i="448" s="1"/>
  <c r="XD6" i="448"/>
  <c r="XD2" i="448" s="1"/>
  <c r="M51" i="448" s="1"/>
  <c r="XC6" i="448"/>
  <c r="XC2" i="448" s="1"/>
  <c r="L51" i="448" s="1"/>
  <c r="XB6" i="448"/>
  <c r="XB2" i="448" s="1"/>
  <c r="K51" i="448" s="1"/>
  <c r="XA6" i="448"/>
  <c r="XA2" i="448" s="1"/>
  <c r="J51" i="448" s="1"/>
  <c r="WZ6" i="448"/>
  <c r="WZ2" i="448" s="1"/>
  <c r="I51" i="448" s="1"/>
  <c r="WY6" i="448"/>
  <c r="WY2" i="448" s="1"/>
  <c r="H51" i="448" s="1"/>
  <c r="WX6" i="448"/>
  <c r="WX2" i="448" s="1"/>
  <c r="G51" i="448" s="1"/>
  <c r="WW6" i="448"/>
  <c r="WW2" i="448" s="1"/>
  <c r="F51" i="448" s="1"/>
  <c r="WV6" i="448"/>
  <c r="WV2" i="448" s="1"/>
  <c r="E51" i="448" s="1"/>
  <c r="WU6" i="448"/>
  <c r="WU2" i="448" s="1"/>
  <c r="D51" i="448" s="1"/>
  <c r="WT6" i="448"/>
  <c r="WT2" i="448" s="1"/>
  <c r="C51" i="448" s="1"/>
  <c r="WS6" i="448"/>
  <c r="WS2" i="448" s="1"/>
  <c r="Q50" i="448" s="1"/>
  <c r="WR6" i="448"/>
  <c r="WR2" i="448" s="1"/>
  <c r="P50" i="448" s="1"/>
  <c r="WQ6" i="448"/>
  <c r="WP6" i="448"/>
  <c r="WP2" i="448" s="1"/>
  <c r="N50" i="448" s="1"/>
  <c r="WO6" i="448"/>
  <c r="WO2" i="448" s="1"/>
  <c r="M50" i="448" s="1"/>
  <c r="WN6" i="448"/>
  <c r="WN2" i="448" s="1"/>
  <c r="L50" i="448" s="1"/>
  <c r="WM6" i="448"/>
  <c r="WM2" i="448" s="1"/>
  <c r="K50" i="448" s="1"/>
  <c r="WL6" i="448"/>
  <c r="WL2" i="448" s="1"/>
  <c r="J50" i="448" s="1"/>
  <c r="WK6" i="448"/>
  <c r="WK2" i="448" s="1"/>
  <c r="I50" i="448" s="1"/>
  <c r="WJ6" i="448"/>
  <c r="WJ2" i="448" s="1"/>
  <c r="H50" i="448" s="1"/>
  <c r="WI6" i="448"/>
  <c r="WI2" i="448" s="1"/>
  <c r="G50" i="448" s="1"/>
  <c r="WH6" i="448"/>
  <c r="WH2" i="448" s="1"/>
  <c r="F50" i="448" s="1"/>
  <c r="WG6" i="448"/>
  <c r="WG2" i="448" s="1"/>
  <c r="E50" i="448" s="1"/>
  <c r="WF6" i="448"/>
  <c r="WF2" i="448" s="1"/>
  <c r="D50" i="448" s="1"/>
  <c r="WE6" i="448"/>
  <c r="WE2" i="448" s="1"/>
  <c r="C50" i="448" s="1"/>
  <c r="WD6" i="448"/>
  <c r="WD2" i="448" s="1"/>
  <c r="Q49" i="448" s="1"/>
  <c r="WC6" i="448"/>
  <c r="WC2" i="448" s="1"/>
  <c r="P49" i="448" s="1"/>
  <c r="WB6" i="448"/>
  <c r="WB2" i="448" s="1"/>
  <c r="O49" i="448" s="1"/>
  <c r="WA6" i="448"/>
  <c r="WA2" i="448" s="1"/>
  <c r="N49" i="448" s="1"/>
  <c r="VZ6" i="448"/>
  <c r="VZ2" i="448" s="1"/>
  <c r="M49" i="448" s="1"/>
  <c r="VY6" i="448"/>
  <c r="VY2" i="448" s="1"/>
  <c r="L49" i="448" s="1"/>
  <c r="VX6" i="448"/>
  <c r="VX2" i="448" s="1"/>
  <c r="K49" i="448" s="1"/>
  <c r="VW6" i="448"/>
  <c r="VV6" i="448"/>
  <c r="VV2" i="448" s="1"/>
  <c r="I49" i="448" s="1"/>
  <c r="VU6" i="448"/>
  <c r="VU2" i="448" s="1"/>
  <c r="H49" i="448" s="1"/>
  <c r="VT6" i="448"/>
  <c r="VT2" i="448" s="1"/>
  <c r="G49" i="448" s="1"/>
  <c r="VS6" i="448"/>
  <c r="VR6" i="448"/>
  <c r="VR2" i="448" s="1"/>
  <c r="E49" i="448" s="1"/>
  <c r="VQ6" i="448"/>
  <c r="VQ2" i="448" s="1"/>
  <c r="D49" i="448" s="1"/>
  <c r="VP6" i="448"/>
  <c r="VP2" i="448" s="1"/>
  <c r="C49" i="448" s="1"/>
  <c r="VO6" i="448"/>
  <c r="VO2" i="448" s="1"/>
  <c r="Q48" i="448" s="1"/>
  <c r="VN6" i="448"/>
  <c r="VN2" i="448" s="1"/>
  <c r="P48" i="448" s="1"/>
  <c r="VM6" i="448"/>
  <c r="VM2" i="448" s="1"/>
  <c r="O48" i="448" s="1"/>
  <c r="VL6" i="448"/>
  <c r="VL2" i="448" s="1"/>
  <c r="N48" i="448" s="1"/>
  <c r="VK6" i="448"/>
  <c r="VK2" i="448" s="1"/>
  <c r="M48" i="448" s="1"/>
  <c r="VJ6" i="448"/>
  <c r="VJ2" i="448" s="1"/>
  <c r="L48" i="448" s="1"/>
  <c r="VI6" i="448"/>
  <c r="VH6" i="448"/>
  <c r="VH2" i="448" s="1"/>
  <c r="J48" i="448" s="1"/>
  <c r="VG6" i="448"/>
  <c r="VF6" i="448"/>
  <c r="VF2" i="448" s="1"/>
  <c r="H48" i="448" s="1"/>
  <c r="VE6" i="448"/>
  <c r="VE2" i="448" s="1"/>
  <c r="G48" i="448" s="1"/>
  <c r="VD6" i="448"/>
  <c r="VD2" i="448" s="1"/>
  <c r="F48" i="448" s="1"/>
  <c r="VC6" i="448"/>
  <c r="VC2" i="448" s="1"/>
  <c r="E48" i="448" s="1"/>
  <c r="VB6" i="448"/>
  <c r="VB2" i="448" s="1"/>
  <c r="D48" i="448" s="1"/>
  <c r="VA6" i="448"/>
  <c r="UZ6" i="448"/>
  <c r="UZ2" i="448" s="1"/>
  <c r="Q47" i="448" s="1"/>
  <c r="UY6" i="448"/>
  <c r="UY2" i="448" s="1"/>
  <c r="P47" i="448" s="1"/>
  <c r="UX6" i="448"/>
  <c r="UX2" i="448" s="1"/>
  <c r="O47" i="448" s="1"/>
  <c r="UW6" i="448"/>
  <c r="UW2" i="448" s="1"/>
  <c r="N47" i="448" s="1"/>
  <c r="UV6" i="448"/>
  <c r="UV2" i="448" s="1"/>
  <c r="M47" i="448" s="1"/>
  <c r="UU6" i="448"/>
  <c r="UU2" i="448" s="1"/>
  <c r="L47" i="448" s="1"/>
  <c r="UT6" i="448"/>
  <c r="UT2" i="448" s="1"/>
  <c r="K47" i="448" s="1"/>
  <c r="US6" i="448"/>
  <c r="US2" i="448" s="1"/>
  <c r="J47" i="448" s="1"/>
  <c r="UR6" i="448"/>
  <c r="UR2" i="448" s="1"/>
  <c r="I47" i="448" s="1"/>
  <c r="UQ6" i="448"/>
  <c r="UQ2" i="448" s="1"/>
  <c r="H47" i="448" s="1"/>
  <c r="UP6" i="448"/>
  <c r="UP2" i="448" s="1"/>
  <c r="G47" i="448" s="1"/>
  <c r="UO6" i="448"/>
  <c r="UO2" i="448" s="1"/>
  <c r="F47" i="448" s="1"/>
  <c r="UN6" i="448"/>
  <c r="UN2" i="448" s="1"/>
  <c r="E47" i="448" s="1"/>
  <c r="UM6" i="448"/>
  <c r="UM2" i="448" s="1"/>
  <c r="D47" i="448" s="1"/>
  <c r="UL6" i="448"/>
  <c r="UL2" i="448" s="1"/>
  <c r="C47" i="448" s="1"/>
  <c r="UK6" i="448"/>
  <c r="UK2" i="448" s="1"/>
  <c r="Q46" i="448" s="1"/>
  <c r="UJ6" i="448"/>
  <c r="UJ2" i="448" s="1"/>
  <c r="P46" i="448" s="1"/>
  <c r="UI6" i="448"/>
  <c r="UI2" i="448" s="1"/>
  <c r="O46" i="448" s="1"/>
  <c r="UH6" i="448"/>
  <c r="UH2" i="448" s="1"/>
  <c r="N46" i="448" s="1"/>
  <c r="UG6" i="448"/>
  <c r="UG2" i="448" s="1"/>
  <c r="M46" i="448" s="1"/>
  <c r="UF6" i="448"/>
  <c r="UF2" i="448" s="1"/>
  <c r="L46" i="448" s="1"/>
  <c r="UE6" i="448"/>
  <c r="UE2" i="448" s="1"/>
  <c r="K46" i="448" s="1"/>
  <c r="UD6" i="448"/>
  <c r="UD2" i="448" s="1"/>
  <c r="J46" i="448" s="1"/>
  <c r="UC6" i="448"/>
  <c r="UC2" i="448" s="1"/>
  <c r="I46" i="448" s="1"/>
  <c r="UB6" i="448"/>
  <c r="UB2" i="448" s="1"/>
  <c r="H46" i="448" s="1"/>
  <c r="UA6" i="448"/>
  <c r="UA2" i="448" s="1"/>
  <c r="G46" i="448" s="1"/>
  <c r="TZ6" i="448"/>
  <c r="TZ2" i="448" s="1"/>
  <c r="F46" i="448" s="1"/>
  <c r="TY6" i="448"/>
  <c r="TY2" i="448" s="1"/>
  <c r="E46" i="448" s="1"/>
  <c r="TX6" i="448"/>
  <c r="TX2" i="448" s="1"/>
  <c r="D46" i="448" s="1"/>
  <c r="TW6" i="448"/>
  <c r="TV6" i="448"/>
  <c r="TV2" i="448" s="1"/>
  <c r="Q45" i="448" s="1"/>
  <c r="TU6" i="448"/>
  <c r="TU2" i="448" s="1"/>
  <c r="P45" i="448" s="1"/>
  <c r="TT6" i="448"/>
  <c r="TT2" i="448" s="1"/>
  <c r="O45" i="448" s="1"/>
  <c r="TS6" i="448"/>
  <c r="TR6" i="448"/>
  <c r="TR2" i="448" s="1"/>
  <c r="M45" i="448" s="1"/>
  <c r="TQ6" i="448"/>
  <c r="TQ2" i="448" s="1"/>
  <c r="L45" i="448" s="1"/>
  <c r="TP6" i="448"/>
  <c r="TP2" i="448" s="1"/>
  <c r="K45" i="448" s="1"/>
  <c r="TO6" i="448"/>
  <c r="TO2" i="448" s="1"/>
  <c r="J45" i="448" s="1"/>
  <c r="TN6" i="448"/>
  <c r="TN2" i="448" s="1"/>
  <c r="I45" i="448" s="1"/>
  <c r="TM6" i="448"/>
  <c r="TM2" i="448" s="1"/>
  <c r="H45" i="448" s="1"/>
  <c r="TL6" i="448"/>
  <c r="TL2" i="448" s="1"/>
  <c r="G45" i="448" s="1"/>
  <c r="TK6" i="448"/>
  <c r="TJ6" i="448"/>
  <c r="TJ2" i="448" s="1"/>
  <c r="E45" i="448" s="1"/>
  <c r="TI6" i="448"/>
  <c r="TI2" i="448" s="1"/>
  <c r="D45" i="448" s="1"/>
  <c r="TH6" i="448"/>
  <c r="TH2" i="448" s="1"/>
  <c r="C45" i="448" s="1"/>
  <c r="TG6" i="448"/>
  <c r="TG2" i="448" s="1"/>
  <c r="Q44" i="448" s="1"/>
  <c r="TF6" i="448"/>
  <c r="TF2" i="448" s="1"/>
  <c r="P44" i="448" s="1"/>
  <c r="TE6" i="448"/>
  <c r="TD6" i="448"/>
  <c r="TD2" i="448" s="1"/>
  <c r="N44" i="448" s="1"/>
  <c r="TC6" i="448"/>
  <c r="TC2" i="448" s="1"/>
  <c r="M44" i="448" s="1"/>
  <c r="TB6" i="448"/>
  <c r="TB2" i="448" s="1"/>
  <c r="L44" i="448" s="1"/>
  <c r="TA6" i="448"/>
  <c r="TA2" i="448" s="1"/>
  <c r="K44" i="448" s="1"/>
  <c r="SZ6" i="448"/>
  <c r="SZ2" i="448" s="1"/>
  <c r="J44" i="448" s="1"/>
  <c r="SY6" i="448"/>
  <c r="SY2" i="448" s="1"/>
  <c r="I44" i="448" s="1"/>
  <c r="SX6" i="448"/>
  <c r="SX2" i="448" s="1"/>
  <c r="H44" i="448" s="1"/>
  <c r="SW6" i="448"/>
  <c r="SV6" i="448"/>
  <c r="SV2" i="448" s="1"/>
  <c r="F44" i="448" s="1"/>
  <c r="SU6" i="448"/>
  <c r="SU2" i="448" s="1"/>
  <c r="E44" i="448" s="1"/>
  <c r="ST6" i="448"/>
  <c r="ST2" i="448" s="1"/>
  <c r="D44" i="448" s="1"/>
  <c r="SS6" i="448"/>
  <c r="SS2" i="448" s="1"/>
  <c r="C44" i="448" s="1"/>
  <c r="SR6" i="448"/>
  <c r="SR2" i="448" s="1"/>
  <c r="Q43" i="448" s="1"/>
  <c r="SQ6" i="448"/>
  <c r="SQ2" i="448" s="1"/>
  <c r="P43" i="448" s="1"/>
  <c r="SP6" i="448"/>
  <c r="SP2" i="448" s="1"/>
  <c r="O43" i="448" s="1"/>
  <c r="SO6" i="448"/>
  <c r="SO2" i="448" s="1"/>
  <c r="N43" i="448" s="1"/>
  <c r="SN6" i="448"/>
  <c r="SN2" i="448" s="1"/>
  <c r="M43" i="448" s="1"/>
  <c r="SM6" i="448"/>
  <c r="SM2" i="448" s="1"/>
  <c r="L43" i="448" s="1"/>
  <c r="SL6" i="448"/>
  <c r="SL2" i="448" s="1"/>
  <c r="K43" i="448" s="1"/>
  <c r="SK6" i="448"/>
  <c r="SK2" i="448" s="1"/>
  <c r="J43" i="448" s="1"/>
  <c r="SJ6" i="448"/>
  <c r="SJ2" i="448" s="1"/>
  <c r="I43" i="448" s="1"/>
  <c r="SI6" i="448"/>
  <c r="SI2" i="448" s="1"/>
  <c r="H43" i="448" s="1"/>
  <c r="SH6" i="448"/>
  <c r="SH2" i="448" s="1"/>
  <c r="G43" i="448" s="1"/>
  <c r="SG6" i="448"/>
  <c r="SF6" i="448"/>
  <c r="SF2" i="448" s="1"/>
  <c r="E43" i="448" s="1"/>
  <c r="SE6" i="448"/>
  <c r="SD6" i="448"/>
  <c r="SD2" i="448" s="1"/>
  <c r="C43" i="448" s="1"/>
  <c r="SC6" i="448"/>
  <c r="SC2" i="448" s="1"/>
  <c r="Q42" i="448" s="1"/>
  <c r="SB6" i="448"/>
  <c r="SB2" i="448" s="1"/>
  <c r="P42" i="448" s="1"/>
  <c r="SA6" i="448"/>
  <c r="SA2" i="448" s="1"/>
  <c r="O42" i="448" s="1"/>
  <c r="RZ6" i="448"/>
  <c r="RZ2" i="448" s="1"/>
  <c r="N42" i="448" s="1"/>
  <c r="RY6" i="448"/>
  <c r="RY2" i="448" s="1"/>
  <c r="M42" i="448" s="1"/>
  <c r="RX6" i="448"/>
  <c r="RX2" i="448" s="1"/>
  <c r="L42" i="448" s="1"/>
  <c r="RW6" i="448"/>
  <c r="RW2" i="448" s="1"/>
  <c r="K42" i="448" s="1"/>
  <c r="RV6" i="448"/>
  <c r="RV2" i="448" s="1"/>
  <c r="J42" i="448" s="1"/>
  <c r="RU6" i="448"/>
  <c r="RU2" i="448" s="1"/>
  <c r="I42" i="448" s="1"/>
  <c r="RT6" i="448"/>
  <c r="RT2" i="448" s="1"/>
  <c r="H42" i="448" s="1"/>
  <c r="RS6" i="448"/>
  <c r="RS2" i="448" s="1"/>
  <c r="G42" i="448" s="1"/>
  <c r="RR6" i="448"/>
  <c r="RR2" i="448" s="1"/>
  <c r="F42" i="448" s="1"/>
  <c r="RQ6" i="448"/>
  <c r="RQ2" i="448" s="1"/>
  <c r="E42" i="448" s="1"/>
  <c r="RP6" i="448"/>
  <c r="RP2" i="448" s="1"/>
  <c r="D42" i="448" s="1"/>
  <c r="RO6" i="448"/>
  <c r="RO2" i="448" s="1"/>
  <c r="C42" i="448" s="1"/>
  <c r="RN6" i="448"/>
  <c r="RN2" i="448" s="1"/>
  <c r="Q41" i="448" s="1"/>
  <c r="RM6" i="448"/>
  <c r="RM2" i="448" s="1"/>
  <c r="P41" i="448" s="1"/>
  <c r="RL6" i="448"/>
  <c r="RL2" i="448" s="1"/>
  <c r="O41" i="448" s="1"/>
  <c r="RK6" i="448"/>
  <c r="RK2" i="448" s="1"/>
  <c r="N41" i="448" s="1"/>
  <c r="RJ6" i="448"/>
  <c r="RJ2" i="448" s="1"/>
  <c r="M41" i="448" s="1"/>
  <c r="RI6" i="448"/>
  <c r="RI2" i="448" s="1"/>
  <c r="L41" i="448" s="1"/>
  <c r="RH6" i="448"/>
  <c r="RH2" i="448" s="1"/>
  <c r="K41" i="448" s="1"/>
  <c r="RG6" i="448"/>
  <c r="RG2" i="448" s="1"/>
  <c r="J41" i="448" s="1"/>
  <c r="RF6" i="448"/>
  <c r="RF2" i="448" s="1"/>
  <c r="I41" i="448" s="1"/>
  <c r="RE6" i="448"/>
  <c r="RE2" i="448" s="1"/>
  <c r="H41" i="448" s="1"/>
  <c r="RD6" i="448"/>
  <c r="RD2" i="448" s="1"/>
  <c r="G41" i="448" s="1"/>
  <c r="RC6" i="448"/>
  <c r="RC2" i="448" s="1"/>
  <c r="F41" i="448" s="1"/>
  <c r="RB6" i="448"/>
  <c r="RB2" i="448" s="1"/>
  <c r="E41" i="448" s="1"/>
  <c r="RA6" i="448"/>
  <c r="RA2" i="448" s="1"/>
  <c r="D41" i="448" s="1"/>
  <c r="QZ6" i="448"/>
  <c r="QZ2" i="448" s="1"/>
  <c r="C41" i="448" s="1"/>
  <c r="QY6" i="448"/>
  <c r="QY2" i="448" s="1"/>
  <c r="Q40" i="448" s="1"/>
  <c r="QX6" i="448"/>
  <c r="QX2" i="448" s="1"/>
  <c r="P40" i="448" s="1"/>
  <c r="QW6" i="448"/>
  <c r="QW2" i="448" s="1"/>
  <c r="O40" i="448" s="1"/>
  <c r="QV6" i="448"/>
  <c r="QV2" i="448" s="1"/>
  <c r="N40" i="448" s="1"/>
  <c r="QU6" i="448"/>
  <c r="QU2" i="448" s="1"/>
  <c r="M40" i="448" s="1"/>
  <c r="QT6" i="448"/>
  <c r="QT2" i="448" s="1"/>
  <c r="L40" i="448" s="1"/>
  <c r="QS6" i="448"/>
  <c r="QS2" i="448" s="1"/>
  <c r="K40" i="448" s="1"/>
  <c r="QR6" i="448"/>
  <c r="QR2" i="448" s="1"/>
  <c r="J40" i="448" s="1"/>
  <c r="QQ6" i="448"/>
  <c r="QQ2" i="448" s="1"/>
  <c r="I40" i="448" s="1"/>
  <c r="QP6" i="448"/>
  <c r="QP2" i="448" s="1"/>
  <c r="H40" i="448" s="1"/>
  <c r="QO6" i="448"/>
  <c r="QO2" i="448" s="1"/>
  <c r="G40" i="448" s="1"/>
  <c r="QN6" i="448"/>
  <c r="QN2" i="448" s="1"/>
  <c r="F40" i="448" s="1"/>
  <c r="QM6" i="448"/>
  <c r="QM2" i="448" s="1"/>
  <c r="E40" i="448" s="1"/>
  <c r="QL6" i="448"/>
  <c r="QL2" i="448" s="1"/>
  <c r="D40" i="448" s="1"/>
  <c r="QK6" i="448"/>
  <c r="QK2" i="448" s="1"/>
  <c r="C40" i="448" s="1"/>
  <c r="QJ6" i="448"/>
  <c r="QJ2" i="448" s="1"/>
  <c r="Q39" i="448" s="1"/>
  <c r="QI6" i="448"/>
  <c r="QH6" i="448"/>
  <c r="QH2" i="448" s="1"/>
  <c r="O39" i="448" s="1"/>
  <c r="QG6" i="448"/>
  <c r="QG2" i="448" s="1"/>
  <c r="N39" i="448" s="1"/>
  <c r="QF6" i="448"/>
  <c r="QF2" i="448" s="1"/>
  <c r="M39" i="448" s="1"/>
  <c r="QE6" i="448"/>
  <c r="QE2" i="448" s="1"/>
  <c r="L39" i="448" s="1"/>
  <c r="QD6" i="448"/>
  <c r="QD2" i="448" s="1"/>
  <c r="K39" i="448" s="1"/>
  <c r="QC6" i="448"/>
  <c r="QC2" i="448" s="1"/>
  <c r="J39" i="448" s="1"/>
  <c r="QB6" i="448"/>
  <c r="QB2" i="448" s="1"/>
  <c r="I39" i="448" s="1"/>
  <c r="QA6" i="448"/>
  <c r="PZ6" i="448"/>
  <c r="PZ2" i="448" s="1"/>
  <c r="G39" i="448" s="1"/>
  <c r="PY6" i="448"/>
  <c r="PY2" i="448" s="1"/>
  <c r="F39" i="448" s="1"/>
  <c r="PX6" i="448"/>
  <c r="PX2" i="448" s="1"/>
  <c r="E39" i="448" s="1"/>
  <c r="PW6" i="448"/>
  <c r="PW2" i="448" s="1"/>
  <c r="D39" i="448" s="1"/>
  <c r="PV6" i="448"/>
  <c r="PV2" i="448" s="1"/>
  <c r="C39" i="448" s="1"/>
  <c r="PU6" i="448"/>
  <c r="PT6" i="448"/>
  <c r="PT2" i="448" s="1"/>
  <c r="P38" i="448" s="1"/>
  <c r="PS6" i="448"/>
  <c r="PR6" i="448"/>
  <c r="PR2" i="448" s="1"/>
  <c r="N38" i="448" s="1"/>
  <c r="PQ6" i="448"/>
  <c r="PQ2" i="448" s="1"/>
  <c r="M38" i="448" s="1"/>
  <c r="PP6" i="448"/>
  <c r="PP2" i="448" s="1"/>
  <c r="L38" i="448" s="1"/>
  <c r="PO6" i="448"/>
  <c r="PO2" i="448" s="1"/>
  <c r="K38" i="448" s="1"/>
  <c r="PN6" i="448"/>
  <c r="PN2" i="448" s="1"/>
  <c r="J38" i="448" s="1"/>
  <c r="PM6" i="448"/>
  <c r="PM2" i="448" s="1"/>
  <c r="I38" i="448" s="1"/>
  <c r="PL6" i="448"/>
  <c r="PL2" i="448" s="1"/>
  <c r="H38" i="448" s="1"/>
  <c r="PK6" i="448"/>
  <c r="PK2" i="448" s="1"/>
  <c r="G38" i="448" s="1"/>
  <c r="PJ6" i="448"/>
  <c r="PJ2" i="448" s="1"/>
  <c r="F38" i="448" s="1"/>
  <c r="PI6" i="448"/>
  <c r="PI2" i="448" s="1"/>
  <c r="E38" i="448" s="1"/>
  <c r="PH6" i="448"/>
  <c r="PH2" i="448" s="1"/>
  <c r="D38" i="448" s="1"/>
  <c r="PG6" i="448"/>
  <c r="PG2" i="448" s="1"/>
  <c r="C38" i="448" s="1"/>
  <c r="PF6" i="448"/>
  <c r="PF2" i="448" s="1"/>
  <c r="Q37" i="448" s="1"/>
  <c r="PE6" i="448"/>
  <c r="PE2" i="448" s="1"/>
  <c r="P37" i="448" s="1"/>
  <c r="PD6" i="448"/>
  <c r="PD2" i="448" s="1"/>
  <c r="O37" i="448" s="1"/>
  <c r="PC6" i="448"/>
  <c r="PC2" i="448" s="1"/>
  <c r="N37" i="448" s="1"/>
  <c r="PB6" i="448"/>
  <c r="PB2" i="448" s="1"/>
  <c r="M37" i="448" s="1"/>
  <c r="PA6" i="448"/>
  <c r="PA2" i="448" s="1"/>
  <c r="L37" i="448" s="1"/>
  <c r="OZ6" i="448"/>
  <c r="OZ2" i="448" s="1"/>
  <c r="K37" i="448" s="1"/>
  <c r="OY6" i="448"/>
  <c r="OY2" i="448" s="1"/>
  <c r="J37" i="448" s="1"/>
  <c r="OX6" i="448"/>
  <c r="OX2" i="448" s="1"/>
  <c r="I37" i="448" s="1"/>
  <c r="OW6" i="448"/>
  <c r="OW2" i="448" s="1"/>
  <c r="H37" i="448" s="1"/>
  <c r="OV6" i="448"/>
  <c r="OV2" i="448" s="1"/>
  <c r="G37" i="448" s="1"/>
  <c r="OU6" i="448"/>
  <c r="OU2" i="448" s="1"/>
  <c r="F37" i="448" s="1"/>
  <c r="OT6" i="448"/>
  <c r="OT2" i="448" s="1"/>
  <c r="E37" i="448" s="1"/>
  <c r="OS6" i="448"/>
  <c r="OS2" i="448" s="1"/>
  <c r="D37" i="448" s="1"/>
  <c r="OR6" i="448"/>
  <c r="OR2" i="448" s="1"/>
  <c r="C37" i="448" s="1"/>
  <c r="OQ6" i="448"/>
  <c r="OQ2" i="448" s="1"/>
  <c r="Q36" i="448" s="1"/>
  <c r="OP6" i="448"/>
  <c r="OP2" i="448" s="1"/>
  <c r="P36" i="448" s="1"/>
  <c r="OO6" i="448"/>
  <c r="OO2" i="448" s="1"/>
  <c r="O36" i="448" s="1"/>
  <c r="ON6" i="448"/>
  <c r="ON2" i="448" s="1"/>
  <c r="N36" i="448" s="1"/>
  <c r="OM6" i="448"/>
  <c r="OL6" i="448"/>
  <c r="OL2" i="448" s="1"/>
  <c r="L36" i="448" s="1"/>
  <c r="OK6" i="448"/>
  <c r="OJ6" i="448"/>
  <c r="OJ2" i="448" s="1"/>
  <c r="J36" i="448" s="1"/>
  <c r="OI6" i="448"/>
  <c r="OI2" i="448" s="1"/>
  <c r="I36" i="448" s="1"/>
  <c r="OH6" i="448"/>
  <c r="OH2" i="448" s="1"/>
  <c r="H36" i="448" s="1"/>
  <c r="OG6" i="448"/>
  <c r="OG2" i="448" s="1"/>
  <c r="G36" i="448" s="1"/>
  <c r="OF6" i="448"/>
  <c r="OF2" i="448" s="1"/>
  <c r="F36" i="448" s="1"/>
  <c r="OE6" i="448"/>
  <c r="OE2" i="448" s="1"/>
  <c r="E36" i="448" s="1"/>
  <c r="OD6" i="448"/>
  <c r="OD2" i="448" s="1"/>
  <c r="D36" i="448" s="1"/>
  <c r="OC6" i="448"/>
  <c r="OC2" i="448" s="1"/>
  <c r="C36" i="448" s="1"/>
  <c r="OB6" i="448"/>
  <c r="OB2" i="448" s="1"/>
  <c r="Q35" i="448" s="1"/>
  <c r="OA6" i="448"/>
  <c r="OA2" i="448" s="1"/>
  <c r="P35" i="448" s="1"/>
  <c r="NZ6" i="448"/>
  <c r="NZ2" i="448" s="1"/>
  <c r="O35" i="448" s="1"/>
  <c r="NY6" i="448"/>
  <c r="NY2" i="448" s="1"/>
  <c r="N35" i="448" s="1"/>
  <c r="NX6" i="448"/>
  <c r="NX2" i="448" s="1"/>
  <c r="M35" i="448" s="1"/>
  <c r="NW6" i="448"/>
  <c r="NW2" i="448" s="1"/>
  <c r="L35" i="448" s="1"/>
  <c r="NV6" i="448"/>
  <c r="NV2" i="448" s="1"/>
  <c r="K35" i="448" s="1"/>
  <c r="NU6" i="448"/>
  <c r="NU2" i="448" s="1"/>
  <c r="J35" i="448" s="1"/>
  <c r="NT6" i="448"/>
  <c r="NT2" i="448" s="1"/>
  <c r="I35" i="448" s="1"/>
  <c r="NS6" i="448"/>
  <c r="NR6" i="448"/>
  <c r="NR2" i="448" s="1"/>
  <c r="G35" i="448" s="1"/>
  <c r="NQ6" i="448"/>
  <c r="NQ2" i="448" s="1"/>
  <c r="F35" i="448" s="1"/>
  <c r="NP6" i="448"/>
  <c r="NP2" i="448" s="1"/>
  <c r="E35" i="448" s="1"/>
  <c r="NO6" i="448"/>
  <c r="NO2" i="448" s="1"/>
  <c r="D35" i="448" s="1"/>
  <c r="NN6" i="448"/>
  <c r="NN2" i="448" s="1"/>
  <c r="C35" i="448" s="1"/>
  <c r="NM6" i="448"/>
  <c r="NM2" i="448" s="1"/>
  <c r="Q34" i="448" s="1"/>
  <c r="NL6" i="448"/>
  <c r="NL2" i="448" s="1"/>
  <c r="P34" i="448" s="1"/>
  <c r="NK6" i="448"/>
  <c r="NK2" i="448" s="1"/>
  <c r="O34" i="448" s="1"/>
  <c r="NJ6" i="448"/>
  <c r="NJ2" i="448" s="1"/>
  <c r="N34" i="448" s="1"/>
  <c r="NI6" i="448"/>
  <c r="NI2" i="448" s="1"/>
  <c r="M34" i="448" s="1"/>
  <c r="NH6" i="448"/>
  <c r="NH2" i="448" s="1"/>
  <c r="L34" i="448" s="1"/>
  <c r="NG6" i="448"/>
  <c r="NG2" i="448" s="1"/>
  <c r="K34" i="448" s="1"/>
  <c r="NF6" i="448"/>
  <c r="NF2" i="448" s="1"/>
  <c r="J34" i="448" s="1"/>
  <c r="NE6" i="448"/>
  <c r="NE2" i="448" s="1"/>
  <c r="I34" i="448" s="1"/>
  <c r="ND6" i="448"/>
  <c r="ND2" i="448" s="1"/>
  <c r="H34" i="448" s="1"/>
  <c r="NC6" i="448"/>
  <c r="NC2" i="448" s="1"/>
  <c r="G34" i="448" s="1"/>
  <c r="NB6" i="448"/>
  <c r="NB2" i="448" s="1"/>
  <c r="F34" i="448" s="1"/>
  <c r="NA6" i="448"/>
  <c r="NA2" i="448" s="1"/>
  <c r="E34" i="448" s="1"/>
  <c r="MZ6" i="448"/>
  <c r="MZ2" i="448" s="1"/>
  <c r="D34" i="448" s="1"/>
  <c r="MY6" i="448"/>
  <c r="MY2" i="448" s="1"/>
  <c r="C34" i="448" s="1"/>
  <c r="MX6" i="448"/>
  <c r="MX2" i="448" s="1"/>
  <c r="Q33" i="448" s="1"/>
  <c r="MW6" i="448"/>
  <c r="MW2" i="448" s="1"/>
  <c r="P33" i="448" s="1"/>
  <c r="MV6" i="448"/>
  <c r="MV2" i="448" s="1"/>
  <c r="O33" i="448" s="1"/>
  <c r="MU6" i="448"/>
  <c r="MU2" i="448" s="1"/>
  <c r="N33" i="448" s="1"/>
  <c r="MT6" i="448"/>
  <c r="MT2" i="448" s="1"/>
  <c r="M33" i="448" s="1"/>
  <c r="MS6" i="448"/>
  <c r="MS2" i="448" s="1"/>
  <c r="L33" i="448" s="1"/>
  <c r="MR6" i="448"/>
  <c r="MR2" i="448" s="1"/>
  <c r="K33" i="448" s="1"/>
  <c r="MQ6" i="448"/>
  <c r="MP6" i="448"/>
  <c r="MP2" i="448" s="1"/>
  <c r="I33" i="448" s="1"/>
  <c r="MO6" i="448"/>
  <c r="MO2" i="448" s="1"/>
  <c r="H33" i="448" s="1"/>
  <c r="MN6" i="448"/>
  <c r="MN2" i="448" s="1"/>
  <c r="G33" i="448" s="1"/>
  <c r="MM6" i="448"/>
  <c r="MM2" i="448" s="1"/>
  <c r="F33" i="448" s="1"/>
  <c r="ML6" i="448"/>
  <c r="ML2" i="448" s="1"/>
  <c r="E33" i="448" s="1"/>
  <c r="MK6" i="448"/>
  <c r="MK2" i="448" s="1"/>
  <c r="D33" i="448" s="1"/>
  <c r="MJ6" i="448"/>
  <c r="MJ2" i="448" s="1"/>
  <c r="C33" i="448" s="1"/>
  <c r="MI6" i="448"/>
  <c r="MI2" i="448" s="1"/>
  <c r="Q32" i="448" s="1"/>
  <c r="MH6" i="448"/>
  <c r="MH2" i="448" s="1"/>
  <c r="P32" i="448" s="1"/>
  <c r="MG6" i="448"/>
  <c r="MG2" i="448" s="1"/>
  <c r="O32" i="448" s="1"/>
  <c r="MF6" i="448"/>
  <c r="MF2" i="448" s="1"/>
  <c r="N32" i="448" s="1"/>
  <c r="ME6" i="448"/>
  <c r="ME2" i="448" s="1"/>
  <c r="M32" i="448" s="1"/>
  <c r="MD6" i="448"/>
  <c r="MD2" i="448" s="1"/>
  <c r="L32" i="448" s="1"/>
  <c r="MC6" i="448"/>
  <c r="MC2" i="448" s="1"/>
  <c r="K32" i="448" s="1"/>
  <c r="MB6" i="448"/>
  <c r="MB2" i="448" s="1"/>
  <c r="J32" i="448" s="1"/>
  <c r="MA6" i="448"/>
  <c r="MA2" i="448" s="1"/>
  <c r="I32" i="448" s="1"/>
  <c r="LZ6" i="448"/>
  <c r="LZ2" i="448" s="1"/>
  <c r="H32" i="448" s="1"/>
  <c r="LY6" i="448"/>
  <c r="LY2" i="448" s="1"/>
  <c r="G32" i="448" s="1"/>
  <c r="LX6" i="448"/>
  <c r="LX2" i="448" s="1"/>
  <c r="F32" i="448" s="1"/>
  <c r="LW6" i="448"/>
  <c r="LW2" i="448" s="1"/>
  <c r="E32" i="448" s="1"/>
  <c r="LV6" i="448"/>
  <c r="LV2" i="448" s="1"/>
  <c r="D32" i="448" s="1"/>
  <c r="LU6" i="448"/>
  <c r="LU2" i="448" s="1"/>
  <c r="C32" i="448" s="1"/>
  <c r="LT6" i="448"/>
  <c r="LT2" i="448" s="1"/>
  <c r="Q31" i="448" s="1"/>
  <c r="LS6" i="448"/>
  <c r="LR6" i="448"/>
  <c r="LR2" i="448" s="1"/>
  <c r="O31" i="448" s="1"/>
  <c r="LQ6" i="448"/>
  <c r="LP6" i="448"/>
  <c r="LP2" i="448" s="1"/>
  <c r="M31" i="448" s="1"/>
  <c r="LO6" i="448"/>
  <c r="LN6" i="448"/>
  <c r="LN2" i="448" s="1"/>
  <c r="K31" i="448" s="1"/>
  <c r="LM6" i="448"/>
  <c r="LL6" i="448"/>
  <c r="LL2" i="448" s="1"/>
  <c r="I31" i="448" s="1"/>
  <c r="LK6" i="448"/>
  <c r="LK2" i="448" s="1"/>
  <c r="H31" i="448" s="1"/>
  <c r="LJ6" i="448"/>
  <c r="LJ2" i="448" s="1"/>
  <c r="G31" i="448" s="1"/>
  <c r="LI6" i="448"/>
  <c r="LI2" i="448" s="1"/>
  <c r="F31" i="448" s="1"/>
  <c r="LH6" i="448"/>
  <c r="LH2" i="448" s="1"/>
  <c r="E31" i="448" s="1"/>
  <c r="LG6" i="448"/>
  <c r="LG2" i="448" s="1"/>
  <c r="D31" i="448" s="1"/>
  <c r="LF6" i="448"/>
  <c r="LF2" i="448" s="1"/>
  <c r="C31" i="448" s="1"/>
  <c r="LE6" i="448"/>
  <c r="LE2" i="448" s="1"/>
  <c r="Q30" i="448" s="1"/>
  <c r="LD6" i="448"/>
  <c r="LD2" i="448" s="1"/>
  <c r="P30" i="448" s="1"/>
  <c r="LC6" i="448"/>
  <c r="LC2" i="448" s="1"/>
  <c r="O30" i="448" s="1"/>
  <c r="LB6" i="448"/>
  <c r="LB2" i="448" s="1"/>
  <c r="N30" i="448" s="1"/>
  <c r="LA6" i="448"/>
  <c r="LA2" i="448" s="1"/>
  <c r="M30" i="448" s="1"/>
  <c r="KZ6" i="448"/>
  <c r="KZ2" i="448" s="1"/>
  <c r="L30" i="448" s="1"/>
  <c r="KY6" i="448"/>
  <c r="KY2" i="448" s="1"/>
  <c r="K30" i="448" s="1"/>
  <c r="KX6" i="448"/>
  <c r="KX2" i="448" s="1"/>
  <c r="J30" i="448" s="1"/>
  <c r="KW6" i="448"/>
  <c r="KV6" i="448"/>
  <c r="KV2" i="448" s="1"/>
  <c r="H30" i="448" s="1"/>
  <c r="KU6" i="448"/>
  <c r="KT6" i="448"/>
  <c r="KT2" i="448" s="1"/>
  <c r="F30" i="448" s="1"/>
  <c r="KS6" i="448"/>
  <c r="KS2" i="448" s="1"/>
  <c r="E30" i="448" s="1"/>
  <c r="KR6" i="448"/>
  <c r="KR2" i="448" s="1"/>
  <c r="D30" i="448" s="1"/>
  <c r="KQ6" i="448"/>
  <c r="KQ2" i="448" s="1"/>
  <c r="C30" i="448" s="1"/>
  <c r="KP6" i="448"/>
  <c r="KP2" i="448" s="1"/>
  <c r="Q29" i="448" s="1"/>
  <c r="KO6" i="448"/>
  <c r="KO2" i="448" s="1"/>
  <c r="P29" i="448" s="1"/>
  <c r="KN6" i="448"/>
  <c r="KN2" i="448" s="1"/>
  <c r="O29" i="448" s="1"/>
  <c r="KM6" i="448"/>
  <c r="KL6" i="448"/>
  <c r="KL2" i="448" s="1"/>
  <c r="M29" i="448" s="1"/>
  <c r="KK6" i="448"/>
  <c r="KK2" i="448" s="1"/>
  <c r="L29" i="448" s="1"/>
  <c r="KJ6" i="448"/>
  <c r="KJ2" i="448" s="1"/>
  <c r="K29" i="448" s="1"/>
  <c r="KI6" i="448"/>
  <c r="KI2" i="448" s="1"/>
  <c r="J29" i="448" s="1"/>
  <c r="KH6" i="448"/>
  <c r="KH2" i="448" s="1"/>
  <c r="I29" i="448" s="1"/>
  <c r="KG6" i="448"/>
  <c r="KG2" i="448" s="1"/>
  <c r="H29" i="448" s="1"/>
  <c r="KF6" i="448"/>
  <c r="KF2" i="448" s="1"/>
  <c r="G29" i="448" s="1"/>
  <c r="KE6" i="448"/>
  <c r="KD6" i="448"/>
  <c r="KD2" i="448" s="1"/>
  <c r="E29" i="448" s="1"/>
  <c r="KC6" i="448"/>
  <c r="KC2" i="448" s="1"/>
  <c r="D29" i="448" s="1"/>
  <c r="KB6" i="448"/>
  <c r="KB2" i="448" s="1"/>
  <c r="C29" i="448" s="1"/>
  <c r="KA6" i="448"/>
  <c r="KA2" i="448" s="1"/>
  <c r="Q28" i="448" s="1"/>
  <c r="JZ6" i="448"/>
  <c r="JZ2" i="448" s="1"/>
  <c r="P28" i="448" s="1"/>
  <c r="JY6" i="448"/>
  <c r="JY2" i="448" s="1"/>
  <c r="O28" i="448" s="1"/>
  <c r="JX6" i="448"/>
  <c r="JX2" i="448" s="1"/>
  <c r="N28" i="448" s="1"/>
  <c r="JW6" i="448"/>
  <c r="JW2" i="448" s="1"/>
  <c r="M28" i="448" s="1"/>
  <c r="JV6" i="448"/>
  <c r="JV2" i="448" s="1"/>
  <c r="L28" i="448" s="1"/>
  <c r="JU6" i="448"/>
  <c r="JU2" i="448" s="1"/>
  <c r="K28" i="448" s="1"/>
  <c r="JT6" i="448"/>
  <c r="JT2" i="448" s="1"/>
  <c r="J28" i="448" s="1"/>
  <c r="JS6" i="448"/>
  <c r="JS2" i="448" s="1"/>
  <c r="I28" i="448" s="1"/>
  <c r="JR6" i="448"/>
  <c r="JR2" i="448" s="1"/>
  <c r="H28" i="448" s="1"/>
  <c r="JQ6" i="448"/>
  <c r="JQ2" i="448" s="1"/>
  <c r="G28" i="448" s="1"/>
  <c r="JP6" i="448"/>
  <c r="JP2" i="448" s="1"/>
  <c r="F28" i="448" s="1"/>
  <c r="JO6" i="448"/>
  <c r="JO2" i="448" s="1"/>
  <c r="E28" i="448" s="1"/>
  <c r="JN6" i="448"/>
  <c r="JN2" i="448" s="1"/>
  <c r="D28" i="448" s="1"/>
  <c r="JM6" i="448"/>
  <c r="JM2" i="448" s="1"/>
  <c r="C28" i="448" s="1"/>
  <c r="JL6" i="448"/>
  <c r="JL2" i="448" s="1"/>
  <c r="Q27" i="448" s="1"/>
  <c r="JK6" i="448"/>
  <c r="JK2" i="448" s="1"/>
  <c r="P27" i="448" s="1"/>
  <c r="JJ6" i="448"/>
  <c r="JJ2" i="448" s="1"/>
  <c r="O27" i="448" s="1"/>
  <c r="JI6" i="448"/>
  <c r="JI2" i="448" s="1"/>
  <c r="N27" i="448" s="1"/>
  <c r="JH6" i="448"/>
  <c r="JH2" i="448" s="1"/>
  <c r="M27" i="448" s="1"/>
  <c r="JG6" i="448"/>
  <c r="JG2" i="448" s="1"/>
  <c r="L27" i="448" s="1"/>
  <c r="JF6" i="448"/>
  <c r="JF2" i="448" s="1"/>
  <c r="K27" i="448" s="1"/>
  <c r="JE6" i="448"/>
  <c r="JE2" i="448" s="1"/>
  <c r="J27" i="448" s="1"/>
  <c r="JD6" i="448"/>
  <c r="JD2" i="448" s="1"/>
  <c r="I27" i="448" s="1"/>
  <c r="JC6" i="448"/>
  <c r="JC2" i="448" s="1"/>
  <c r="H27" i="448" s="1"/>
  <c r="JB6" i="448"/>
  <c r="JB2" i="448" s="1"/>
  <c r="G27" i="448" s="1"/>
  <c r="JA6" i="448"/>
  <c r="JA2" i="448" s="1"/>
  <c r="F27" i="448" s="1"/>
  <c r="IZ6" i="448"/>
  <c r="IZ2" i="448" s="1"/>
  <c r="E27" i="448" s="1"/>
  <c r="IY6" i="448"/>
  <c r="IX6" i="448"/>
  <c r="IX2" i="448" s="1"/>
  <c r="C27" i="448" s="1"/>
  <c r="IW6" i="448"/>
  <c r="IW2" i="448" s="1"/>
  <c r="Q26" i="448" s="1"/>
  <c r="IV6" i="448"/>
  <c r="IV2" i="448" s="1"/>
  <c r="P26" i="448" s="1"/>
  <c r="IU6" i="448"/>
  <c r="IT6" i="448"/>
  <c r="IT2" i="448" s="1"/>
  <c r="N26" i="448" s="1"/>
  <c r="IS6" i="448"/>
  <c r="IS2" i="448" s="1"/>
  <c r="M26" i="448" s="1"/>
  <c r="IR6" i="448"/>
  <c r="IR2" i="448" s="1"/>
  <c r="L26" i="448" s="1"/>
  <c r="IQ6" i="448"/>
  <c r="IQ2" i="448" s="1"/>
  <c r="K26" i="448" s="1"/>
  <c r="IP6" i="448"/>
  <c r="IP2" i="448" s="1"/>
  <c r="J26" i="448" s="1"/>
  <c r="IO6" i="448"/>
  <c r="IO2" i="448" s="1"/>
  <c r="I26" i="448" s="1"/>
  <c r="IN6" i="448"/>
  <c r="IN2" i="448" s="1"/>
  <c r="H26" i="448" s="1"/>
  <c r="IM6" i="448"/>
  <c r="IM2" i="448" s="1"/>
  <c r="G26" i="448" s="1"/>
  <c r="IL6" i="448"/>
  <c r="IL2" i="448" s="1"/>
  <c r="F26" i="448" s="1"/>
  <c r="IK6" i="448"/>
  <c r="IK2" i="448" s="1"/>
  <c r="E26" i="448" s="1"/>
  <c r="IJ6" i="448"/>
  <c r="IJ2" i="448" s="1"/>
  <c r="D26" i="448" s="1"/>
  <c r="II6" i="448"/>
  <c r="II2" i="448" s="1"/>
  <c r="C26" i="448" s="1"/>
  <c r="IH6" i="448"/>
  <c r="IH2" i="448" s="1"/>
  <c r="Q25" i="448" s="1"/>
  <c r="IG6" i="448"/>
  <c r="IG2" i="448" s="1"/>
  <c r="P25" i="448" s="1"/>
  <c r="IF6" i="448"/>
  <c r="IF2" i="448" s="1"/>
  <c r="O25" i="448" s="1"/>
  <c r="IE6" i="448"/>
  <c r="IE2" i="448" s="1"/>
  <c r="N25" i="448" s="1"/>
  <c r="ID6" i="448"/>
  <c r="ID2" i="448" s="1"/>
  <c r="M25" i="448" s="1"/>
  <c r="IC6" i="448"/>
  <c r="IB6" i="448"/>
  <c r="IB2" i="448" s="1"/>
  <c r="K25" i="448" s="1"/>
  <c r="IA6" i="448"/>
  <c r="HZ6" i="448"/>
  <c r="HZ2" i="448" s="1"/>
  <c r="I25" i="448" s="1"/>
  <c r="HY6" i="448"/>
  <c r="HY2" i="448" s="1"/>
  <c r="H25" i="448" s="1"/>
  <c r="HX6" i="448"/>
  <c r="HX2" i="448" s="1"/>
  <c r="G25" i="448" s="1"/>
  <c r="HW6" i="448"/>
  <c r="HW2" i="448" s="1"/>
  <c r="F25" i="448" s="1"/>
  <c r="HV6" i="448"/>
  <c r="HV2" i="448" s="1"/>
  <c r="E25" i="448" s="1"/>
  <c r="HU6" i="448"/>
  <c r="HU2" i="448" s="1"/>
  <c r="D25" i="448" s="1"/>
  <c r="HT6" i="448"/>
  <c r="HT2" i="448" s="1"/>
  <c r="C25" i="448" s="1"/>
  <c r="HS6" i="448"/>
  <c r="HS2" i="448" s="1"/>
  <c r="Q24" i="448" s="1"/>
  <c r="HR6" i="448"/>
  <c r="HR2" i="448" s="1"/>
  <c r="P24" i="448" s="1"/>
  <c r="HQ6" i="448"/>
  <c r="HQ2" i="448" s="1"/>
  <c r="O24" i="448" s="1"/>
  <c r="HP6" i="448"/>
  <c r="HP2" i="448" s="1"/>
  <c r="N24" i="448" s="1"/>
  <c r="HO6" i="448"/>
  <c r="HO2" i="448" s="1"/>
  <c r="M24" i="448" s="1"/>
  <c r="HN6" i="448"/>
  <c r="HN2" i="448" s="1"/>
  <c r="L24" i="448" s="1"/>
  <c r="HM6" i="448"/>
  <c r="HM2" i="448" s="1"/>
  <c r="K24" i="448" s="1"/>
  <c r="HL6" i="448"/>
  <c r="HL2" i="448" s="1"/>
  <c r="J24" i="448" s="1"/>
  <c r="HK6" i="448"/>
  <c r="HK2" i="448" s="1"/>
  <c r="I24" i="448" s="1"/>
  <c r="HJ6" i="448"/>
  <c r="HJ2" i="448" s="1"/>
  <c r="H24" i="448" s="1"/>
  <c r="HI6" i="448"/>
  <c r="HI2" i="448" s="1"/>
  <c r="G24" i="448" s="1"/>
  <c r="HH6" i="448"/>
  <c r="HH2" i="448" s="1"/>
  <c r="F24" i="448" s="1"/>
  <c r="HG6" i="448"/>
  <c r="HG2" i="448" s="1"/>
  <c r="E24" i="448" s="1"/>
  <c r="HF6" i="448"/>
  <c r="HF2" i="448" s="1"/>
  <c r="D24" i="448" s="1"/>
  <c r="HE6" i="448"/>
  <c r="HE2" i="448" s="1"/>
  <c r="C24" i="448" s="1"/>
  <c r="HD6" i="448"/>
  <c r="HD2" i="448" s="1"/>
  <c r="Q23" i="448" s="1"/>
  <c r="HC6" i="448"/>
  <c r="HC2" i="448" s="1"/>
  <c r="P23" i="448" s="1"/>
  <c r="HB6" i="448"/>
  <c r="HB2" i="448" s="1"/>
  <c r="O23" i="448" s="1"/>
  <c r="HA6" i="448"/>
  <c r="HA2" i="448" s="1"/>
  <c r="N23" i="448" s="1"/>
  <c r="GZ6" i="448"/>
  <c r="GZ2" i="448" s="1"/>
  <c r="M23" i="448" s="1"/>
  <c r="GY6" i="448"/>
  <c r="GY2" i="448" s="1"/>
  <c r="L23" i="448" s="1"/>
  <c r="GX6" i="448"/>
  <c r="GX2" i="448" s="1"/>
  <c r="K23" i="448" s="1"/>
  <c r="GW6" i="448"/>
  <c r="GW2" i="448" s="1"/>
  <c r="J23" i="448" s="1"/>
  <c r="GV6" i="448"/>
  <c r="GV2" i="448" s="1"/>
  <c r="I23" i="448" s="1"/>
  <c r="GU6" i="448"/>
  <c r="GT6" i="448"/>
  <c r="GT2" i="448" s="1"/>
  <c r="G23" i="448" s="1"/>
  <c r="GS6" i="448"/>
  <c r="GS2" i="448" s="1"/>
  <c r="F23" i="448" s="1"/>
  <c r="GR6" i="448"/>
  <c r="GR2" i="448" s="1"/>
  <c r="E23" i="448" s="1"/>
  <c r="GQ6" i="448"/>
  <c r="GQ2" i="448" s="1"/>
  <c r="D23" i="448" s="1"/>
  <c r="GP6" i="448"/>
  <c r="GP2" i="448" s="1"/>
  <c r="C23" i="448" s="1"/>
  <c r="GO6" i="448"/>
  <c r="GO2" i="448" s="1"/>
  <c r="Q22" i="448" s="1"/>
  <c r="GN6" i="448"/>
  <c r="GN2" i="448" s="1"/>
  <c r="P22" i="448" s="1"/>
  <c r="GM6" i="448"/>
  <c r="GL6" i="448"/>
  <c r="GL2" i="448" s="1"/>
  <c r="N22" i="448" s="1"/>
  <c r="GK6" i="448"/>
  <c r="GK2" i="448" s="1"/>
  <c r="M22" i="448" s="1"/>
  <c r="GJ6" i="448"/>
  <c r="GJ2" i="448" s="1"/>
  <c r="L22" i="448" s="1"/>
  <c r="GI6" i="448"/>
  <c r="GI2" i="448" s="1"/>
  <c r="K22" i="448" s="1"/>
  <c r="GH6" i="448"/>
  <c r="GH2" i="448" s="1"/>
  <c r="J22" i="448" s="1"/>
  <c r="GG6" i="448"/>
  <c r="GF6" i="448"/>
  <c r="GF2" i="448" s="1"/>
  <c r="H22" i="448" s="1"/>
  <c r="GE6" i="448"/>
  <c r="GD6" i="448"/>
  <c r="GD2" i="448" s="1"/>
  <c r="F22" i="448" s="1"/>
  <c r="GC6" i="448"/>
  <c r="GC2" i="448" s="1"/>
  <c r="E22" i="448" s="1"/>
  <c r="GB6" i="448"/>
  <c r="GB2" i="448" s="1"/>
  <c r="D22" i="448" s="1"/>
  <c r="GA6" i="448"/>
  <c r="GA2" i="448" s="1"/>
  <c r="C22" i="448" s="1"/>
  <c r="FZ6" i="448"/>
  <c r="FZ2" i="448" s="1"/>
  <c r="Q21" i="448" s="1"/>
  <c r="FY6" i="448"/>
  <c r="FY2" i="448" s="1"/>
  <c r="P21" i="448" s="1"/>
  <c r="FX6" i="448"/>
  <c r="FX2" i="448" s="1"/>
  <c r="O21" i="448" s="1"/>
  <c r="FW6" i="448"/>
  <c r="FW2" i="448" s="1"/>
  <c r="N21" i="448" s="1"/>
  <c r="FV6" i="448"/>
  <c r="FV2" i="448" s="1"/>
  <c r="M21" i="448" s="1"/>
  <c r="FU6" i="448"/>
  <c r="FU2" i="448" s="1"/>
  <c r="L21" i="448" s="1"/>
  <c r="FT6" i="448"/>
  <c r="FT2" i="448" s="1"/>
  <c r="K21" i="448" s="1"/>
  <c r="FS6" i="448"/>
  <c r="FS2" i="448" s="1"/>
  <c r="J21" i="448" s="1"/>
  <c r="FR6" i="448"/>
  <c r="FR2" i="448" s="1"/>
  <c r="I21" i="448" s="1"/>
  <c r="FQ6" i="448"/>
  <c r="FQ2" i="448" s="1"/>
  <c r="H21" i="448" s="1"/>
  <c r="FP6" i="448"/>
  <c r="FP2" i="448" s="1"/>
  <c r="G21" i="448" s="1"/>
  <c r="FO6" i="448"/>
  <c r="FO2" i="448" s="1"/>
  <c r="F21" i="448" s="1"/>
  <c r="FN6" i="448"/>
  <c r="FN2" i="448" s="1"/>
  <c r="E21" i="448" s="1"/>
  <c r="FM6" i="448"/>
  <c r="FM2" i="448" s="1"/>
  <c r="D21" i="448" s="1"/>
  <c r="FL6" i="448"/>
  <c r="FL2" i="448" s="1"/>
  <c r="C21" i="448" s="1"/>
  <c r="FK6" i="448"/>
  <c r="FK2" i="448" s="1"/>
  <c r="Q20" i="448" s="1"/>
  <c r="FJ6" i="448"/>
  <c r="FJ2" i="448" s="1"/>
  <c r="P20" i="448" s="1"/>
  <c r="FI6" i="448"/>
  <c r="FI2" i="448" s="1"/>
  <c r="O20" i="448" s="1"/>
  <c r="FH6" i="448"/>
  <c r="FH2" i="448" s="1"/>
  <c r="N20" i="448" s="1"/>
  <c r="FG6" i="448"/>
  <c r="FG2" i="448" s="1"/>
  <c r="M20" i="448" s="1"/>
  <c r="FF6" i="448"/>
  <c r="FF2" i="448" s="1"/>
  <c r="L20" i="448" s="1"/>
  <c r="FE6" i="448"/>
  <c r="FE2" i="448" s="1"/>
  <c r="K20" i="448" s="1"/>
  <c r="FD6" i="448"/>
  <c r="FD2" i="448" s="1"/>
  <c r="J20" i="448" s="1"/>
  <c r="FC6" i="448"/>
  <c r="FC2" i="448" s="1"/>
  <c r="I20" i="448" s="1"/>
  <c r="FB6" i="448"/>
  <c r="FB2" i="448" s="1"/>
  <c r="H20" i="448" s="1"/>
  <c r="FA6" i="448"/>
  <c r="FA2" i="448" s="1"/>
  <c r="G20" i="448" s="1"/>
  <c r="EZ6" i="448"/>
  <c r="EZ2" i="448" s="1"/>
  <c r="F20" i="448" s="1"/>
  <c r="EY6" i="448"/>
  <c r="EX6" i="448"/>
  <c r="EX2" i="448" s="1"/>
  <c r="D20" i="448" s="1"/>
  <c r="EW6" i="448"/>
  <c r="EW2" i="448" s="1"/>
  <c r="C20" i="448" s="1"/>
  <c r="EV6" i="448"/>
  <c r="EV2" i="448" s="1"/>
  <c r="Q19" i="448" s="1"/>
  <c r="EU6" i="448"/>
  <c r="EU2" i="448" s="1"/>
  <c r="P19" i="448" s="1"/>
  <c r="ET6" i="448"/>
  <c r="ET2" i="448" s="1"/>
  <c r="O19" i="448" s="1"/>
  <c r="ES6" i="448"/>
  <c r="ES2" i="448" s="1"/>
  <c r="N19" i="448" s="1"/>
  <c r="ER6" i="448"/>
  <c r="ER2" i="448" s="1"/>
  <c r="M19" i="448" s="1"/>
  <c r="EQ6" i="448"/>
  <c r="EP6" i="448"/>
  <c r="EP2" i="448" s="1"/>
  <c r="K19" i="448" s="1"/>
  <c r="EO6" i="448"/>
  <c r="EO2" i="448" s="1"/>
  <c r="J19" i="448" s="1"/>
  <c r="EN6" i="448"/>
  <c r="EN2" i="448" s="1"/>
  <c r="I19" i="448" s="1"/>
  <c r="EM6" i="448"/>
  <c r="EL6" i="448"/>
  <c r="EL2" i="448" s="1"/>
  <c r="G19" i="448" s="1"/>
  <c r="EK6" i="448"/>
  <c r="EK2" i="448" s="1"/>
  <c r="F19" i="448" s="1"/>
  <c r="EJ6" i="448"/>
  <c r="EJ2" i="448" s="1"/>
  <c r="E19" i="448" s="1"/>
  <c r="EI6" i="448"/>
  <c r="EI2" i="448" s="1"/>
  <c r="D19" i="448" s="1"/>
  <c r="EH6" i="448"/>
  <c r="EH2" i="448" s="1"/>
  <c r="C19" i="448" s="1"/>
  <c r="EG6" i="448"/>
  <c r="EG2" i="448" s="1"/>
  <c r="Q18" i="448" s="1"/>
  <c r="EF6" i="448"/>
  <c r="EF2" i="448" s="1"/>
  <c r="P18" i="448" s="1"/>
  <c r="EE6" i="448"/>
  <c r="EE2" i="448" s="1"/>
  <c r="O18" i="448" s="1"/>
  <c r="ED6" i="448"/>
  <c r="ED2" i="448" s="1"/>
  <c r="N18" i="448" s="1"/>
  <c r="EC6" i="448"/>
  <c r="EC2" i="448" s="1"/>
  <c r="M18" i="448" s="1"/>
  <c r="EB6" i="448"/>
  <c r="EB2" i="448" s="1"/>
  <c r="L18" i="448" s="1"/>
  <c r="EA6" i="448"/>
  <c r="DZ6" i="448"/>
  <c r="DZ2" i="448" s="1"/>
  <c r="J18" i="448" s="1"/>
  <c r="DY6" i="448"/>
  <c r="DY2" i="448" s="1"/>
  <c r="I18" i="448" s="1"/>
  <c r="DX6" i="448"/>
  <c r="DX2" i="448" s="1"/>
  <c r="H18" i="448" s="1"/>
  <c r="DW6" i="448"/>
  <c r="DW2" i="448" s="1"/>
  <c r="G18" i="448" s="1"/>
  <c r="DV6" i="448"/>
  <c r="DV2" i="448" s="1"/>
  <c r="F18" i="448" s="1"/>
  <c r="DU6" i="448"/>
  <c r="DU2" i="448" s="1"/>
  <c r="E18" i="448" s="1"/>
  <c r="DT6" i="448"/>
  <c r="DT2" i="448" s="1"/>
  <c r="D18" i="448" s="1"/>
  <c r="DS6" i="448"/>
  <c r="DS2" i="448" s="1"/>
  <c r="C18" i="448" s="1"/>
  <c r="DR6" i="448"/>
  <c r="DR2" i="448" s="1"/>
  <c r="Q17" i="448" s="1"/>
  <c r="DQ6" i="448"/>
  <c r="DQ2" i="448" s="1"/>
  <c r="P17" i="448" s="1"/>
  <c r="DP6" i="448"/>
  <c r="DP2" i="448" s="1"/>
  <c r="O17" i="448" s="1"/>
  <c r="DO6" i="448"/>
  <c r="DO2" i="448" s="1"/>
  <c r="N17" i="448" s="1"/>
  <c r="DN6" i="448"/>
  <c r="DN2" i="448" s="1"/>
  <c r="M17" i="448" s="1"/>
  <c r="DM6" i="448"/>
  <c r="DM2" i="448" s="1"/>
  <c r="L17" i="448" s="1"/>
  <c r="DL6" i="448"/>
  <c r="DL2" i="448" s="1"/>
  <c r="K17" i="448" s="1"/>
  <c r="DK6" i="448"/>
  <c r="DJ6" i="448"/>
  <c r="DJ2" i="448" s="1"/>
  <c r="I17" i="448" s="1"/>
  <c r="DI6" i="448"/>
  <c r="DI2" i="448" s="1"/>
  <c r="H17" i="448" s="1"/>
  <c r="DH6" i="448"/>
  <c r="DH2" i="448" s="1"/>
  <c r="G17" i="448" s="1"/>
  <c r="DG6" i="448"/>
  <c r="DG2" i="448" s="1"/>
  <c r="F17" i="448" s="1"/>
  <c r="DF6" i="448"/>
  <c r="DF2" i="448" s="1"/>
  <c r="E17" i="448" s="1"/>
  <c r="DE6" i="448"/>
  <c r="DE2" i="448" s="1"/>
  <c r="D17" i="448" s="1"/>
  <c r="DD6" i="448"/>
  <c r="DD2" i="448" s="1"/>
  <c r="C17" i="448" s="1"/>
  <c r="DC6" i="448"/>
  <c r="DC2" i="448" s="1"/>
  <c r="Q16" i="448" s="1"/>
  <c r="DB6" i="448"/>
  <c r="DB2" i="448" s="1"/>
  <c r="P16" i="448" s="1"/>
  <c r="DA6" i="448"/>
  <c r="DA2" i="448" s="1"/>
  <c r="O16" i="448" s="1"/>
  <c r="CZ6" i="448"/>
  <c r="CZ2" i="448" s="1"/>
  <c r="N16" i="448" s="1"/>
  <c r="CY6" i="448"/>
  <c r="CY2" i="448" s="1"/>
  <c r="M16" i="448" s="1"/>
  <c r="CX6" i="448"/>
  <c r="CX2" i="448" s="1"/>
  <c r="L16" i="448" s="1"/>
  <c r="CW6" i="448"/>
  <c r="CW2" i="448" s="1"/>
  <c r="K16" i="448" s="1"/>
  <c r="CV6" i="448"/>
  <c r="CV2" i="448" s="1"/>
  <c r="J16" i="448" s="1"/>
  <c r="CU6" i="448"/>
  <c r="CU2" i="448" s="1"/>
  <c r="I16" i="448" s="1"/>
  <c r="CT6" i="448"/>
  <c r="CT2" i="448" s="1"/>
  <c r="H16" i="448" s="1"/>
  <c r="CS6" i="448"/>
  <c r="CS2" i="448" s="1"/>
  <c r="G16" i="448" s="1"/>
  <c r="CR6" i="448"/>
  <c r="CR2" i="448" s="1"/>
  <c r="F16" i="448" s="1"/>
  <c r="CQ6" i="448"/>
  <c r="CQ2" i="448" s="1"/>
  <c r="E16" i="448" s="1"/>
  <c r="CP6" i="448"/>
  <c r="CP2" i="448" s="1"/>
  <c r="D16" i="448" s="1"/>
  <c r="CO6" i="448"/>
  <c r="CO2" i="448" s="1"/>
  <c r="C16" i="448" s="1"/>
  <c r="CN6" i="448"/>
  <c r="CN2" i="448" s="1"/>
  <c r="CM6" i="448"/>
  <c r="CL6" i="448"/>
  <c r="CL2" i="448" s="1"/>
  <c r="CK6" i="448"/>
  <c r="CK2" i="448" s="1"/>
  <c r="CJ6" i="448"/>
  <c r="CJ2" i="448" s="1"/>
  <c r="CI6" i="448"/>
  <c r="CI2" i="448" s="1"/>
  <c r="CH6" i="448"/>
  <c r="CH2" i="448" s="1"/>
  <c r="CG6" i="448"/>
  <c r="CG2" i="448" s="1"/>
  <c r="CF6" i="448"/>
  <c r="CF2" i="448" s="1"/>
  <c r="CE6" i="448"/>
  <c r="CD6" i="448"/>
  <c r="CD2" i="448" s="1"/>
  <c r="CC6" i="448"/>
  <c r="CB6" i="448"/>
  <c r="CB2" i="448" s="1"/>
  <c r="CA6" i="448"/>
  <c r="CA2" i="448" s="1"/>
  <c r="BZ6" i="448"/>
  <c r="BZ2" i="448" s="1"/>
  <c r="BY6" i="448"/>
  <c r="BY2" i="448" s="1"/>
  <c r="Q14" i="448" s="1"/>
  <c r="BX6" i="448"/>
  <c r="BX2" i="448" s="1"/>
  <c r="P14" i="448" s="1"/>
  <c r="BW6" i="448"/>
  <c r="BW2" i="448" s="1"/>
  <c r="O14" i="448" s="1"/>
  <c r="BV6" i="448"/>
  <c r="BV2" i="448" s="1"/>
  <c r="N14" i="448" s="1"/>
  <c r="BU6" i="448"/>
  <c r="BU2" i="448" s="1"/>
  <c r="M14" i="448" s="1"/>
  <c r="BT6" i="448"/>
  <c r="BT2" i="448" s="1"/>
  <c r="L14" i="448" s="1"/>
  <c r="BS6" i="448"/>
  <c r="BS2" i="448" s="1"/>
  <c r="K14" i="448" s="1"/>
  <c r="BR6" i="448"/>
  <c r="BR2" i="448" s="1"/>
  <c r="J14" i="448" s="1"/>
  <c r="BQ6" i="448"/>
  <c r="BQ2" i="448" s="1"/>
  <c r="I14" i="448" s="1"/>
  <c r="BP6" i="448"/>
  <c r="BP2" i="448" s="1"/>
  <c r="H14" i="448" s="1"/>
  <c r="BO6" i="448"/>
  <c r="BO2" i="448" s="1"/>
  <c r="G14" i="448" s="1"/>
  <c r="BN6" i="448"/>
  <c r="BN2" i="448" s="1"/>
  <c r="F14" i="448" s="1"/>
  <c r="BM6" i="448"/>
  <c r="BM2" i="448" s="1"/>
  <c r="E14" i="448" s="1"/>
  <c r="BL6" i="448"/>
  <c r="BL2" i="448" s="1"/>
  <c r="D14" i="448" s="1"/>
  <c r="BK6" i="448"/>
  <c r="BK2" i="448" s="1"/>
  <c r="C14" i="448" s="1"/>
  <c r="BJ6" i="448"/>
  <c r="BJ2" i="448" s="1"/>
  <c r="Q13" i="448" s="1"/>
  <c r="BI6" i="448"/>
  <c r="BI2" i="448" s="1"/>
  <c r="P13" i="448" s="1"/>
  <c r="BH6" i="448"/>
  <c r="BH2" i="448" s="1"/>
  <c r="O13" i="448" s="1"/>
  <c r="BG6" i="448"/>
  <c r="BG2" i="448" s="1"/>
  <c r="N13" i="448" s="1"/>
  <c r="BF6" i="448"/>
  <c r="BF2" i="448" s="1"/>
  <c r="M13" i="448" s="1"/>
  <c r="BE6" i="448"/>
  <c r="BE2" i="448" s="1"/>
  <c r="L13" i="448" s="1"/>
  <c r="BD6" i="448"/>
  <c r="BD2" i="448" s="1"/>
  <c r="K13" i="448" s="1"/>
  <c r="BC6" i="448"/>
  <c r="BC2" i="448" s="1"/>
  <c r="J13" i="448" s="1"/>
  <c r="BB6" i="448"/>
  <c r="BB2" i="448" s="1"/>
  <c r="I13" i="448" s="1"/>
  <c r="BA6" i="448"/>
  <c r="BA2" i="448" s="1"/>
  <c r="H13" i="448" s="1"/>
  <c r="AZ6" i="448"/>
  <c r="AZ2" i="448" s="1"/>
  <c r="G13" i="448" s="1"/>
  <c r="AY6" i="448"/>
  <c r="AY2" i="448" s="1"/>
  <c r="F13" i="448" s="1"/>
  <c r="AX6" i="448"/>
  <c r="AX2" i="448" s="1"/>
  <c r="E13" i="448" s="1"/>
  <c r="AW6" i="448"/>
  <c r="AW2" i="448" s="1"/>
  <c r="D13" i="448" s="1"/>
  <c r="AV6" i="448"/>
  <c r="AV2" i="448" s="1"/>
  <c r="C13" i="448" s="1"/>
  <c r="AU6" i="448"/>
  <c r="AT6" i="448"/>
  <c r="AT2" i="448" s="1"/>
  <c r="P12" i="448" s="1"/>
  <c r="AS6" i="448"/>
  <c r="AS2" i="448" s="1"/>
  <c r="O12" i="448" s="1"/>
  <c r="AR6" i="448"/>
  <c r="AR2" i="448" s="1"/>
  <c r="N12" i="448" s="1"/>
  <c r="AQ6" i="448"/>
  <c r="AP6" i="448"/>
  <c r="AP2" i="448" s="1"/>
  <c r="L12" i="448" s="1"/>
  <c r="AO6" i="448"/>
  <c r="AO2" i="448" s="1"/>
  <c r="K12" i="448" s="1"/>
  <c r="AN6" i="448"/>
  <c r="AN2" i="448" s="1"/>
  <c r="J12" i="448" s="1"/>
  <c r="AM6" i="448"/>
  <c r="AM2" i="448" s="1"/>
  <c r="I12" i="448" s="1"/>
  <c r="AL6" i="448"/>
  <c r="AL2" i="448" s="1"/>
  <c r="H12" i="448" s="1"/>
  <c r="AK6" i="448"/>
  <c r="AK2" i="448" s="1"/>
  <c r="G12" i="448" s="1"/>
  <c r="AJ6" i="448"/>
  <c r="AJ2" i="448" s="1"/>
  <c r="F12" i="448" s="1"/>
  <c r="AI6" i="448"/>
  <c r="AI2" i="448" s="1"/>
  <c r="E12" i="448" s="1"/>
  <c r="AH6" i="448"/>
  <c r="AH2" i="448" s="1"/>
  <c r="D12" i="448" s="1"/>
  <c r="AG6" i="448"/>
  <c r="AG2" i="448" s="1"/>
  <c r="C12" i="448" s="1"/>
  <c r="AF6" i="448"/>
  <c r="AF2" i="448" s="1"/>
  <c r="Q11" i="448" s="1"/>
  <c r="AE6" i="448"/>
  <c r="AE2" i="448" s="1"/>
  <c r="P11" i="448" s="1"/>
  <c r="AD6" i="448"/>
  <c r="AD2" i="448" s="1"/>
  <c r="O11" i="448" s="1"/>
  <c r="AC6" i="448"/>
  <c r="AC2" i="448" s="1"/>
  <c r="N11" i="448" s="1"/>
  <c r="AB6" i="448"/>
  <c r="AB2" i="448" s="1"/>
  <c r="M11" i="448" s="1"/>
  <c r="AA6" i="448"/>
  <c r="AA2" i="448" s="1"/>
  <c r="L11" i="448" s="1"/>
  <c r="Z6" i="448"/>
  <c r="Z2" i="448" s="1"/>
  <c r="K11" i="448" s="1"/>
  <c r="Y6" i="448"/>
  <c r="Y2" i="448" s="1"/>
  <c r="J11" i="448" s="1"/>
  <c r="X6" i="448"/>
  <c r="X2" i="448" s="1"/>
  <c r="I11" i="448" s="1"/>
  <c r="W6" i="448"/>
  <c r="V6" i="448"/>
  <c r="V2" i="448" s="1"/>
  <c r="G11" i="448" s="1"/>
  <c r="U6" i="448"/>
  <c r="U2" i="448" s="1"/>
  <c r="F11" i="448" s="1"/>
  <c r="T6" i="448"/>
  <c r="T2" i="448" s="1"/>
  <c r="E11" i="448" s="1"/>
  <c r="S6" i="448"/>
  <c r="S2" i="448" s="1"/>
  <c r="D11" i="448" s="1"/>
  <c r="R6" i="448"/>
  <c r="R2" i="448" s="1"/>
  <c r="C11" i="448" s="1"/>
  <c r="Q6" i="448"/>
  <c r="Q2" i="448" s="1"/>
  <c r="Q10" i="448" s="1"/>
  <c r="P6" i="448"/>
  <c r="P2" i="448" s="1"/>
  <c r="P10" i="448" s="1"/>
  <c r="O6" i="448"/>
  <c r="O2" i="448" s="1"/>
  <c r="O10" i="448" s="1"/>
  <c r="N6" i="448"/>
  <c r="N2" i="448" s="1"/>
  <c r="N10" i="448" s="1"/>
  <c r="M6" i="448"/>
  <c r="M2" i="448" s="1"/>
  <c r="M10" i="448" s="1"/>
  <c r="L6" i="448"/>
  <c r="L2" i="448" s="1"/>
  <c r="L10" i="448" s="1"/>
  <c r="K6" i="448"/>
  <c r="K2" i="448" s="1"/>
  <c r="K10" i="448" s="1"/>
  <c r="J6" i="448"/>
  <c r="J2" i="448" s="1"/>
  <c r="J10" i="448" s="1"/>
  <c r="I6" i="448"/>
  <c r="I2" i="448" s="1"/>
  <c r="I10" i="448" s="1"/>
  <c r="H6" i="448"/>
  <c r="H2" i="448" s="1"/>
  <c r="H10" i="448" s="1"/>
  <c r="G6" i="448"/>
  <c r="G2" i="448" s="1"/>
  <c r="G10" i="448" s="1"/>
  <c r="F6" i="448"/>
  <c r="F2" i="448" s="1"/>
  <c r="F10" i="448" s="1"/>
  <c r="E6" i="448"/>
  <c r="E2" i="448" s="1"/>
  <c r="E10" i="448" s="1"/>
  <c r="D6" i="448"/>
  <c r="D2" i="448" s="1"/>
  <c r="D10" i="448" s="1"/>
  <c r="C6" i="448"/>
  <c r="C2" i="448" s="1"/>
  <c r="C10" i="448" s="1"/>
  <c r="CXT2" i="448"/>
  <c r="C471" i="448" s="1"/>
  <c r="CXS2" i="448"/>
  <c r="C470" i="448" s="1"/>
  <c r="CXM2" i="448"/>
  <c r="C464" i="448" s="1"/>
  <c r="CWM2" i="448"/>
  <c r="C438" i="448" s="1"/>
  <c r="CWK2" i="448"/>
  <c r="C436" i="448" s="1"/>
  <c r="CVQ2" i="448"/>
  <c r="C416" i="448" s="1"/>
  <c r="CTT2" i="448"/>
  <c r="C367" i="448" s="1"/>
  <c r="CQK2" i="448"/>
  <c r="L280" i="448" s="1"/>
  <c r="CNE2" i="448"/>
  <c r="H272" i="448" s="1"/>
  <c r="CMI2" i="448"/>
  <c r="F270" i="448" s="1"/>
  <c r="CKK2" i="448"/>
  <c r="F265" i="448" s="1"/>
  <c r="CIQ2" i="448"/>
  <c r="J260" i="448" s="1"/>
  <c r="CIO2" i="448"/>
  <c r="H260" i="448" s="1"/>
  <c r="CHQ2" i="448"/>
  <c r="D258" i="448" s="1"/>
  <c r="CGO2" i="448"/>
  <c r="F255" i="448" s="1"/>
  <c r="CGM2" i="448"/>
  <c r="D255" i="448" s="1"/>
  <c r="CGK2" i="448"/>
  <c r="L254" i="448" s="1"/>
  <c r="CEW2" i="448"/>
  <c r="L250" i="448" s="1"/>
  <c r="CEJ2" i="448"/>
  <c r="I249" i="448" s="1"/>
  <c r="CEI2" i="448"/>
  <c r="H249" i="448" s="1"/>
  <c r="CEA2" i="448"/>
  <c r="J248" i="448" s="1"/>
  <c r="CDI2" i="448"/>
  <c r="L246" i="448" s="1"/>
  <c r="CCK2" i="448"/>
  <c r="H244" i="448" s="1"/>
  <c r="CBM2" i="448"/>
  <c r="D242" i="448" s="1"/>
  <c r="CAW2" i="448"/>
  <c r="H240" i="448" s="1"/>
  <c r="BZY2" i="448"/>
  <c r="D238" i="448" s="1"/>
  <c r="BZL2" i="448"/>
  <c r="K236" i="448" s="1"/>
  <c r="BXI2" i="448"/>
  <c r="F231" i="448" s="1"/>
  <c r="BXE2" i="448"/>
  <c r="L230" i="448" s="1"/>
  <c r="BVU2" i="448"/>
  <c r="F227" i="448" s="1"/>
  <c r="BVS2" i="448"/>
  <c r="D227" i="448" s="1"/>
  <c r="BUO2" i="448"/>
  <c r="D224" i="448" s="1"/>
  <c r="BUK2" i="448"/>
  <c r="J223" i="448" s="1"/>
  <c r="BUD2" i="448"/>
  <c r="C223" i="448" s="1"/>
  <c r="BTW2" i="448"/>
  <c r="F222" i="448" s="1"/>
  <c r="BTO2" i="448"/>
  <c r="H221" i="448" s="1"/>
  <c r="BTM2" i="448"/>
  <c r="F221" i="448" s="1"/>
  <c r="BSW2" i="448"/>
  <c r="J219" i="448" s="1"/>
  <c r="BSG2" i="448"/>
  <c r="C216" i="448" s="1"/>
  <c r="BRQ2" i="448"/>
  <c r="C212" i="448" s="1"/>
  <c r="BQG2" i="448"/>
  <c r="C198" i="448" s="1"/>
  <c r="BQC2" i="448"/>
  <c r="C194" i="448" s="1"/>
  <c r="BPM2" i="448"/>
  <c r="C178" i="448" s="1"/>
  <c r="BOS2" i="448"/>
  <c r="C170" i="448" s="1"/>
  <c r="BOR2" i="448"/>
  <c r="C169" i="448" s="1"/>
  <c r="BOM2" i="448"/>
  <c r="BNS2" i="448"/>
  <c r="BNO2" i="448"/>
  <c r="BNA2" i="448"/>
  <c r="BMK2" i="448"/>
  <c r="E161" i="448" s="1"/>
  <c r="BMI2" i="448"/>
  <c r="C161" i="448" s="1"/>
  <c r="BLW2" i="448"/>
  <c r="F160" i="448" s="1"/>
  <c r="BLK2" i="448"/>
  <c r="I159" i="448" s="1"/>
  <c r="BKI2" i="448"/>
  <c r="K157" i="448" s="1"/>
  <c r="BKE2" i="448"/>
  <c r="G157" i="448" s="1"/>
  <c r="BJQ2" i="448"/>
  <c r="H156" i="448" s="1"/>
  <c r="BJO2" i="448"/>
  <c r="F156" i="448" s="1"/>
  <c r="BIU2" i="448"/>
  <c r="P154" i="448" s="1"/>
  <c r="BIS2" i="448"/>
  <c r="N154" i="448" s="1"/>
  <c r="BIQ2" i="448"/>
  <c r="L154" i="448" s="1"/>
  <c r="BII2" i="448"/>
  <c r="D154" i="448" s="1"/>
  <c r="BIA2" i="448"/>
  <c r="K153" i="448" s="1"/>
  <c r="BHU2" i="448"/>
  <c r="E153" i="448" s="1"/>
  <c r="BHE2" i="448"/>
  <c r="D152" i="448" s="1"/>
  <c r="BGU2" i="448"/>
  <c r="I151" i="448" s="1"/>
  <c r="BGM2" i="448"/>
  <c r="P150" i="448" s="1"/>
  <c r="BGA2" i="448"/>
  <c r="D150" i="448" s="1"/>
  <c r="BFI2" i="448"/>
  <c r="P148" i="448" s="1"/>
  <c r="BFG2" i="448"/>
  <c r="N148" i="448" s="1"/>
  <c r="BEY2" i="448"/>
  <c r="F148" i="448" s="1"/>
  <c r="BEU2" i="448"/>
  <c r="Q147" i="448" s="1"/>
  <c r="BEA2" i="448"/>
  <c r="L146" i="448" s="1"/>
  <c r="BDY2" i="448"/>
  <c r="J146" i="448" s="1"/>
  <c r="BDE2" i="448"/>
  <c r="E143" i="448" s="1"/>
  <c r="BCU2" i="448"/>
  <c r="E141" i="448" s="1"/>
  <c r="BCO2" i="448"/>
  <c r="D140" i="448" s="1"/>
  <c r="BCM2" i="448"/>
  <c r="G139" i="448" s="1"/>
  <c r="BCE2" i="448"/>
  <c r="D138" i="448" s="1"/>
  <c r="BBK2" i="448"/>
  <c r="I135" i="448" s="1"/>
  <c r="BBG2" i="448"/>
  <c r="E135" i="448" s="1"/>
  <c r="BBA2" i="448"/>
  <c r="N134" i="448" s="1"/>
  <c r="BAY2" i="448"/>
  <c r="L134" i="448" s="1"/>
  <c r="AZM2" i="448"/>
  <c r="D132" i="448" s="1"/>
  <c r="AZK2" i="448"/>
  <c r="Q131" i="448" s="1"/>
  <c r="AYU2" i="448"/>
  <c r="P130" i="448" s="1"/>
  <c r="AYQ2" i="448"/>
  <c r="L130" i="448" s="1"/>
  <c r="AYO2" i="448"/>
  <c r="J130" i="448" s="1"/>
  <c r="AXS2" i="448"/>
  <c r="C129" i="448" s="1"/>
  <c r="AXO2" i="448"/>
  <c r="N128" i="448" s="1"/>
  <c r="AXG2" i="448"/>
  <c r="F128" i="448" s="1"/>
  <c r="AWY2" i="448"/>
  <c r="M127" i="448" s="1"/>
  <c r="AWU2" i="448"/>
  <c r="I127" i="448" s="1"/>
  <c r="AWK2" i="448"/>
  <c r="N126" i="448" s="1"/>
  <c r="AVW2" i="448"/>
  <c r="O125" i="448" s="1"/>
  <c r="AVM2" i="448"/>
  <c r="E125" i="448" s="1"/>
  <c r="AVC2" i="448"/>
  <c r="J124" i="448" s="1"/>
  <c r="AUW2" i="448"/>
  <c r="D124" i="448" s="1"/>
  <c r="AUI2" i="448"/>
  <c r="E123" i="448" s="1"/>
  <c r="ATW2" i="448"/>
  <c r="H122" i="448" s="1"/>
  <c r="ATO2" i="448"/>
  <c r="O121" i="448" s="1"/>
  <c r="ATK2" i="448"/>
  <c r="K121" i="448" s="1"/>
  <c r="ASQ2" i="448"/>
  <c r="F120" i="448" s="1"/>
  <c r="ASM2" i="448"/>
  <c r="Q119" i="448" s="1"/>
  <c r="ASK2" i="448"/>
  <c r="O119" i="448" s="1"/>
  <c r="ASI2" i="448"/>
  <c r="M119" i="448" s="1"/>
  <c r="ARO2" i="448"/>
  <c r="H118" i="448" s="1"/>
  <c r="ARM2" i="448"/>
  <c r="F118" i="448" s="1"/>
  <c r="ARC2" i="448"/>
  <c r="K117" i="448" s="1"/>
  <c r="AQQ2" i="448"/>
  <c r="N116" i="448" s="1"/>
  <c r="AQO2" i="448"/>
  <c r="L116" i="448" s="1"/>
  <c r="AQM2" i="448"/>
  <c r="J116" i="448" s="1"/>
  <c r="APS2" i="448"/>
  <c r="E115" i="448" s="1"/>
  <c r="APQ2" i="448"/>
  <c r="C115" i="448" s="1"/>
  <c r="APG2" i="448"/>
  <c r="H114" i="448" s="1"/>
  <c r="APC2" i="448"/>
  <c r="D114" i="448" s="1"/>
  <c r="APA2" i="448"/>
  <c r="Q113" i="448" s="1"/>
  <c r="AOE2" i="448"/>
  <c r="J112" i="448" s="1"/>
  <c r="AOC2" i="448"/>
  <c r="H112" i="448" s="1"/>
  <c r="AOA2" i="448"/>
  <c r="F112" i="448" s="1"/>
  <c r="ANS2" i="448"/>
  <c r="M111" i="448" s="1"/>
  <c r="ANK2" i="448"/>
  <c r="E111" i="448" s="1"/>
  <c r="AMO2" i="448"/>
  <c r="M109" i="448" s="1"/>
  <c r="AMI2" i="448"/>
  <c r="G109" i="448" s="1"/>
  <c r="AME2" i="448"/>
  <c r="C109" i="448" s="1"/>
  <c r="ALK2" i="448"/>
  <c r="M107" i="448" s="1"/>
  <c r="AKM2" i="448"/>
  <c r="D106" i="448" s="1"/>
  <c r="AKI2" i="448"/>
  <c r="O105" i="448" s="1"/>
  <c r="AKG2" i="448"/>
  <c r="M105" i="448" s="1"/>
  <c r="AKA2" i="448"/>
  <c r="G105" i="448" s="1"/>
  <c r="AJO2" i="448"/>
  <c r="J104" i="448" s="1"/>
  <c r="AIU2" i="448"/>
  <c r="E103" i="448" s="1"/>
  <c r="AIQ2" i="448"/>
  <c r="P102" i="448" s="1"/>
  <c r="AIM2" i="448"/>
  <c r="L102" i="448" s="1"/>
  <c r="AIG2" i="448"/>
  <c r="F102" i="448" s="1"/>
  <c r="AHY2" i="448"/>
  <c r="M101" i="448" s="1"/>
  <c r="AHS2" i="448"/>
  <c r="G101" i="448" s="1"/>
  <c r="AHO2" i="448"/>
  <c r="C101" i="448" s="1"/>
  <c r="AGU2" i="448"/>
  <c r="M99" i="448" s="1"/>
  <c r="AGS2" i="448"/>
  <c r="K99" i="448" s="1"/>
  <c r="AGK2" i="448"/>
  <c r="C99" i="448" s="1"/>
  <c r="AGA2" i="448"/>
  <c r="H98" i="448" s="1"/>
  <c r="AFW2" i="448"/>
  <c r="D98" i="448" s="1"/>
  <c r="AFQ2" i="448"/>
  <c r="M97" i="448" s="1"/>
  <c r="AFK2" i="448"/>
  <c r="G97" i="448" s="1"/>
  <c r="AFG2" i="448"/>
  <c r="C97" i="448" s="1"/>
  <c r="AEO2" i="448"/>
  <c r="H95" i="448" s="1"/>
  <c r="AEM2" i="448"/>
  <c r="F95" i="448" s="1"/>
  <c r="AEI2" i="448"/>
  <c r="J94" i="448" s="1"/>
  <c r="AEE2" i="448"/>
  <c r="F94" i="448" s="1"/>
  <c r="ADK2" i="448"/>
  <c r="J91" i="448" s="1"/>
  <c r="ADG2" i="448"/>
  <c r="F91" i="448" s="1"/>
  <c r="ACY2" i="448"/>
  <c r="F90" i="448" s="1"/>
  <c r="ACQ2" i="448"/>
  <c r="F89" i="448" s="1"/>
  <c r="ACM2" i="448"/>
  <c r="J88" i="448" s="1"/>
  <c r="ABC2" i="448"/>
  <c r="F84" i="448" s="1"/>
  <c r="AAQ2" i="448"/>
  <c r="C82" i="448" s="1"/>
  <c r="AAM2" i="448"/>
  <c r="C78" i="448" s="1"/>
  <c r="ZY2" i="448"/>
  <c r="C64" i="448" s="1"/>
  <c r="ZS2" i="448"/>
  <c r="C58" i="448" s="1"/>
  <c r="ZG2" i="448"/>
  <c r="H55" i="448" s="1"/>
  <c r="YY2" i="448"/>
  <c r="O54" i="448" s="1"/>
  <c r="XW2" i="448"/>
  <c r="Q52" i="448" s="1"/>
  <c r="XS2" i="448"/>
  <c r="M52" i="448" s="1"/>
  <c r="XM2" i="448"/>
  <c r="G52" i="448" s="1"/>
  <c r="XK2" i="448"/>
  <c r="E52" i="448" s="1"/>
  <c r="WQ2" i="448"/>
  <c r="O50" i="448" s="1"/>
  <c r="VW2" i="448"/>
  <c r="J49" i="448" s="1"/>
  <c r="VS2" i="448"/>
  <c r="F49" i="448" s="1"/>
  <c r="VI2" i="448"/>
  <c r="K48" i="448" s="1"/>
  <c r="VG2" i="448"/>
  <c r="I48" i="448" s="1"/>
  <c r="VA2" i="448"/>
  <c r="C48" i="448" s="1"/>
  <c r="TW2" i="448"/>
  <c r="C46" i="448" s="1"/>
  <c r="TS2" i="448"/>
  <c r="N45" i="448" s="1"/>
  <c r="TK2" i="448"/>
  <c r="F45" i="448" s="1"/>
  <c r="TE2" i="448"/>
  <c r="O44" i="448" s="1"/>
  <c r="SW2" i="448"/>
  <c r="G44" i="448" s="1"/>
  <c r="SG2" i="448"/>
  <c r="F43" i="448" s="1"/>
  <c r="SE2" i="448"/>
  <c r="D43" i="448" s="1"/>
  <c r="QI2" i="448"/>
  <c r="P39" i="448" s="1"/>
  <c r="QA2" i="448"/>
  <c r="H39" i="448" s="1"/>
  <c r="PU2" i="448"/>
  <c r="Q38" i="448" s="1"/>
  <c r="PS2" i="448"/>
  <c r="O38" i="448" s="1"/>
  <c r="OM2" i="448"/>
  <c r="M36" i="448" s="1"/>
  <c r="OK2" i="448"/>
  <c r="K36" i="448" s="1"/>
  <c r="NS2" i="448"/>
  <c r="H35" i="448" s="1"/>
  <c r="MQ2" i="448"/>
  <c r="J33" i="448" s="1"/>
  <c r="LS2" i="448"/>
  <c r="P31" i="448" s="1"/>
  <c r="LQ2" i="448"/>
  <c r="N31" i="448" s="1"/>
  <c r="LO2" i="448"/>
  <c r="L31" i="448" s="1"/>
  <c r="LM2" i="448"/>
  <c r="J31" i="448" s="1"/>
  <c r="KW2" i="448"/>
  <c r="I30" i="448" s="1"/>
  <c r="KU2" i="448"/>
  <c r="G30" i="448" s="1"/>
  <c r="KM2" i="448"/>
  <c r="N29" i="448" s="1"/>
  <c r="KE2" i="448"/>
  <c r="F29" i="448" s="1"/>
  <c r="IY2" i="448"/>
  <c r="D27" i="448" s="1"/>
  <c r="IU2" i="448"/>
  <c r="O26" i="448" s="1"/>
  <c r="IC2" i="448"/>
  <c r="L25" i="448" s="1"/>
  <c r="IA2" i="448"/>
  <c r="J25" i="448" s="1"/>
  <c r="GU2" i="448"/>
  <c r="H23" i="448" s="1"/>
  <c r="GM2" i="448"/>
  <c r="O22" i="448" s="1"/>
  <c r="GG2" i="448"/>
  <c r="I22" i="448" s="1"/>
  <c r="GE2" i="448"/>
  <c r="G22" i="448" s="1"/>
  <c r="EY2" i="448"/>
  <c r="E20" i="448" s="1"/>
  <c r="EQ2" i="448"/>
  <c r="L19" i="448" s="1"/>
  <c r="EM2" i="448"/>
  <c r="H19" i="448" s="1"/>
  <c r="EA2" i="448"/>
  <c r="K18" i="448" s="1"/>
  <c r="DK2" i="448"/>
  <c r="J17" i="448" s="1"/>
  <c r="CM2" i="448"/>
  <c r="CE2" i="448"/>
  <c r="CC2" i="448"/>
  <c r="AU2" i="448"/>
  <c r="Q12" i="448" s="1"/>
  <c r="AQ2" i="448"/>
  <c r="M12" i="448" s="1"/>
  <c r="W2" i="448"/>
  <c r="H11" i="448" s="1"/>
  <c r="C115" i="261"/>
  <c r="C114" i="261"/>
  <c r="C5" i="261"/>
  <c r="X40" i="448" l="1"/>
  <c r="AD279" i="448"/>
  <c r="Z280" i="448"/>
  <c r="AD281" i="448"/>
  <c r="AD283" i="448"/>
  <c r="X290" i="448"/>
  <c r="AF290" i="448"/>
  <c r="X295" i="448"/>
  <c r="X297" i="448"/>
  <c r="AC279" i="448"/>
  <c r="X41" i="448"/>
  <c r="Z292" i="448"/>
  <c r="AB285" i="448"/>
  <c r="X49" i="448"/>
  <c r="W281" i="448"/>
  <c r="AE281" i="448"/>
  <c r="AE283" i="448"/>
  <c r="AE286" i="448"/>
  <c r="Y290" i="448"/>
  <c r="Y293" i="448"/>
  <c r="Y295" i="448"/>
  <c r="Y297" i="448"/>
  <c r="X38" i="448"/>
  <c r="Z295" i="448"/>
  <c r="AD297" i="448"/>
  <c r="AF295" i="448"/>
  <c r="X296" i="448"/>
  <c r="Z283" i="448"/>
  <c r="AD292" i="448"/>
  <c r="X51" i="448"/>
  <c r="AD285" i="448"/>
  <c r="AF292" i="448"/>
  <c r="AA295" i="448"/>
  <c r="X55" i="448"/>
  <c r="X52" i="448"/>
  <c r="AB279" i="448"/>
  <c r="AB295" i="448"/>
  <c r="W173" i="448"/>
  <c r="X39" i="448"/>
  <c r="X45" i="448"/>
  <c r="X53" i="448"/>
  <c r="AF285" i="448"/>
  <c r="AB286" i="448"/>
  <c r="AA290" i="448"/>
  <c r="AF286" i="448"/>
  <c r="AB290" i="448"/>
  <c r="X37" i="448"/>
  <c r="Y203" i="448"/>
  <c r="Y205" i="448"/>
  <c r="Y207" i="448"/>
  <c r="Y209" i="448"/>
  <c r="Y211" i="448"/>
  <c r="X280" i="448"/>
  <c r="AF280" i="448"/>
  <c r="AB281" i="448"/>
  <c r="X285" i="448"/>
  <c r="AA286" i="448"/>
  <c r="Y199" i="448"/>
  <c r="AD21" i="448"/>
  <c r="AL21" i="448"/>
  <c r="Z279" i="448"/>
  <c r="AD280" i="448"/>
  <c r="Z281" i="448"/>
  <c r="AF283" i="448"/>
  <c r="Y285" i="448"/>
  <c r="AE290" i="448"/>
  <c r="AE295" i="448"/>
  <c r="AC281" i="448"/>
  <c r="X283" i="448"/>
  <c r="Z286" i="448"/>
  <c r="Z290" i="448"/>
  <c r="X292" i="448"/>
  <c r="AB293" i="448"/>
  <c r="AF296" i="448"/>
  <c r="AC297" i="448"/>
  <c r="Y202" i="448"/>
  <c r="Y206" i="448"/>
  <c r="Y208" i="448"/>
  <c r="Y210" i="448"/>
  <c r="X279" i="448"/>
  <c r="AF279" i="448"/>
  <c r="AB280" i="448"/>
  <c r="X281" i="448"/>
  <c r="AF281" i="448"/>
  <c r="Z285" i="448"/>
  <c r="AD286" i="448"/>
  <c r="AC290" i="448"/>
  <c r="AB292" i="448"/>
  <c r="AF293" i="448"/>
  <c r="W171" i="448"/>
  <c r="Y279" i="448"/>
  <c r="AB283" i="448"/>
  <c r="AD290" i="448"/>
  <c r="X293" i="448"/>
  <c r="AC295" i="448"/>
  <c r="AB296" i="448"/>
  <c r="AA281" i="448"/>
  <c r="X286" i="448"/>
  <c r="Z293" i="448"/>
  <c r="AB297" i="448"/>
  <c r="AD293" i="448"/>
  <c r="AD295" i="448"/>
  <c r="Z296" i="448"/>
  <c r="AF297" i="448"/>
  <c r="AD296" i="448"/>
  <c r="Z297" i="448"/>
  <c r="Z21" i="448"/>
  <c r="AH21" i="448"/>
  <c r="AC166" i="448"/>
  <c r="AA282" i="448"/>
  <c r="AE291" i="448"/>
  <c r="W10" i="448"/>
  <c r="Y25" i="448"/>
  <c r="AA25" i="448"/>
  <c r="AE25" i="448"/>
  <c r="AG25" i="448"/>
  <c r="AI25" i="448"/>
  <c r="Y16" i="448"/>
  <c r="AC16" i="448"/>
  <c r="AG16" i="448"/>
  <c r="AK16" i="448"/>
  <c r="AA18" i="448"/>
  <c r="AE18" i="448"/>
  <c r="AI18" i="448"/>
  <c r="AB22" i="448"/>
  <c r="AF22" i="448"/>
  <c r="AJ22" i="448"/>
  <c r="AC24" i="448"/>
  <c r="AE24" i="448"/>
  <c r="AK24" i="448"/>
  <c r="Y26" i="448"/>
  <c r="AA26" i="448"/>
  <c r="AE26" i="448"/>
  <c r="AG26" i="448"/>
  <c r="AI26" i="448"/>
  <c r="Y30" i="448"/>
  <c r="AC30" i="448"/>
  <c r="AG30" i="448"/>
  <c r="AK30" i="448"/>
  <c r="Z31" i="448"/>
  <c r="AD31" i="448"/>
  <c r="AF31" i="448"/>
  <c r="AH31" i="448"/>
  <c r="AL31" i="448"/>
  <c r="Y32" i="448"/>
  <c r="AA32" i="448"/>
  <c r="AE32" i="448"/>
  <c r="AG32" i="448"/>
  <c r="AI32" i="448"/>
  <c r="X48" i="448"/>
  <c r="X50" i="448"/>
  <c r="X57" i="448"/>
  <c r="X58" i="448"/>
  <c r="X59" i="448"/>
  <c r="W76" i="448"/>
  <c r="X77" i="448"/>
  <c r="W64" i="448"/>
  <c r="X79" i="448"/>
  <c r="W66" i="448"/>
  <c r="X81" i="448"/>
  <c r="W68" i="448"/>
  <c r="W83" i="448"/>
  <c r="W70" i="448"/>
  <c r="W85" i="448"/>
  <c r="W72" i="448"/>
  <c r="W87" i="448"/>
  <c r="W312" i="448"/>
  <c r="W330" i="448"/>
  <c r="W334" i="448"/>
  <c r="W338" i="448"/>
  <c r="Y111" i="448"/>
  <c r="Z77" i="448"/>
  <c r="Z78" i="448"/>
  <c r="Z81" i="448"/>
  <c r="Z82" i="448"/>
  <c r="X145" i="448"/>
  <c r="AB145" i="448"/>
  <c r="AF145" i="448"/>
  <c r="AJ145" i="448"/>
  <c r="AA145" i="448"/>
  <c r="AE145" i="448"/>
  <c r="AI145" i="448"/>
  <c r="W150" i="448"/>
  <c r="W152" i="448"/>
  <c r="W154" i="448"/>
  <c r="W156" i="448"/>
  <c r="W158" i="448"/>
  <c r="Y165" i="448"/>
  <c r="AA165" i="448"/>
  <c r="AC165" i="448"/>
  <c r="AE165" i="448"/>
  <c r="AG165" i="448"/>
  <c r="AI165" i="448"/>
  <c r="AK165" i="448"/>
  <c r="W162" i="448"/>
  <c r="X167" i="448"/>
  <c r="Z167" i="448"/>
  <c r="AB167" i="448"/>
  <c r="AD167" i="448"/>
  <c r="AF167" i="448"/>
  <c r="AH167" i="448"/>
  <c r="AJ167" i="448"/>
  <c r="Y168" i="448"/>
  <c r="AA168" i="448"/>
  <c r="AC168" i="448"/>
  <c r="AE168" i="448"/>
  <c r="AG168" i="448"/>
  <c r="AI168" i="448"/>
  <c r="AK168" i="448"/>
  <c r="W172" i="448"/>
  <c r="W177" i="448"/>
  <c r="W179" i="448"/>
  <c r="W180" i="448"/>
  <c r="W183" i="448"/>
  <c r="W185" i="448"/>
  <c r="W189" i="448"/>
  <c r="W188" i="448"/>
  <c r="W190" i="448"/>
  <c r="W192" i="448"/>
  <c r="X209" i="448"/>
  <c r="W299" i="448"/>
  <c r="W302" i="448"/>
  <c r="W303" i="448"/>
  <c r="AB21" i="448"/>
  <c r="AJ21" i="448"/>
  <c r="X21" i="448"/>
  <c r="AF21" i="448"/>
  <c r="AC25" i="448"/>
  <c r="AD15" i="448"/>
  <c r="AH15" i="448"/>
  <c r="AJ15" i="448"/>
  <c r="Y18" i="448"/>
  <c r="AC18" i="448"/>
  <c r="W20" i="448"/>
  <c r="Y19" i="448"/>
  <c r="AE19" i="448"/>
  <c r="AI19" i="448"/>
  <c r="AD19" i="448"/>
  <c r="AF19" i="448"/>
  <c r="AL19" i="448"/>
  <c r="Y20" i="448"/>
  <c r="AE20" i="448"/>
  <c r="AI20" i="448"/>
  <c r="W28" i="448"/>
  <c r="W30" i="448"/>
  <c r="Y23" i="448"/>
  <c r="AC23" i="448"/>
  <c r="AI23" i="448"/>
  <c r="Z23" i="448"/>
  <c r="AF23" i="448"/>
  <c r="AL23" i="448"/>
  <c r="W36" i="448"/>
  <c r="W38" i="448"/>
  <c r="Y24" i="448"/>
  <c r="AG24" i="448"/>
  <c r="W44" i="448"/>
  <c r="AC26" i="448"/>
  <c r="AK26" i="448"/>
  <c r="AA30" i="448"/>
  <c r="AE30" i="448"/>
  <c r="AJ31" i="448"/>
  <c r="AC32" i="448"/>
  <c r="AK32" i="448"/>
  <c r="W62" i="448"/>
  <c r="W65" i="448"/>
  <c r="W332" i="448"/>
  <c r="W336" i="448"/>
  <c r="Y95" i="448"/>
  <c r="Y103" i="448"/>
  <c r="Y107" i="448"/>
  <c r="V225" i="448"/>
  <c r="AK25" i="448"/>
  <c r="Z15" i="448"/>
  <c r="AB15" i="448"/>
  <c r="AF15" i="448"/>
  <c r="AL15" i="448"/>
  <c r="AA16" i="448"/>
  <c r="AE16" i="448"/>
  <c r="AI16" i="448"/>
  <c r="AG18" i="448"/>
  <c r="AK18" i="448"/>
  <c r="AA19" i="448"/>
  <c r="AC19" i="448"/>
  <c r="AG19" i="448"/>
  <c r="AK19" i="448"/>
  <c r="Z19" i="448"/>
  <c r="AB19" i="448"/>
  <c r="AH19" i="448"/>
  <c r="AJ19" i="448"/>
  <c r="W24" i="448"/>
  <c r="W26" i="448"/>
  <c r="AA20" i="448"/>
  <c r="AC20" i="448"/>
  <c r="AG20" i="448"/>
  <c r="AK20" i="448"/>
  <c r="Z22" i="448"/>
  <c r="AD22" i="448"/>
  <c r="AH22" i="448"/>
  <c r="AL22" i="448"/>
  <c r="AA23" i="448"/>
  <c r="AE23" i="448"/>
  <c r="AG23" i="448"/>
  <c r="AK23" i="448"/>
  <c r="AB23" i="448"/>
  <c r="AD23" i="448"/>
  <c r="AH23" i="448"/>
  <c r="AJ23" i="448"/>
  <c r="AA24" i="448"/>
  <c r="AI24" i="448"/>
  <c r="W40" i="448"/>
  <c r="W42" i="448"/>
  <c r="AI30" i="448"/>
  <c r="AB31" i="448"/>
  <c r="W63" i="448"/>
  <c r="W67" i="448"/>
  <c r="W69" i="448"/>
  <c r="W71" i="448"/>
  <c r="W73" i="448"/>
  <c r="Y99" i="448"/>
  <c r="Z76" i="448"/>
  <c r="X61" i="448"/>
  <c r="AD61" i="448"/>
  <c r="Y166" i="448"/>
  <c r="AA166" i="448"/>
  <c r="AE166" i="448"/>
  <c r="AG166" i="448"/>
  <c r="AI166" i="448"/>
  <c r="AK166" i="448"/>
  <c r="W175" i="448"/>
  <c r="W182" i="448"/>
  <c r="W184" i="448"/>
  <c r="W193" i="448"/>
  <c r="AA217" i="448"/>
  <c r="AE217" i="448"/>
  <c r="AA218" i="448"/>
  <c r="AE218" i="448"/>
  <c r="W282" i="448"/>
  <c r="Y282" i="448"/>
  <c r="AC282" i="448"/>
  <c r="AE282" i="448"/>
  <c r="AA283" i="448"/>
  <c r="AA287" i="448"/>
  <c r="Y289" i="448"/>
  <c r="AC289" i="448"/>
  <c r="AA291" i="448"/>
  <c r="AA294" i="448"/>
  <c r="AE294" i="448"/>
  <c r="AA11" i="448"/>
  <c r="AE11" i="448"/>
  <c r="AI11" i="448"/>
  <c r="X12" i="448"/>
  <c r="W12" i="448"/>
  <c r="AB12" i="448"/>
  <c r="AF12" i="448"/>
  <c r="AJ12" i="448"/>
  <c r="Y13" i="448"/>
  <c r="AC13" i="448"/>
  <c r="AE13" i="448"/>
  <c r="AI13" i="448"/>
  <c r="X14" i="448"/>
  <c r="W14" i="448"/>
  <c r="Z14" i="448"/>
  <c r="AD14" i="448"/>
  <c r="AH14" i="448"/>
  <c r="AL14" i="448"/>
  <c r="X15" i="448"/>
  <c r="W16" i="448"/>
  <c r="Z17" i="448"/>
  <c r="AD17" i="448"/>
  <c r="AH17" i="448"/>
  <c r="AL17" i="448"/>
  <c r="W22" i="448"/>
  <c r="X19" i="448"/>
  <c r="Y21" i="448"/>
  <c r="Y22" i="448"/>
  <c r="AC21" i="448"/>
  <c r="AC22" i="448"/>
  <c r="AG21" i="448"/>
  <c r="AG22" i="448"/>
  <c r="AK21" i="448"/>
  <c r="AK22" i="448"/>
  <c r="W34" i="448"/>
  <c r="X23" i="448"/>
  <c r="Z27" i="448"/>
  <c r="AD27" i="448"/>
  <c r="AH27" i="448"/>
  <c r="AL27" i="448"/>
  <c r="AC28" i="448"/>
  <c r="AG28" i="448"/>
  <c r="AK28" i="448"/>
  <c r="Z29" i="448"/>
  <c r="AD29" i="448"/>
  <c r="AH29" i="448"/>
  <c r="AL29" i="448"/>
  <c r="Z33" i="448"/>
  <c r="AD33" i="448"/>
  <c r="AH33" i="448"/>
  <c r="AL33" i="448"/>
  <c r="AA34" i="448"/>
  <c r="AE34" i="448"/>
  <c r="AI34" i="448"/>
  <c r="W54" i="448"/>
  <c r="X35" i="448"/>
  <c r="AB35" i="448"/>
  <c r="AD35" i="448"/>
  <c r="AH35" i="448"/>
  <c r="AL35" i="448"/>
  <c r="W307" i="448"/>
  <c r="AA61" i="448"/>
  <c r="X75" i="448"/>
  <c r="W309" i="448"/>
  <c r="AC61" i="448"/>
  <c r="W314" i="448"/>
  <c r="W318" i="448"/>
  <c r="W322" i="448"/>
  <c r="W326" i="448"/>
  <c r="Y76" i="448"/>
  <c r="Y80" i="448"/>
  <c r="Y82" i="448"/>
  <c r="Y84" i="448"/>
  <c r="Y88" i="448"/>
  <c r="Y90" i="448"/>
  <c r="Y92" i="448"/>
  <c r="Y94" i="448"/>
  <c r="Y96" i="448"/>
  <c r="Y104" i="448"/>
  <c r="Y112" i="448"/>
  <c r="Z145" i="448"/>
  <c r="Z165" i="448"/>
  <c r="AH145" i="448"/>
  <c r="AH165" i="448"/>
  <c r="W165" i="448"/>
  <c r="W160" i="448"/>
  <c r="X166" i="448"/>
  <c r="AB166" i="448"/>
  <c r="AF166" i="448"/>
  <c r="AH166" i="448"/>
  <c r="AJ166" i="448"/>
  <c r="W176" i="448"/>
  <c r="W181" i="448"/>
  <c r="W357" i="448"/>
  <c r="W196" i="448"/>
  <c r="W197" i="448"/>
  <c r="X217" i="448"/>
  <c r="AB217" i="448"/>
  <c r="AF217" i="448"/>
  <c r="Z218" i="448"/>
  <c r="AD218" i="448"/>
  <c r="AF218" i="448"/>
  <c r="Z282" i="448"/>
  <c r="AB282" i="448"/>
  <c r="AF282" i="448"/>
  <c r="X284" i="448"/>
  <c r="AB284" i="448"/>
  <c r="AB287" i="448"/>
  <c r="AF287" i="448"/>
  <c r="X288" i="448"/>
  <c r="AB288" i="448"/>
  <c r="AF288" i="448"/>
  <c r="Z289" i="448"/>
  <c r="AD289" i="448"/>
  <c r="Z291" i="448"/>
  <c r="AD291" i="448"/>
  <c r="AF291" i="448"/>
  <c r="Z294" i="448"/>
  <c r="AD294" i="448"/>
  <c r="X298" i="448"/>
  <c r="AB298" i="448"/>
  <c r="AF298" i="448"/>
  <c r="X44" i="448"/>
  <c r="X46" i="448"/>
  <c r="W78" i="448"/>
  <c r="Z61" i="448"/>
  <c r="X78" i="448"/>
  <c r="AB61" i="448"/>
  <c r="W80" i="448"/>
  <c r="X80" i="448"/>
  <c r="W82" i="448"/>
  <c r="X82" i="448"/>
  <c r="W84" i="448"/>
  <c r="X84" i="448"/>
  <c r="W86" i="448"/>
  <c r="X86" i="448"/>
  <c r="W313" i="448"/>
  <c r="W315" i="448"/>
  <c r="W317" i="448"/>
  <c r="W319" i="448"/>
  <c r="W321" i="448"/>
  <c r="W323" i="448"/>
  <c r="W325" i="448"/>
  <c r="Y75" i="448"/>
  <c r="Y77" i="448"/>
  <c r="Y79" i="448"/>
  <c r="Y81" i="448"/>
  <c r="Y83" i="448"/>
  <c r="Y85" i="448"/>
  <c r="Y87" i="448"/>
  <c r="Y89" i="448"/>
  <c r="Y91" i="448"/>
  <c r="Y93" i="448"/>
  <c r="Y97" i="448"/>
  <c r="Y101" i="448"/>
  <c r="Y105" i="448"/>
  <c r="Y109" i="448"/>
  <c r="Y113" i="448"/>
  <c r="Z75" i="448"/>
  <c r="Z79" i="448"/>
  <c r="Z83" i="448"/>
  <c r="Y145" i="448"/>
  <c r="AC145" i="448"/>
  <c r="AG145" i="448"/>
  <c r="AK145" i="448"/>
  <c r="W149" i="448"/>
  <c r="W151" i="448"/>
  <c r="W153" i="448"/>
  <c r="W155" i="448"/>
  <c r="W157" i="448"/>
  <c r="W159" i="448"/>
  <c r="X165" i="448"/>
  <c r="AB165" i="448"/>
  <c r="AF165" i="448"/>
  <c r="AJ165" i="448"/>
  <c r="W166" i="448"/>
  <c r="W161" i="448"/>
  <c r="W167" i="448"/>
  <c r="W163" i="448"/>
  <c r="AA167" i="448"/>
  <c r="AE167" i="448"/>
  <c r="AI167" i="448"/>
  <c r="W174" i="448"/>
  <c r="W178" i="448"/>
  <c r="W186" i="448"/>
  <c r="X196" i="448"/>
  <c r="X197" i="448"/>
  <c r="W201" i="448"/>
  <c r="X199" i="448"/>
  <c r="W202" i="448"/>
  <c r="Z199" i="448"/>
  <c r="X203" i="448"/>
  <c r="W205" i="448"/>
  <c r="W206" i="448"/>
  <c r="W207" i="448"/>
  <c r="W208" i="448"/>
  <c r="W209" i="448"/>
  <c r="W210" i="448"/>
  <c r="W211" i="448"/>
  <c r="Y218" i="448"/>
  <c r="Y217" i="448"/>
  <c r="AC218" i="448"/>
  <c r="AC217" i="448"/>
  <c r="V219" i="448"/>
  <c r="W218" i="448"/>
  <c r="V223" i="448"/>
  <c r="V227" i="448"/>
  <c r="W283" i="448"/>
  <c r="V232" i="448"/>
  <c r="W286" i="448"/>
  <c r="V240" i="448"/>
  <c r="V248" i="448"/>
  <c r="V256" i="448"/>
  <c r="W294" i="448"/>
  <c r="V264" i="448"/>
  <c r="V272" i="448"/>
  <c r="V274" i="448"/>
  <c r="Z11" i="448"/>
  <c r="AD11" i="448"/>
  <c r="AH11" i="448"/>
  <c r="AL11" i="448"/>
  <c r="AA12" i="448"/>
  <c r="AE12" i="448"/>
  <c r="AI12" i="448"/>
  <c r="AB13" i="448"/>
  <c r="AF13" i="448"/>
  <c r="AJ13" i="448"/>
  <c r="Y14" i="448"/>
  <c r="AC14" i="448"/>
  <c r="AG14" i="448"/>
  <c r="AK14" i="448"/>
  <c r="Z25" i="448"/>
  <c r="AD25" i="448"/>
  <c r="AH25" i="448"/>
  <c r="AL25" i="448"/>
  <c r="Y11" i="448"/>
  <c r="AC11" i="448"/>
  <c r="AG11" i="448"/>
  <c r="AK11" i="448"/>
  <c r="Z12" i="448"/>
  <c r="AD12" i="448"/>
  <c r="AH12" i="448"/>
  <c r="AL12" i="448"/>
  <c r="AA13" i="448"/>
  <c r="AG13" i="448"/>
  <c r="AK13" i="448"/>
  <c r="AB14" i="448"/>
  <c r="AF14" i="448"/>
  <c r="AJ14" i="448"/>
  <c r="W18" i="448"/>
  <c r="X17" i="448"/>
  <c r="AB17" i="448"/>
  <c r="AF17" i="448"/>
  <c r="AJ17" i="448"/>
  <c r="AA21" i="448"/>
  <c r="AA22" i="448"/>
  <c r="AE21" i="448"/>
  <c r="AE22" i="448"/>
  <c r="AI21" i="448"/>
  <c r="AI22" i="448"/>
  <c r="X22" i="448"/>
  <c r="W32" i="448"/>
  <c r="W46" i="448"/>
  <c r="X27" i="448"/>
  <c r="AB27" i="448"/>
  <c r="AF27" i="448"/>
  <c r="AJ27" i="448"/>
  <c r="Y28" i="448"/>
  <c r="AA28" i="448"/>
  <c r="AE28" i="448"/>
  <c r="AI28" i="448"/>
  <c r="W48" i="448"/>
  <c r="X29" i="448"/>
  <c r="AB29" i="448"/>
  <c r="AF29" i="448"/>
  <c r="AJ29" i="448"/>
  <c r="W50" i="448"/>
  <c r="X31" i="448"/>
  <c r="W52" i="448"/>
  <c r="X33" i="448"/>
  <c r="AB33" i="448"/>
  <c r="AF33" i="448"/>
  <c r="AJ33" i="448"/>
  <c r="Y34" i="448"/>
  <c r="AC34" i="448"/>
  <c r="AG34" i="448"/>
  <c r="AK34" i="448"/>
  <c r="Z35" i="448"/>
  <c r="AF35" i="448"/>
  <c r="AJ35" i="448"/>
  <c r="X43" i="448"/>
  <c r="X56" i="448"/>
  <c r="X47" i="448"/>
  <c r="Y61" i="448"/>
  <c r="W61" i="448"/>
  <c r="W311" i="448"/>
  <c r="AE61" i="448"/>
  <c r="W316" i="448"/>
  <c r="W320" i="448"/>
  <c r="W324" i="448"/>
  <c r="W328" i="448"/>
  <c r="Y78" i="448"/>
  <c r="Y86" i="448"/>
  <c r="Y98" i="448"/>
  <c r="Y100" i="448"/>
  <c r="Y102" i="448"/>
  <c r="Y106" i="448"/>
  <c r="Y108" i="448"/>
  <c r="Y110" i="448"/>
  <c r="Y114" i="448"/>
  <c r="Z80" i="448"/>
  <c r="Z84" i="448"/>
  <c r="AD145" i="448"/>
  <c r="AD165" i="448"/>
  <c r="W148" i="448"/>
  <c r="W145" i="448"/>
  <c r="W169" i="448"/>
  <c r="Z166" i="448"/>
  <c r="AD166" i="448"/>
  <c r="W164" i="448"/>
  <c r="W168" i="448"/>
  <c r="W191" i="448"/>
  <c r="W187" i="448"/>
  <c r="W198" i="448"/>
  <c r="Y201" i="448"/>
  <c r="W199" i="448"/>
  <c r="Y204" i="448"/>
  <c r="W204" i="448"/>
  <c r="W212" i="448"/>
  <c r="Z217" i="448"/>
  <c r="AD217" i="448"/>
  <c r="X218" i="448"/>
  <c r="AB218" i="448"/>
  <c r="X282" i="448"/>
  <c r="V221" i="448"/>
  <c r="AD282" i="448"/>
  <c r="Z284" i="448"/>
  <c r="AD284" i="448"/>
  <c r="AF284" i="448"/>
  <c r="X287" i="448"/>
  <c r="Z287" i="448"/>
  <c r="AD287" i="448"/>
  <c r="Z288" i="448"/>
  <c r="AD288" i="448"/>
  <c r="X289" i="448"/>
  <c r="AB289" i="448"/>
  <c r="AF289" i="448"/>
  <c r="X291" i="448"/>
  <c r="AB291" i="448"/>
  <c r="X294" i="448"/>
  <c r="AB294" i="448"/>
  <c r="AF294" i="448"/>
  <c r="Z298" i="448"/>
  <c r="AD298" i="448"/>
  <c r="AB11" i="448"/>
  <c r="AF11" i="448"/>
  <c r="AJ11" i="448"/>
  <c r="Y12" i="448"/>
  <c r="AC12" i="448"/>
  <c r="AG12" i="448"/>
  <c r="AK12" i="448"/>
  <c r="Z13" i="448"/>
  <c r="AD13" i="448"/>
  <c r="AH13" i="448"/>
  <c r="AL13" i="448"/>
  <c r="AA14" i="448"/>
  <c r="AE14" i="448"/>
  <c r="AI14" i="448"/>
  <c r="X25" i="448"/>
  <c r="AB25" i="448"/>
  <c r="AF25" i="448"/>
  <c r="AJ25" i="448"/>
  <c r="W13" i="448"/>
  <c r="X13" i="448"/>
  <c r="AA15" i="448"/>
  <c r="AE15" i="448"/>
  <c r="AI15" i="448"/>
  <c r="W17" i="448"/>
  <c r="X16" i="448"/>
  <c r="AB16" i="448"/>
  <c r="AF16" i="448"/>
  <c r="AJ16" i="448"/>
  <c r="Y17" i="448"/>
  <c r="AC17" i="448"/>
  <c r="AG17" i="448"/>
  <c r="AK17" i="448"/>
  <c r="Z18" i="448"/>
  <c r="AD18" i="448"/>
  <c r="AH18" i="448"/>
  <c r="AL18" i="448"/>
  <c r="W21" i="448"/>
  <c r="W25" i="448"/>
  <c r="Z20" i="448"/>
  <c r="AD20" i="448"/>
  <c r="AH20" i="448"/>
  <c r="AL20" i="448"/>
  <c r="W29" i="448"/>
  <c r="W33" i="448"/>
  <c r="W39" i="448"/>
  <c r="X24" i="448"/>
  <c r="AB24" i="448"/>
  <c r="AF24" i="448"/>
  <c r="AJ24" i="448"/>
  <c r="W43" i="448"/>
  <c r="Z26" i="448"/>
  <c r="AD26" i="448"/>
  <c r="AH26" i="448"/>
  <c r="AL26" i="448"/>
  <c r="Y27" i="448"/>
  <c r="AC27" i="448"/>
  <c r="AG27" i="448"/>
  <c r="AK27" i="448"/>
  <c r="W47" i="448"/>
  <c r="X28" i="448"/>
  <c r="AB28" i="448"/>
  <c r="AF28" i="448"/>
  <c r="AJ28" i="448"/>
  <c r="AA29" i="448"/>
  <c r="AE29" i="448"/>
  <c r="AI29" i="448"/>
  <c r="Z30" i="448"/>
  <c r="AD30" i="448"/>
  <c r="AH30" i="448"/>
  <c r="AL30" i="448"/>
  <c r="Y31" i="448"/>
  <c r="AC31" i="448"/>
  <c r="AG31" i="448"/>
  <c r="AK31" i="448"/>
  <c r="W51" i="448"/>
  <c r="X32" i="448"/>
  <c r="AB32" i="448"/>
  <c r="AF32" i="448"/>
  <c r="AJ32" i="448"/>
  <c r="AA33" i="448"/>
  <c r="AE33" i="448"/>
  <c r="AI33" i="448"/>
  <c r="Z34" i="448"/>
  <c r="AD34" i="448"/>
  <c r="AH34" i="448"/>
  <c r="AL34" i="448"/>
  <c r="Y35" i="448"/>
  <c r="AC35" i="448"/>
  <c r="AG35" i="448"/>
  <c r="AK35" i="448"/>
  <c r="W11" i="448"/>
  <c r="X11" i="448"/>
  <c r="W15" i="448"/>
  <c r="Y15" i="448"/>
  <c r="AC15" i="448"/>
  <c r="AG15" i="448"/>
  <c r="AK15" i="448"/>
  <c r="Z16" i="448"/>
  <c r="AD16" i="448"/>
  <c r="AH16" i="448"/>
  <c r="AL16" i="448"/>
  <c r="AA17" i="448"/>
  <c r="AE17" i="448"/>
  <c r="AI17" i="448"/>
  <c r="W19" i="448"/>
  <c r="X18" i="448"/>
  <c r="AB18" i="448"/>
  <c r="AF18" i="448"/>
  <c r="AJ18" i="448"/>
  <c r="W23" i="448"/>
  <c r="W27" i="448"/>
  <c r="X20" i="448"/>
  <c r="AB20" i="448"/>
  <c r="AF20" i="448"/>
  <c r="AJ20" i="448"/>
  <c r="W31" i="448"/>
  <c r="W35" i="448"/>
  <c r="W37" i="448"/>
  <c r="Z24" i="448"/>
  <c r="AD24" i="448"/>
  <c r="AH24" i="448"/>
  <c r="AL24" i="448"/>
  <c r="W41" i="448"/>
  <c r="W45" i="448"/>
  <c r="X26" i="448"/>
  <c r="AB26" i="448"/>
  <c r="AF26" i="448"/>
  <c r="AJ26" i="448"/>
  <c r="AA27" i="448"/>
  <c r="AE27" i="448"/>
  <c r="AI27" i="448"/>
  <c r="Z28" i="448"/>
  <c r="AD28" i="448"/>
  <c r="AH28" i="448"/>
  <c r="AL28" i="448"/>
  <c r="Y29" i="448"/>
  <c r="AC29" i="448"/>
  <c r="AG29" i="448"/>
  <c r="AK29" i="448"/>
  <c r="W49" i="448"/>
  <c r="X30" i="448"/>
  <c r="AB30" i="448"/>
  <c r="AF30" i="448"/>
  <c r="AJ30" i="448"/>
  <c r="AA31" i="448"/>
  <c r="AE31" i="448"/>
  <c r="AI31" i="448"/>
  <c r="Z32" i="448"/>
  <c r="AD32" i="448"/>
  <c r="AH32" i="448"/>
  <c r="AL32" i="448"/>
  <c r="Y33" i="448"/>
  <c r="AC33" i="448"/>
  <c r="AG33" i="448"/>
  <c r="AK33" i="448"/>
  <c r="W53" i="448"/>
  <c r="X34" i="448"/>
  <c r="AB34" i="448"/>
  <c r="AF34" i="448"/>
  <c r="AJ34" i="448"/>
  <c r="AA35" i="448"/>
  <c r="W55" i="448"/>
  <c r="W306" i="448"/>
  <c r="W75" i="448"/>
  <c r="W310" i="448"/>
  <c r="W77" i="448"/>
  <c r="X85" i="448"/>
  <c r="W327" i="448"/>
  <c r="W331" i="448"/>
  <c r="W335" i="448"/>
  <c r="W339" i="448"/>
  <c r="W170" i="448"/>
  <c r="X201" i="448"/>
  <c r="X205" i="448"/>
  <c r="V244" i="448"/>
  <c r="V260" i="448"/>
  <c r="AE35" i="448"/>
  <c r="AI35" i="448"/>
  <c r="X42" i="448"/>
  <c r="X54" i="448"/>
  <c r="W308" i="448"/>
  <c r="X76" i="448"/>
  <c r="W79" i="448"/>
  <c r="W81" i="448"/>
  <c r="X83" i="448"/>
  <c r="X87" i="448"/>
  <c r="W329" i="448"/>
  <c r="W333" i="448"/>
  <c r="W337" i="448"/>
  <c r="X207" i="448"/>
  <c r="X211" i="448"/>
  <c r="V236" i="448"/>
  <c r="V252" i="448"/>
  <c r="V268" i="448"/>
  <c r="Y167" i="448"/>
  <c r="AG167" i="448"/>
  <c r="W203" i="448"/>
  <c r="X210" i="448"/>
  <c r="V217" i="448"/>
  <c r="AC285" i="448"/>
  <c r="W291" i="448"/>
  <c r="AC167" i="448"/>
  <c r="AK167" i="448"/>
  <c r="X208" i="448"/>
  <c r="W147" i="448"/>
  <c r="X168" i="448"/>
  <c r="Z168" i="448"/>
  <c r="AB168" i="448"/>
  <c r="AD168" i="448"/>
  <c r="AF168" i="448"/>
  <c r="AH168" i="448"/>
  <c r="AJ168" i="448"/>
  <c r="X198" i="448"/>
  <c r="X202" i="448"/>
  <c r="X204" i="448"/>
  <c r="X206" i="448"/>
  <c r="V218" i="448"/>
  <c r="W279" i="448"/>
  <c r="V220" i="448"/>
  <c r="AA279" i="448"/>
  <c r="AE279" i="448"/>
  <c r="W280" i="448"/>
  <c r="V222" i="448"/>
  <c r="Y280" i="448"/>
  <c r="AA280" i="448"/>
  <c r="AC280" i="448"/>
  <c r="AE280" i="448"/>
  <c r="V224" i="448"/>
  <c r="V226" i="448"/>
  <c r="Y281" i="448"/>
  <c r="V229" i="448"/>
  <c r="V230" i="448"/>
  <c r="V231" i="448"/>
  <c r="Y283" i="448"/>
  <c r="AC283" i="448"/>
  <c r="W284" i="448"/>
  <c r="V233" i="448"/>
  <c r="Y284" i="448"/>
  <c r="AA284" i="448"/>
  <c r="AC284" i="448"/>
  <c r="AE284" i="448"/>
  <c r="W285" i="448"/>
  <c r="V234" i="448"/>
  <c r="AA285" i="448"/>
  <c r="AE285" i="448"/>
  <c r="V235" i="448"/>
  <c r="V237" i="448"/>
  <c r="V238" i="448"/>
  <c r="V239" i="448"/>
  <c r="Y286" i="448"/>
  <c r="AC286" i="448"/>
  <c r="V241" i="448"/>
  <c r="V242" i="448"/>
  <c r="V243" i="448"/>
  <c r="V245" i="448"/>
  <c r="V246" i="448"/>
  <c r="V247" i="448"/>
  <c r="W287" i="448"/>
  <c r="Y287" i="448"/>
  <c r="AC287" i="448"/>
  <c r="AE287" i="448"/>
  <c r="W288" i="448"/>
  <c r="V249" i="448"/>
  <c r="Y288" i="448"/>
  <c r="AA288" i="448"/>
  <c r="AC288" i="448"/>
  <c r="AE288" i="448"/>
  <c r="W289" i="448"/>
  <c r="V250" i="448"/>
  <c r="AA289" i="448"/>
  <c r="AE289" i="448"/>
  <c r="W290" i="448"/>
  <c r="V251" i="448"/>
  <c r="Y291" i="448"/>
  <c r="AC291" i="448"/>
  <c r="W292" i="448"/>
  <c r="V253" i="448"/>
  <c r="Y292" i="448"/>
  <c r="AA292" i="448"/>
  <c r="AC292" i="448"/>
  <c r="AE292" i="448"/>
  <c r="V254" i="448"/>
  <c r="V255" i="448"/>
  <c r="V257" i="448"/>
  <c r="V258" i="448"/>
  <c r="W293" i="448"/>
  <c r="V259" i="448"/>
  <c r="AA293" i="448"/>
  <c r="AC293" i="448"/>
  <c r="AE293" i="448"/>
  <c r="V261" i="448"/>
  <c r="V262" i="448"/>
  <c r="V263" i="448"/>
  <c r="W295" i="448"/>
  <c r="Y294" i="448"/>
  <c r="AC294" i="448"/>
  <c r="W296" i="448"/>
  <c r="V265" i="448"/>
  <c r="Y296" i="448"/>
  <c r="AA296" i="448"/>
  <c r="AC296" i="448"/>
  <c r="AE296" i="448"/>
  <c r="V266" i="448"/>
  <c r="V267" i="448"/>
  <c r="V269" i="448"/>
  <c r="V270" i="448"/>
  <c r="W297" i="448"/>
  <c r="V271" i="448"/>
  <c r="AA297" i="448"/>
  <c r="AE297" i="448"/>
  <c r="V273" i="448"/>
  <c r="V275" i="448"/>
  <c r="V276" i="448"/>
  <c r="V277" i="448"/>
  <c r="W298" i="448"/>
  <c r="Y298" i="448"/>
  <c r="AA298" i="448"/>
  <c r="AC298" i="448"/>
  <c r="AE298" i="448"/>
  <c r="W300" i="448"/>
  <c r="W301" i="448"/>
  <c r="W304" i="448"/>
  <c r="W217" i="448"/>
  <c r="V228" i="448"/>
  <c r="V278" i="448"/>
  <c r="C69" i="261"/>
  <c r="C132" i="261"/>
  <c r="C53" i="261"/>
  <c r="C74" i="261"/>
  <c r="C149" i="261"/>
  <c r="C25" i="261"/>
  <c r="C41" i="261"/>
  <c r="C147" i="261"/>
  <c r="C51" i="261"/>
  <c r="C128" i="261"/>
  <c r="C125" i="261"/>
  <c r="C47" i="261"/>
  <c r="C8" i="261"/>
  <c r="C119" i="261"/>
  <c r="C130" i="261"/>
  <c r="C60" i="261"/>
  <c r="C96" i="261"/>
  <c r="C42" i="261"/>
  <c r="C104" i="261"/>
  <c r="C143" i="261"/>
  <c r="C91" i="261"/>
  <c r="C107" i="261"/>
  <c r="C27" i="261"/>
  <c r="C108" i="261"/>
  <c r="C88" i="261"/>
  <c r="C39" i="261"/>
  <c r="C157" i="261"/>
  <c r="C112" i="261"/>
  <c r="C57" i="261"/>
  <c r="C127" i="261"/>
  <c r="C122" i="261"/>
  <c r="C80" i="261"/>
  <c r="C35" i="261"/>
  <c r="C75" i="261"/>
  <c r="C139" i="261"/>
  <c r="C32" i="261"/>
  <c r="C134" i="261"/>
  <c r="C70" i="261"/>
  <c r="C20" i="261"/>
  <c r="C13" i="261"/>
  <c r="C131" i="261"/>
  <c r="C59" i="261"/>
  <c r="C63" i="261"/>
  <c r="C22" i="261"/>
  <c r="C81" i="261"/>
  <c r="C33" i="261"/>
  <c r="C21" i="261"/>
  <c r="C48" i="261"/>
  <c r="C46" i="261"/>
  <c r="C82" i="261"/>
  <c r="C106" i="261"/>
  <c r="C26" i="261"/>
  <c r="C110" i="261"/>
  <c r="C94" i="261"/>
  <c r="C24" i="261"/>
  <c r="C34" i="261"/>
  <c r="C102" i="261"/>
  <c r="C138" i="261"/>
  <c r="C156" i="261"/>
  <c r="C37" i="261"/>
  <c r="C95" i="261"/>
  <c r="C12" i="261"/>
  <c r="C142" i="261"/>
  <c r="C83" i="261"/>
  <c r="C140" i="261"/>
  <c r="C11" i="261"/>
  <c r="C44" i="261"/>
  <c r="C78" i="261"/>
  <c r="C152" i="261"/>
  <c r="C72" i="261"/>
  <c r="C56" i="261"/>
  <c r="C43" i="261"/>
  <c r="C103" i="261"/>
  <c r="C109" i="261"/>
  <c r="C66" i="261"/>
  <c r="C7" i="261"/>
  <c r="C61" i="261"/>
  <c r="C150" i="261"/>
  <c r="C23" i="261"/>
  <c r="C40" i="261"/>
  <c r="C97" i="261"/>
  <c r="C52" i="261"/>
  <c r="C135" i="261"/>
  <c r="C141" i="261"/>
  <c r="C71" i="261"/>
  <c r="C101" i="261"/>
  <c r="C14" i="261"/>
  <c r="C98" i="261"/>
  <c r="C120" i="261"/>
  <c r="C54" i="261"/>
  <c r="C10" i="261"/>
  <c r="C15" i="261"/>
  <c r="C45" i="261"/>
  <c r="C100" i="261"/>
  <c r="C67" i="261"/>
  <c r="C28" i="261"/>
  <c r="C16" i="261"/>
  <c r="C111" i="261"/>
  <c r="C58" i="261"/>
  <c r="C118" i="261"/>
  <c r="C17" i="261"/>
  <c r="C148" i="261"/>
  <c r="C133" i="261"/>
  <c r="C18" i="261"/>
  <c r="C113" i="261"/>
  <c r="C99" i="261"/>
  <c r="C29" i="261"/>
  <c r="C126" i="261"/>
  <c r="C151" i="261"/>
  <c r="C84" i="261"/>
  <c r="C68" i="261"/>
  <c r="C121" i="261"/>
  <c r="C79" i="261"/>
  <c r="C55" i="261"/>
  <c r="C38" i="261"/>
  <c r="C9" i="261"/>
  <c r="C105" i="261"/>
  <c r="C30" i="261"/>
  <c r="C129" i="261"/>
  <c r="C73" i="261"/>
  <c r="C36" i="261"/>
  <c r="C85" i="261"/>
  <c r="C19" i="261"/>
  <c r="C146" i="261"/>
  <c r="C31" i="261"/>
  <c r="C62" i="261"/>
</calcChain>
</file>

<file path=xl/sharedStrings.xml><?xml version="1.0" encoding="utf-8"?>
<sst xmlns="http://schemas.openxmlformats.org/spreadsheetml/2006/main" count="34614" uniqueCount="4149">
  <si>
    <t>(од.)</t>
  </si>
  <si>
    <t>Назва області</t>
  </si>
  <si>
    <t>1 клас</t>
  </si>
  <si>
    <t>2 клас</t>
  </si>
  <si>
    <t>3 клас</t>
  </si>
  <si>
    <t>4 клас</t>
  </si>
  <si>
    <t>5 клас</t>
  </si>
  <si>
    <t>6 клас</t>
  </si>
  <si>
    <t>7 клас</t>
  </si>
  <si>
    <t>8 клас</t>
  </si>
  <si>
    <t>9 клас</t>
  </si>
  <si>
    <t>10 клас</t>
  </si>
  <si>
    <t>11 клас</t>
  </si>
  <si>
    <t>12 клас</t>
  </si>
  <si>
    <t>А</t>
  </si>
  <si>
    <t>Вінницька</t>
  </si>
  <si>
    <t>Волинська</t>
  </si>
  <si>
    <t>Дніпропетровська</t>
  </si>
  <si>
    <t>Донецька</t>
  </si>
  <si>
    <t>Житомирська</t>
  </si>
  <si>
    <t>Закарпатська</t>
  </si>
  <si>
    <t>Запорізька</t>
  </si>
  <si>
    <t>Івано-Франківська</t>
  </si>
  <si>
    <t>Київська</t>
  </si>
  <si>
    <t>Кіровоградська</t>
  </si>
  <si>
    <t>Луганська</t>
  </si>
  <si>
    <t>Львівська</t>
  </si>
  <si>
    <t>Миколаївська</t>
  </si>
  <si>
    <t>Одеська</t>
  </si>
  <si>
    <t>Полтавська</t>
  </si>
  <si>
    <t>Рівненська</t>
  </si>
  <si>
    <t>Сумська</t>
  </si>
  <si>
    <t>Тернопільська</t>
  </si>
  <si>
    <t>Харківська</t>
  </si>
  <si>
    <t>Херсонська</t>
  </si>
  <si>
    <t>Хмельницька</t>
  </si>
  <si>
    <t>Черкаська</t>
  </si>
  <si>
    <t>Чернівецька</t>
  </si>
  <si>
    <t>Чернігівська</t>
  </si>
  <si>
    <t>м. Київ</t>
  </si>
  <si>
    <t>Україна</t>
  </si>
  <si>
    <t>Підготовчий</t>
  </si>
  <si>
    <t>У тому числі за класами</t>
  </si>
  <si>
    <t>Усього (сума даних граф 2-15)</t>
  </si>
  <si>
    <t>у  ЗДО*</t>
  </si>
  <si>
    <t>у ЗЗСО*</t>
  </si>
  <si>
    <t xml:space="preserve">* ЗДО – заклади дошкільної освіти; ЗЗСО – заклад загальної середньої освіти. </t>
  </si>
  <si>
    <t>(осіб)</t>
  </si>
  <si>
    <t xml:space="preserve">** Заповнюють лише ЗЗСО, що забезпечують проживання та утримання дітей у пансіонах (інтернатах). </t>
  </si>
  <si>
    <t xml:space="preserve">***Не заповнюють спеціальні ЗЗСО. </t>
  </si>
  <si>
    <r>
      <t xml:space="preserve">Кількість учнів, </t>
    </r>
    <r>
      <rPr>
        <i/>
        <sz val="12"/>
        <color theme="1"/>
        <rFont val="Times New Roman"/>
        <family val="1"/>
        <charset val="204"/>
      </rPr>
      <t>осіб</t>
    </r>
  </si>
  <si>
    <t>Усього</t>
  </si>
  <si>
    <t>з них зі складними порушеннями</t>
  </si>
  <si>
    <t>Кількість учнів (з графи 1 розділу І)</t>
  </si>
  <si>
    <t>У спеціальних ЗЗСО (із рядка 07)</t>
  </si>
  <si>
    <t>з особливими освітніми потребами (із рядка 22)</t>
  </si>
  <si>
    <t>з числа тих хто навчається індивідуально (із рядка 30)*</t>
  </si>
  <si>
    <t>з них за формою педагогічного патронажу (із рядка 33)*</t>
  </si>
  <si>
    <t>з числа тих, хто навчається за дистанційною формою (із рядка 28)*</t>
  </si>
  <si>
    <t>в інклюзивних класах* (із рядка 34)</t>
  </si>
  <si>
    <t>в спеціальних класах* (із рядка 35)</t>
  </si>
  <si>
    <t>* не заповнюють спеціальні ЗЗСО</t>
  </si>
  <si>
    <t>Учнів у класах</t>
  </si>
  <si>
    <t>5 
років</t>
  </si>
  <si>
    <t>6
 років</t>
  </si>
  <si>
    <t>7 
років</t>
  </si>
  <si>
    <t>8 
років</t>
  </si>
  <si>
    <t>9 
років</t>
  </si>
  <si>
    <t>10 
років</t>
  </si>
  <si>
    <t>11
 років</t>
  </si>
  <si>
    <t>12 
років</t>
  </si>
  <si>
    <t>13 
років</t>
  </si>
  <si>
    <t>14 
років</t>
  </si>
  <si>
    <t xml:space="preserve">15 
років </t>
  </si>
  <si>
    <t>16 
років</t>
  </si>
  <si>
    <t>17 
років</t>
  </si>
  <si>
    <t>18 і старші</t>
  </si>
  <si>
    <t>У тому числі матимуть вік (число повних років)</t>
  </si>
  <si>
    <t>Навчання у другу зміну</t>
  </si>
  <si>
    <r>
      <t xml:space="preserve">кількість класів, </t>
    </r>
    <r>
      <rPr>
        <i/>
        <sz val="11"/>
        <color theme="1"/>
        <rFont val="Times New Roman"/>
        <family val="1"/>
        <charset val="204"/>
      </rPr>
      <t>од.</t>
    </r>
  </si>
  <si>
    <r>
      <t xml:space="preserve">у них учнів, </t>
    </r>
    <r>
      <rPr>
        <i/>
        <sz val="11"/>
        <color theme="1"/>
        <rFont val="Times New Roman"/>
        <family val="1"/>
        <charset val="204"/>
      </rPr>
      <t>осіб</t>
    </r>
  </si>
  <si>
    <t>Групи подовженого дня</t>
  </si>
  <si>
    <r>
      <t xml:space="preserve">кількість груп, </t>
    </r>
    <r>
      <rPr>
        <i/>
        <sz val="11"/>
        <color theme="1"/>
        <rFont val="Times New Roman"/>
        <family val="1"/>
        <charset val="204"/>
      </rPr>
      <t>од.</t>
    </r>
  </si>
  <si>
    <t>усього</t>
  </si>
  <si>
    <r>
      <t xml:space="preserve">у них учнів, усього, </t>
    </r>
    <r>
      <rPr>
        <i/>
        <sz val="11"/>
        <color theme="1"/>
        <rFont val="Times New Roman"/>
        <family val="1"/>
        <charset val="204"/>
      </rPr>
      <t>осіб</t>
    </r>
  </si>
  <si>
    <t>з них</t>
  </si>
  <si>
    <t>учнів з ООП*</t>
  </si>
  <si>
    <t>закінчили заклад</t>
  </si>
  <si>
    <t>переведені до 12 класу</t>
  </si>
  <si>
    <t>7.1. Кількість учнів, які закінчили клас і переведені до наступного класу або закінчили заклад освіти у 2024 році</t>
  </si>
  <si>
    <t>7.2. Кількість учнів  4 класу, які одержали свідоцтво про здобуття початкової освіти у 2024 році</t>
  </si>
  <si>
    <t>7.3. Кількість учнів  9 класу, які одержали свідоцтво про здобуття базової середньої освіти у 2024 році</t>
  </si>
  <si>
    <t>7.5. Кількість учнів  9 класу, які одержали свідоцтво про здобуття базової середньої освіти з відзнакою у 2024 році</t>
  </si>
  <si>
    <t>7.6. Кількість учнів 11(12) класу, які одержали свідоцтво про здобуття повної загальної середньої освіти у 2024 році</t>
  </si>
  <si>
    <t>7.8. 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</si>
  <si>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>Кількість класів, з’єднаних класів (класів-комплектів)</t>
  </si>
  <si>
    <t>з них 
до 15 учнів</t>
  </si>
  <si>
    <t>З них на платній основі</t>
  </si>
  <si>
    <r>
      <t xml:space="preserve">У них учнів,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</si>
  <si>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гуртків,
секцій,
</t>
    </r>
    <r>
      <rPr>
        <i/>
        <sz val="12"/>
        <color theme="1"/>
        <rFont val="Times New Roman"/>
        <family val="1"/>
        <charset val="204"/>
      </rPr>
      <t>од.</t>
    </r>
  </si>
  <si>
    <t>9.7. Кількість гуртків  дослідницько-експериментального напряму та учнів у них на початок 2024/2025 н. р.</t>
  </si>
  <si>
    <t>9.8. Кількість гуртків  бібліотечно-бібліографічного напряму та учнів у них на початок 2024/2025 н. р.</t>
  </si>
  <si>
    <t>9.9. Кількість гуртків військово-патріотичного напряму та учнів у них на початок 2024/2025 н. р.</t>
  </si>
  <si>
    <t>Усього (сума даних граф 2-10)</t>
  </si>
  <si>
    <r>
      <t xml:space="preserve">Кількість ЗЗСО, </t>
    </r>
    <r>
      <rPr>
        <i/>
        <sz val="12"/>
        <color theme="1"/>
        <rFont val="Times New Roman"/>
        <family val="1"/>
        <charset val="204"/>
      </rPr>
      <t>од.</t>
    </r>
  </si>
  <si>
    <r>
      <t xml:space="preserve">Кількість учителів, </t>
    </r>
    <r>
      <rPr>
        <i/>
        <sz val="12"/>
        <color theme="1"/>
        <rFont val="Times New Roman"/>
        <family val="1"/>
        <charset val="204"/>
      </rPr>
      <t>осіб</t>
    </r>
  </si>
  <si>
    <r>
      <t xml:space="preserve">Кількість вихователів, </t>
    </r>
    <r>
      <rPr>
        <i/>
        <sz val="12"/>
        <color theme="1"/>
        <rFont val="Times New Roman"/>
        <family val="1"/>
        <charset val="204"/>
      </rPr>
      <t>осіб</t>
    </r>
  </si>
  <si>
    <t>1.1.</t>
  </si>
  <si>
    <t>ЗМІСТ</t>
  </si>
  <si>
    <t>Розділ І. Контингент учнів за класами на початок 2024/2025 навчального року</t>
  </si>
  <si>
    <t>1.2.</t>
  </si>
  <si>
    <t>1.7.</t>
  </si>
  <si>
    <t>1.8.</t>
  </si>
  <si>
    <t>1.9.</t>
  </si>
  <si>
    <t>1.10.</t>
  </si>
  <si>
    <t>1.11.</t>
  </si>
  <si>
    <t>1.12.</t>
  </si>
  <si>
    <t>1.13.</t>
  </si>
  <si>
    <t>1.16.</t>
  </si>
  <si>
    <t>1.18.</t>
  </si>
  <si>
    <t>1.19.</t>
  </si>
  <si>
    <t>1.20.</t>
  </si>
  <si>
    <t>1.21.</t>
  </si>
  <si>
    <t>1.37.</t>
  </si>
  <si>
    <t>1.40.</t>
  </si>
  <si>
    <t xml:space="preserve">Розділ ІІ. Розподіл учнів з особливими освітніми потребами за нозологіями 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</si>
  <si>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</si>
  <si>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</si>
  <si>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</si>
  <si>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</si>
  <si>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</si>
  <si>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</si>
  <si>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</si>
  <si>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</si>
  <si>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</si>
  <si>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</si>
  <si>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2.11.</t>
  </si>
  <si>
    <t>2.12.</t>
  </si>
  <si>
    <t>2.13.</t>
  </si>
  <si>
    <t>Розділ ІV. Кількість учнів за профілями навчання</t>
  </si>
  <si>
    <t>4.5.</t>
  </si>
  <si>
    <r>
      <t xml:space="preserve">V. Кількість учнів за віком </t>
    </r>
    <r>
      <rPr>
        <sz val="12"/>
        <color theme="1"/>
        <rFont val="Times New Roman"/>
        <family val="1"/>
        <charset val="204"/>
      </rPr>
      <t xml:space="preserve">(станом на 01 січня 2025 року) </t>
    </r>
  </si>
  <si>
    <t>6.1.</t>
  </si>
  <si>
    <t>7.1.</t>
  </si>
  <si>
    <t>7.2.</t>
  </si>
  <si>
    <t>7.3.</t>
  </si>
  <si>
    <t>7.4.</t>
  </si>
  <si>
    <t>7.5.</t>
  </si>
  <si>
    <t>7.6.</t>
  </si>
  <si>
    <t>7.7.</t>
  </si>
  <si>
    <t>7.8.</t>
  </si>
  <si>
    <t>7.10.</t>
  </si>
  <si>
    <t>7.11.</t>
  </si>
  <si>
    <t>7.12.</t>
  </si>
  <si>
    <t>7.13.</t>
  </si>
  <si>
    <t>7.14.</t>
  </si>
  <si>
    <t>7.15.</t>
  </si>
  <si>
    <t>7.16.</t>
  </si>
  <si>
    <t>7.17.</t>
  </si>
  <si>
    <t>7.20.</t>
  </si>
  <si>
    <t>7.21.</t>
  </si>
  <si>
    <t>7.22.</t>
  </si>
  <si>
    <t>8.1.</t>
  </si>
  <si>
    <t>8.2.</t>
  </si>
  <si>
    <t>8.3.</t>
  </si>
  <si>
    <t>8.4.</t>
  </si>
  <si>
    <t>8.5.</t>
  </si>
  <si>
    <t>9.1.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</si>
  <si>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</si>
  <si>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</si>
  <si>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</si>
  <si>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</si>
  <si>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</si>
  <si>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</si>
  <si>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</si>
  <si>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</si>
  <si>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</si>
  <si>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</si>
  <si>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9.2. Кількість гуртків  науково-технічного напряму та учнів у них на початок 2024/2025 н. р.</t>
  </si>
  <si>
    <t>9.3. Кількість гуртків  еколого-натуралістичного напряму та учнів у них на початок 2024/2025 н. р.</t>
  </si>
  <si>
    <t>9.4. Кількість гуртків  туристсько-краєзнавчого напряму та учнів у них на початок 2024/2025 н. р.</t>
  </si>
  <si>
    <t>9.5. Кількість гуртків  фізкультурно-спортивного напряму та учнів у них на початок 2024/2025 н. р.</t>
  </si>
  <si>
    <t>9.6. Кількість гуртків  художньо-естетичного напряму та учнів у них на початок 2024/2025 н. р.</t>
  </si>
  <si>
    <t>9.10. Кількість гуртків оздоровчого напряму та учнів у них  на початок 2024/2025 н. р.</t>
  </si>
  <si>
    <t>9.11. Кількість гуртків інших напрямів та учнів у них на початок 2024/2025 н. р.</t>
  </si>
  <si>
    <r>
      <t xml:space="preserve">Розділ Х. Філії закладу </t>
    </r>
    <r>
      <rPr>
        <sz val="12"/>
        <color theme="1"/>
        <rFont val="Times New Roman"/>
        <family val="1"/>
        <charset val="204"/>
      </rPr>
      <t>(з розділу І</t>
    </r>
    <r>
      <rPr>
        <b/>
        <sz val="12"/>
        <color theme="1"/>
        <rFont val="Times New Roman"/>
        <family val="1"/>
        <charset val="204"/>
      </rPr>
      <t>)</t>
    </r>
  </si>
  <si>
    <t>10.1.</t>
  </si>
  <si>
    <t>10.4.</t>
  </si>
  <si>
    <t>10.5.</t>
  </si>
  <si>
    <t>10.6.</t>
  </si>
  <si>
    <t xml:space="preserve">Розділ ХІ. Педагогічні працівники </t>
  </si>
  <si>
    <t>11.1.</t>
  </si>
  <si>
    <t>11.2.</t>
  </si>
  <si>
    <t>11.4.</t>
  </si>
  <si>
    <t>11.5.</t>
  </si>
  <si>
    <t>11.6.</t>
  </si>
  <si>
    <t>11.7.</t>
  </si>
  <si>
    <t>МІНІСТЕРСТВО  ОСВІТИ  І  НАУКИ  УКРАЇНИ</t>
  </si>
  <si>
    <t>ДЕРЖАВНА НАУКОВА УСТАНОВА 
"І Н С Т И Т У Т   О С В І Т Н Ь О Ї   А Н А Л І Т И К И"</t>
  </si>
  <si>
    <t>ВІДДІЛ  ОСВІТНЬОГО  ІНФОРМАЦІЙНОГО  ЗАБЕЗПЕЧЕННЯ</t>
  </si>
  <si>
    <t>ІНФОРМАЦІЙНИЙ БЮЛЕТЕНЬ</t>
  </si>
  <si>
    <t>Скорочення</t>
  </si>
  <si>
    <t>ЗДО</t>
  </si>
  <si>
    <t>-</t>
  </si>
  <si>
    <t>Заклади дошкільної освіти</t>
  </si>
  <si>
    <t>ЗСО</t>
  </si>
  <si>
    <t>Загальна середня освіта</t>
  </si>
  <si>
    <t>ЗЗСО</t>
  </si>
  <si>
    <t>Заклади загальної середньої освіти</t>
  </si>
  <si>
    <t>ООП</t>
  </si>
  <si>
    <t>Особливі освітні потреби</t>
  </si>
  <si>
    <t>Київ ‒ 2025</t>
  </si>
  <si>
    <t>Вінницька область</t>
  </si>
  <si>
    <t>Волинська область</t>
  </si>
  <si>
    <t>Дніпропетровська область</t>
  </si>
  <si>
    <t>Донецька область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</si>
  <si>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</si>
  <si>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</si>
  <si>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</si>
  <si>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</si>
  <si>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</si>
  <si>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</si>
  <si>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</si>
  <si>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</si>
  <si>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</si>
  <si>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</si>
  <si>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</si>
  <si>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</si>
  <si>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</si>
  <si>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</si>
  <si>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</si>
  <si>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</si>
  <si>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</si>
  <si>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</si>
  <si>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</si>
  <si>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</si>
  <si>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м.Київ</t>
  </si>
  <si>
    <t>1_3</t>
  </si>
  <si>
    <t>1_4</t>
  </si>
  <si>
    <t>1_5</t>
  </si>
  <si>
    <t>1_6</t>
  </si>
  <si>
    <t>1_7</t>
  </si>
  <si>
    <t>1_8</t>
  </si>
  <si>
    <t>1_9</t>
  </si>
  <si>
    <t>1_10</t>
  </si>
  <si>
    <t>1_11</t>
  </si>
  <si>
    <t>1_12</t>
  </si>
  <si>
    <t>1_13</t>
  </si>
  <si>
    <t>1_14</t>
  </si>
  <si>
    <t>1_15</t>
  </si>
  <si>
    <t>1_16</t>
  </si>
  <si>
    <t>1_17</t>
  </si>
  <si>
    <t/>
  </si>
  <si>
    <t>1_18</t>
  </si>
  <si>
    <t>1_19</t>
  </si>
  <si>
    <t>1_20</t>
  </si>
  <si>
    <t>1_21</t>
  </si>
  <si>
    <t>1_22</t>
  </si>
  <si>
    <t>1_23</t>
  </si>
  <si>
    <t>1_24</t>
  </si>
  <si>
    <t>1_25</t>
  </si>
  <si>
    <t>1_26</t>
  </si>
  <si>
    <t>1_27</t>
  </si>
  <si>
    <t>1_28</t>
  </si>
  <si>
    <t>1_29_1</t>
  </si>
  <si>
    <t>1_29_2</t>
  </si>
  <si>
    <t>не помилка</t>
  </si>
  <si>
    <t>1_29_3</t>
  </si>
  <si>
    <t>1_29_4</t>
  </si>
  <si>
    <t>1_30</t>
  </si>
  <si>
    <t>1_31</t>
  </si>
  <si>
    <t>1_32</t>
  </si>
  <si>
    <t>1_33</t>
  </si>
  <si>
    <t>1_34</t>
  </si>
  <si>
    <t>1_35</t>
  </si>
  <si>
    <t>1_36</t>
  </si>
  <si>
    <t>1_37</t>
  </si>
  <si>
    <t>1_38</t>
  </si>
  <si>
    <t>1_39</t>
  </si>
  <si>
    <t>1_40</t>
  </si>
  <si>
    <t>1_41</t>
  </si>
  <si>
    <t>1_42</t>
  </si>
  <si>
    <t>1_43</t>
  </si>
  <si>
    <t>1_44</t>
  </si>
  <si>
    <t>1_45</t>
  </si>
  <si>
    <t>1_46</t>
  </si>
  <si>
    <t>1_47</t>
  </si>
  <si>
    <t>1_48</t>
  </si>
  <si>
    <t>рядок</t>
  </si>
  <si>
    <t>2_2</t>
  </si>
  <si>
    <t>2_1</t>
  </si>
  <si>
    <t>2_3</t>
  </si>
  <si>
    <t>2_4</t>
  </si>
  <si>
    <t>3_1</t>
  </si>
  <si>
    <t>4_1</t>
  </si>
  <si>
    <t>1гр</t>
  </si>
  <si>
    <t>2гр</t>
  </si>
  <si>
    <t>3гр</t>
  </si>
  <si>
    <t>4гр</t>
  </si>
  <si>
    <t>5гр</t>
  </si>
  <si>
    <t>6гр</t>
  </si>
  <si>
    <t>7гр</t>
  </si>
  <si>
    <t>8гр</t>
  </si>
  <si>
    <t>9гр</t>
  </si>
  <si>
    <t>10гр</t>
  </si>
  <si>
    <t>11гр</t>
  </si>
  <si>
    <t>12гр</t>
  </si>
  <si>
    <t>13гр</t>
  </si>
  <si>
    <t>14гр</t>
  </si>
  <si>
    <t>15гр</t>
  </si>
  <si>
    <t>5_1</t>
  </si>
  <si>
    <t>5_2</t>
  </si>
  <si>
    <t>5_3</t>
  </si>
  <si>
    <t>5_4</t>
  </si>
  <si>
    <t>5_5</t>
  </si>
  <si>
    <t>5_6</t>
  </si>
  <si>
    <t>5_7</t>
  </si>
  <si>
    <t>6_1</t>
  </si>
  <si>
    <t>1гр;</t>
  </si>
  <si>
    <t>6_2</t>
  </si>
  <si>
    <t>6_3</t>
  </si>
  <si>
    <t>6_4</t>
  </si>
  <si>
    <t>6_5</t>
  </si>
  <si>
    <t>6_6</t>
  </si>
  <si>
    <t>6_7</t>
  </si>
  <si>
    <t>7_1</t>
  </si>
  <si>
    <t>7_2</t>
  </si>
  <si>
    <t>7_3</t>
  </si>
  <si>
    <t>7_4</t>
  </si>
  <si>
    <t>7_5</t>
  </si>
  <si>
    <t>7_6</t>
  </si>
  <si>
    <t>7_7</t>
  </si>
  <si>
    <t>7_8</t>
  </si>
  <si>
    <t>7_9</t>
  </si>
  <si>
    <t>7_10</t>
  </si>
  <si>
    <t>7_11</t>
  </si>
  <si>
    <t>7_12</t>
  </si>
  <si>
    <t>7_13</t>
  </si>
  <si>
    <t>7_14</t>
  </si>
  <si>
    <t>7_15</t>
  </si>
  <si>
    <t>7_16</t>
  </si>
  <si>
    <t>7_17</t>
  </si>
  <si>
    <t>8_1</t>
  </si>
  <si>
    <t>8_2</t>
  </si>
  <si>
    <t>8_3</t>
  </si>
  <si>
    <t>9_1</t>
  </si>
  <si>
    <t>рядки</t>
  </si>
  <si>
    <t>9_2</t>
  </si>
  <si>
    <t>9_3</t>
  </si>
  <si>
    <t>9_4</t>
  </si>
  <si>
    <t>0;</t>
  </si>
  <si>
    <t>;</t>
  </si>
  <si>
    <t>9_5</t>
  </si>
  <si>
    <t>10_1</t>
  </si>
  <si>
    <t>10_2</t>
  </si>
  <si>
    <t>10_3</t>
  </si>
  <si>
    <t>10_4</t>
  </si>
  <si>
    <t>10_5</t>
  </si>
  <si>
    <t>10_6</t>
  </si>
  <si>
    <t>10_7</t>
  </si>
  <si>
    <t>10_8</t>
  </si>
  <si>
    <t>10_9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</si>
  <si>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</si>
  <si>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</si>
  <si>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</si>
  <si>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</si>
  <si>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</si>
  <si>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</si>
  <si>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</si>
  <si>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</si>
  <si>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</si>
  <si>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</si>
  <si>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</si>
  <si>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</si>
  <si>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10_22</t>
  </si>
  <si>
    <t>10_23</t>
  </si>
  <si>
    <t>11_1</t>
  </si>
  <si>
    <t>11_2</t>
  </si>
  <si>
    <t>11_3</t>
  </si>
  <si>
    <t>11_4</t>
  </si>
  <si>
    <t>11_5</t>
  </si>
  <si>
    <t>12_1</t>
  </si>
  <si>
    <t>Перевірки між розділами</t>
  </si>
  <si>
    <t>20_2</t>
  </si>
  <si>
    <t>20_3</t>
  </si>
  <si>
    <t>20_4</t>
  </si>
  <si>
    <t>20_5</t>
  </si>
  <si>
    <t>20_6</t>
  </si>
  <si>
    <t>20_7</t>
  </si>
  <si>
    <t>21_1</t>
  </si>
  <si>
    <t>21_2</t>
  </si>
  <si>
    <t>21_3</t>
  </si>
  <si>
    <t>21_4</t>
  </si>
  <si>
    <t>21_5</t>
  </si>
  <si>
    <t>21_6</t>
  </si>
  <si>
    <t>21_7</t>
  </si>
  <si>
    <t>21_8</t>
  </si>
  <si>
    <t>21_9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</si>
  <si>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</si>
  <si>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</si>
  <si>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</si>
  <si>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</si>
  <si>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</si>
  <si>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</si>
  <si>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</si>
  <si>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</si>
  <si>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</si>
  <si>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</si>
  <si>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21_20</t>
  </si>
  <si>
    <t>21_21</t>
  </si>
  <si>
    <t>21_22</t>
  </si>
  <si>
    <t>21_23</t>
  </si>
  <si>
    <t>21_24</t>
  </si>
  <si>
    <t>21_25</t>
  </si>
  <si>
    <t>21_26</t>
  </si>
  <si>
    <t>21_27</t>
  </si>
  <si>
    <t>21_28</t>
  </si>
  <si>
    <t>22_1</t>
  </si>
  <si>
    <t>22_2</t>
  </si>
  <si>
    <t>22_3</t>
  </si>
  <si>
    <t>22_4</t>
  </si>
  <si>
    <t>22_5</t>
  </si>
  <si>
    <t>22_6</t>
  </si>
  <si>
    <t>22_7</t>
  </si>
  <si>
    <t>22_8</t>
  </si>
  <si>
    <t>22_9</t>
  </si>
  <si>
    <t>22_10</t>
  </si>
  <si>
    <t>22_11</t>
  </si>
  <si>
    <t>22_12</t>
  </si>
  <si>
    <t>22_13</t>
  </si>
  <si>
    <t>22_14</t>
  </si>
  <si>
    <t>22_15</t>
  </si>
  <si>
    <t>22_16</t>
  </si>
  <si>
    <t>23_1</t>
  </si>
  <si>
    <t>22_17</t>
  </si>
  <si>
    <t>2.1. Загальна кількість учнів з особливими освітніми потребами на початок 2024/2025 н. р.</t>
  </si>
  <si>
    <t xml:space="preserve">6.1.Змінність навчання та групи подовженого дня на початок 2024/2025 н. р. </t>
  </si>
  <si>
    <t>7.7. Кількість дівчат-учениць 11(12) класу, які одержали свідоцтво про здобуття повної загальної середньої освіти у 2024 році</t>
  </si>
  <si>
    <t>7.4. Кількість дівчат-учениць  9 класу, які одержали свідоцтво про здобуття базової середньої освіти у 2024 році</t>
  </si>
  <si>
    <t>9.1. Загальна кількість гуртків, секцій, організованих при ЗЗСО, та учнів у них на початок 2024/2025 н. р.</t>
  </si>
  <si>
    <t>10.1. Загальна кількість класів у  філіях ЗЗСО  у міській місцевості на початок 2024/2025 н. р.</t>
  </si>
  <si>
    <t>30 липня 2021 року № 868</t>
  </si>
  <si>
    <t>ЗВІТНІСТЬ</t>
  </si>
  <si>
    <t>Звіт закладу загальної середньої освіти</t>
  </si>
  <si>
    <t>Ідентифікаційний код ЄДРПОУ</t>
  </si>
  <si>
    <t>Подають</t>
  </si>
  <si>
    <t>Термін подання</t>
  </si>
  <si>
    <t>Форма № ЗНЗ-1</t>
  </si>
  <si>
    <t>(один раз на рік)</t>
  </si>
  <si>
    <t>ЗАТВЕРДЖЕНО</t>
  </si>
  <si>
    <t>Наказ МОН України</t>
  </si>
  <si>
    <t xml:space="preserve"> за погодженням з Держстатом</t>
  </si>
  <si>
    <t>Респондент:</t>
  </si>
  <si>
    <t>вулиця (провулок, площа тощо), № будинку ∕корпусу, № квартири ∕офісу, населений пункт, район, область∕Автономна Республіка Крим, поштовий індекс)</t>
  </si>
  <si>
    <r>
      <t>Заклад засновано на власності</t>
    </r>
    <r>
      <rPr>
        <sz val="9"/>
        <color theme="1"/>
        <rFont val="Times New Roman"/>
        <family val="1"/>
        <charset val="204"/>
      </rPr>
      <t xml:space="preserve"> (1 – державній, 2 – комунальній, 3 –  приватній) </t>
    </r>
  </si>
  <si>
    <t>даних</t>
  </si>
  <si>
    <t>під-</t>
  </si>
  <si>
    <t>готов-</t>
  </si>
  <si>
    <t>чий</t>
  </si>
  <si>
    <t>у</t>
  </si>
  <si>
    <t>ЗДО*</t>
  </si>
  <si>
    <t>ЗЗСО*</t>
  </si>
  <si>
    <t>Б</t>
  </si>
  <si>
    <t>них</t>
  </si>
  <si>
    <t>формою здобуття освіти</t>
  </si>
  <si>
    <t>класів з наповнюваністю</t>
  </si>
  <si>
    <t>інклюзивних класів</t>
  </si>
  <si>
    <t>класів, од</t>
  </si>
  <si>
    <t>Кількість учнів усього, осіб</t>
  </si>
  <si>
    <t>дівчат</t>
  </si>
  <si>
    <t>другорічників</t>
  </si>
  <si>
    <t>тих, які приходять тільки на</t>
  </si>
  <si>
    <t>здобуття освіти</t>
  </si>
  <si>
    <t>інституційною, усього</t>
  </si>
  <si>
    <t>у тому числі</t>
  </si>
  <si>
    <t>денною</t>
  </si>
  <si>
    <t>вечірньою</t>
  </si>
  <si>
    <t>заочною</t>
  </si>
  <si>
    <t>дистанційною</t>
  </si>
  <si>
    <t>мережевою</t>
  </si>
  <si>
    <t>екстернатною</t>
  </si>
  <si>
    <t>сімейною (домашньою)</t>
  </si>
  <si>
    <t>педагогічним патронажем</t>
  </si>
  <si>
    <t>потребами, усього ***</t>
  </si>
  <si>
    <t>з них дівчат</t>
  </si>
  <si>
    <t>формами здобуття освіти</t>
  </si>
  <si>
    <t>індивідуальною, усього</t>
  </si>
  <si>
    <t>класах</t>
  </si>
  <si>
    <t>Кількість учнів з малозабезпечених сімей, осіб</t>
  </si>
  <si>
    <t>з рядка 07</t>
  </si>
  <si>
    <t>з рядка 34</t>
  </si>
  <si>
    <t>з рядка 35</t>
  </si>
  <si>
    <t>Кількість дітей-сиріт та дітей, позбавлених батьківського піклування, а також осіб із їх числа</t>
  </si>
  <si>
    <t>з інвалідністю, осіб</t>
  </si>
  <si>
    <t>Кількість груп, на які поділено</t>
  </si>
  <si>
    <t>класи при вивченні окремих</t>
  </si>
  <si>
    <t>предметів, од</t>
  </si>
  <si>
    <t xml:space="preserve">З рядків 07 і 35 графи 1: </t>
  </si>
  <si>
    <t xml:space="preserve">* ЗДО – заклад дошкільної освіти; ЗЗСО – заклад загальної середньої освіти. </t>
  </si>
  <si>
    <t>№ рядка</t>
  </si>
  <si>
    <t>(із рядка 30)*</t>
  </si>
  <si>
    <t>(із рядка 33)*</t>
  </si>
  <si>
    <t>(із рядка 28)*</t>
  </si>
  <si>
    <t>(із рядка 34)</t>
  </si>
  <si>
    <t>(із рядка 35)</t>
  </si>
  <si>
    <t>Усього учнів (сума рядків 02-13)</t>
  </si>
  <si>
    <t>у тому числі за нозологіями</t>
  </si>
  <si>
    <t>з порушеннями інтелектуального розвитку</t>
  </si>
  <si>
    <t>сліпих</t>
  </si>
  <si>
    <t>глухих</t>
  </si>
  <si>
    <t>з тяжкими порушеннями мовлення</t>
  </si>
  <si>
    <t>з розладами спектру аутизму</t>
  </si>
  <si>
    <t>із синдромом Дауна</t>
  </si>
  <si>
    <t>іншими</t>
  </si>
  <si>
    <t>Розділ ІІІ. Мова навчання та мова, що вивчається як предмет</t>
  </si>
  <si>
    <t>Код</t>
  </si>
  <si>
    <t>мови</t>
  </si>
  <si>
    <t>У класах</t>
  </si>
  <si>
    <t>За мовою навчання (відповідно до графи 1)</t>
  </si>
  <si>
    <t>За мовою, яка вивчається як самостійний навчальний предмет (у тому числі іноземна) (відповідно до графи 1)</t>
  </si>
  <si>
    <t>(у тому числі іноземною) (відповідно до графи 1)</t>
  </si>
  <si>
    <t>учнів (осіб) вивчають</t>
  </si>
  <si>
    <t>дві мови (крім державної)</t>
  </si>
  <si>
    <t>№</t>
  </si>
  <si>
    <t>граф 2-4)</t>
  </si>
  <si>
    <t>ряд-</t>
  </si>
  <si>
    <t>ка</t>
  </si>
  <si>
    <t>Профілі навчання</t>
  </si>
  <si>
    <t>років</t>
  </si>
  <si>
    <t>З</t>
  </si>
  <si>
    <t>рядка 01</t>
  </si>
  <si>
    <t>в інклюзив-</t>
  </si>
  <si>
    <t>них класах</t>
  </si>
  <si>
    <t>кількість</t>
  </si>
  <si>
    <t>класів,</t>
  </si>
  <si>
    <t>од</t>
  </si>
  <si>
    <t>кількість груп, од</t>
  </si>
  <si>
    <t>інклюзивних</t>
  </si>
  <si>
    <t>1 – 4 класів</t>
  </si>
  <si>
    <t>*з ООП – з особливими освітніми потребами</t>
  </si>
  <si>
    <t>рядка</t>
  </si>
  <si>
    <t>клас</t>
  </si>
  <si>
    <t>закінчили</t>
  </si>
  <si>
    <t>заклад</t>
  </si>
  <si>
    <t>переведені</t>
  </si>
  <si>
    <t>до 12 класу</t>
  </si>
  <si>
    <t>Крім того, осіб:</t>
  </si>
  <si>
    <t>Кількість класів, з’єднаних</t>
  </si>
  <si>
    <t>класів (класів-комплектів)</t>
  </si>
  <si>
    <t>секцій,</t>
  </si>
  <si>
    <t>У них</t>
  </si>
  <si>
    <t>учнів,</t>
  </si>
  <si>
    <t>осіб</t>
  </si>
  <si>
    <t>У 1-4 класах, з’єднаних класах ( класах- комплектах)</t>
  </si>
  <si>
    <t>(сума даних рядків 02-05)</t>
  </si>
  <si>
    <t>науково-технічний</t>
  </si>
  <si>
    <t>еколого-натуралістичний</t>
  </si>
  <si>
    <t>туристсько-краєзнавчий</t>
  </si>
  <si>
    <t>фізкультурно-спортивний</t>
  </si>
  <si>
    <t>художньо-естетичний</t>
  </si>
  <si>
    <t>бібліотечно-бібліографічний</t>
  </si>
  <si>
    <t>з них у філіях</t>
  </si>
  <si>
    <t>військово-патріотичний</t>
  </si>
  <si>
    <t>оздоровчий</t>
  </si>
  <si>
    <t>інший</t>
  </si>
  <si>
    <t>Міська місцевість</t>
  </si>
  <si>
    <t>Кількість класів у філіях, од</t>
  </si>
  <si>
    <t>із вечірньою формою здобуття освіти</t>
  </si>
  <si>
    <t>із заочною формою здобуття освіти</t>
  </si>
  <si>
    <t>педагогічний патронаж</t>
  </si>
  <si>
    <t>потребують підвезення</t>
  </si>
  <si>
    <t>Сільська місцевість</t>
  </si>
  <si>
    <t>Кількість учителів, усього</t>
  </si>
  <si>
    <t>Кількість вихователів у закладі, усього</t>
  </si>
  <si>
    <t>Усьо-</t>
  </si>
  <si>
    <t>Кількість філій закладів, які мають каналізацію, од</t>
  </si>
  <si>
    <t>Число посадкових місць у їдальні або буфеті, од</t>
  </si>
  <si>
    <t>З рядка 40 – у пристосованих приміщеннях</t>
  </si>
  <si>
    <t>Хімії</t>
  </si>
  <si>
    <t>стрілецького тиру*</t>
  </si>
  <si>
    <t>у них обладнано робочих місць</t>
  </si>
  <si>
    <t>медичного кабінету</t>
  </si>
  <si>
    <t>Біології</t>
  </si>
  <si>
    <t>пандусів та поручнів</t>
  </si>
  <si>
    <t>ліфтів (підйомників)</t>
  </si>
  <si>
    <t>Географії</t>
  </si>
  <si>
    <t>Української мови і літератури</t>
  </si>
  <si>
    <t>Інших мов і літератур національних меншин</t>
  </si>
  <si>
    <t>Іноземної мови</t>
  </si>
  <si>
    <t>Кількість поверхів в основній будівлі закладу, од</t>
  </si>
  <si>
    <t>у них обладнано робочих місць з комп’ютером</t>
  </si>
  <si>
    <t>STEM-лабораторія</t>
  </si>
  <si>
    <t>Кількість STEM-лабораторій, од</t>
  </si>
  <si>
    <t>перебувають в аварійному стані</t>
  </si>
  <si>
    <t>Кількість майстерень, од</t>
  </si>
  <si>
    <t>з них універсальна зала для молодших школярів</t>
  </si>
  <si>
    <t>Кількість універсальних залів для молодших школярів, од</t>
  </si>
  <si>
    <t>з</t>
  </si>
  <si>
    <t>підсобне господарство</t>
  </si>
  <si>
    <t>учнів, які проживають в пансіоні (інтернаті)</t>
  </si>
  <si>
    <t>пічне опалення</t>
  </si>
  <si>
    <t>Кількість філій закладів, які мають водогін, од</t>
  </si>
  <si>
    <t>З рядка 33 – з гарячою водою</t>
  </si>
  <si>
    <t>послугами аутсорсінгу</t>
  </si>
  <si>
    <t>апаратних засобів захисту Інтернет доступу</t>
  </si>
  <si>
    <t>придбано за кошти бюджету</t>
  </si>
  <si>
    <t>програмних засобів захисту Інтернет доступу</t>
  </si>
  <si>
    <t>не працюють</t>
  </si>
  <si>
    <t>платформи організації дистанційного навчання</t>
  </si>
  <si>
    <t>строк придбання становить понад 5 років</t>
  </si>
  <si>
    <t>використовуються в управлінсько-господарській діяльності</t>
  </si>
  <si>
    <t>робочих місць вчителя з ПК</t>
  </si>
  <si>
    <t>Кількість класів, які мають підключення до WiFi, од</t>
  </si>
  <si>
    <t>Кількість серверів, од</t>
  </si>
  <si>
    <t>підключено до Інтернет</t>
  </si>
  <si>
    <t>Кількість принтерів, усього, од</t>
  </si>
  <si>
    <t>підключено до Wi-Fi</t>
  </si>
  <si>
    <t>Microsoft Windows (Windows 8 та вище)</t>
  </si>
  <si>
    <t>брайлівських</t>
  </si>
  <si>
    <t>UNIX/Linux-подібні ОС</t>
  </si>
  <si>
    <t>хмарні операційні системи</t>
  </si>
  <si>
    <t>інші</t>
  </si>
  <si>
    <t>DOCSIS коаксіальний кабель</t>
  </si>
  <si>
    <t>Windows</t>
  </si>
  <si>
    <t>4 G/LTE</t>
  </si>
  <si>
    <t>iOS</t>
  </si>
  <si>
    <t>CDMA</t>
  </si>
  <si>
    <t>супутниковий</t>
  </si>
  <si>
    <t>IEEx, WiMax радіодоступ</t>
  </si>
  <si>
    <t>з інтерактивною панеллю</t>
  </si>
  <si>
    <t>іншим (інтерактивними столами, підлогами тощо)</t>
  </si>
  <si>
    <t>від 10 до 30 Мбіт/с</t>
  </si>
  <si>
    <t>з телевізором</t>
  </si>
  <si>
    <t>від 30 до 100 Мбіт/с</t>
  </si>
  <si>
    <t>іншим</t>
  </si>
  <si>
    <t>100 Мбіт/с і більше</t>
  </si>
  <si>
    <t>Комп'ютерні програми</t>
  </si>
  <si>
    <t>Обладнання для ресурсної кімнати</t>
  </si>
  <si>
    <t>Обладнання для кабінету психологічної реабілітації</t>
  </si>
  <si>
    <t>мультимедійне обладнання</t>
  </si>
  <si>
    <t>обладнання слухового кабінету</t>
  </si>
  <si>
    <t>демонстраційне обладнання</t>
  </si>
  <si>
    <t>для осіб з порушенням опорно-рухового апарату</t>
  </si>
  <si>
    <t>для осіб з інтелектуальними порушеннями</t>
  </si>
  <si>
    <t>індивідуального користування</t>
  </si>
  <si>
    <t>для глухих осіб та осіб зі зниженим слухом</t>
  </si>
  <si>
    <t>моделі площинні, друковані</t>
  </si>
  <si>
    <t>моделі звукові та інтерактивні</t>
  </si>
  <si>
    <t>збільшувальні та освітлювальні прилади</t>
  </si>
  <si>
    <t>дидактичні та розвивальні ігри</t>
  </si>
  <si>
    <t>засоби для сенсомоторної інтеграції</t>
  </si>
  <si>
    <t>корекції когнітивної сфери</t>
  </si>
  <si>
    <t>моделі площинні друковані</t>
  </si>
  <si>
    <t xml:space="preserve">Заклади загальної середньої освіти незалежно від форми власності та підпорядкування – органу управління у сфері освіти за їх місцезнаходженням; органу, до сфери управління якого належить цей заклад </t>
  </si>
  <si>
    <t>Не пізніше ніж 10 вересня року,  наступного за звітним</t>
  </si>
  <si>
    <t>Найменування, № закладу освіти   _____________________________________________________________________________</t>
  </si>
  <si>
    <t>Тип місцевості (1 – міська місцевість, 2 – сільська місцевість)</t>
  </si>
  <si>
    <t xml:space="preserve">Тип закладу </t>
  </si>
  <si>
    <r>
      <t xml:space="preserve">Підпорядкування </t>
    </r>
    <r>
      <rPr>
        <i/>
        <sz val="11"/>
        <color theme="1"/>
        <rFont val="Times New Roman"/>
        <family val="1"/>
        <charset val="204"/>
      </rPr>
      <t xml:space="preserve">                                   </t>
    </r>
  </si>
  <si>
    <t xml:space="preserve"> кількість дітей, осіб: сліпих у спеціальних закладах для слабозорих (48)</t>
  </si>
  <si>
    <t>слабозорих у спеціальних закладах для сліпих  (49)</t>
  </si>
  <si>
    <t>з них користуються безплатним харчуванням (52)</t>
  </si>
  <si>
    <t xml:space="preserve"> з них користуються безплатним харчуванням (54) </t>
  </si>
  <si>
    <t xml:space="preserve">з них користуються  безплатним харчуванням (56) </t>
  </si>
  <si>
    <r>
      <t>кількість учнів, постраждалих унаслідок аварії на ЧАЕС, осіб (55)</t>
    </r>
    <r>
      <rPr>
        <b/>
        <sz val="7.5"/>
        <color theme="1"/>
        <rFont val="Times New Roman"/>
        <family val="1"/>
        <charset val="204"/>
      </rPr>
      <t/>
    </r>
  </si>
  <si>
    <t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(57)</t>
  </si>
  <si>
    <t>кількість учнів з числа внутрішньо переміщених осіб (58)</t>
  </si>
  <si>
    <t>з них дівчат (59)</t>
  </si>
  <si>
    <t>кількість учнів – дітей учасників бойових дій, осіб (60)</t>
  </si>
  <si>
    <t>з них: дівчат, осіб (61)</t>
  </si>
  <si>
    <t xml:space="preserve">учнів – дітей загиблих учасників бойових дій, осіб (62) </t>
  </si>
  <si>
    <t>З рядків 40  та 42 графи 1:</t>
  </si>
  <si>
    <t xml:space="preserve"> осіб з числа дітей-сиріт та дітей, позбавлених батьківського піклування (63)</t>
  </si>
  <si>
    <t>дітей-сиріт та дітей, позбавлених батьківського піклування, які знаходяться під опікою або піклуванням, осіб (64)</t>
  </si>
  <si>
    <t>З рядків 43  та 45 графи 1:</t>
  </si>
  <si>
    <t>дітей-сиріт та дітей, позбавлених батьківського піклування, а також осіб із їх числа (65)</t>
  </si>
  <si>
    <t xml:space="preserve"> з них осіб з числа дітей-сиріт та дітей, позбавлених батьківського піклування (66)</t>
  </si>
  <si>
    <t>дітей-сиріт та дітей, позбавлених батьківського піклування, які знаходяться під опікою або піклуванням, осіб (67)</t>
  </si>
  <si>
    <t>Загальна кількість груп (заповнюють усі заклади освіти, що забезпечують проживання та утримання дітей в пансіонах (інтернатах), од (68)</t>
  </si>
  <si>
    <t xml:space="preserve">Дітей дошкільного віку в групах, створених для них, осіб (69) </t>
  </si>
  <si>
    <t>з них дітей-сиріт та дітей, позбавлених батьківського піклування (70)</t>
  </si>
  <si>
    <t>Крім того, кількість дітей, які проживають та утримуються у пансіонах (інтернатах) ЗЗСО, осіб (71)</t>
  </si>
  <si>
    <t>з них дітей-сиріт та дітей, позбавлених батьківського піклування, а також осіб із їх числа (72)</t>
  </si>
  <si>
    <t>з рядка 72 знаходяться під опікою або піклуванням, осіб (73)</t>
  </si>
  <si>
    <t>Розділ I. Контингенти учнів за класами</t>
  </si>
  <si>
    <t>(сума</t>
  </si>
  <si>
    <t>граф 2-</t>
  </si>
  <si>
    <t>15)</t>
  </si>
  <si>
    <t>Кількість класів, од</t>
  </si>
  <si>
    <t>класів із вечірньою</t>
  </si>
  <si>
    <t>класів із заочною</t>
  </si>
  <si>
    <t>більше 27 учнів .</t>
  </si>
  <si>
    <t>Крім того, кількість спеціальних</t>
  </si>
  <si>
    <t>з них:</t>
  </si>
  <si>
    <t>начання**</t>
  </si>
  <si>
    <t>навчаються за формами</t>
  </si>
  <si>
    <t>з особливими освітніми</t>
  </si>
  <si>
    <t>з рядка 22 навчаються за</t>
  </si>
  <si>
    <t>з рядка 22 в інклюзивних</t>
  </si>
  <si>
    <t>Крім того, кількість учнів</t>
  </si>
  <si>
    <t>спеціальних класів, осіб***</t>
  </si>
  <si>
    <t>Кількість дітей</t>
  </si>
  <si>
    <t>у спеціальних ЗЗСО (із рядка 06)</t>
  </si>
  <si>
    <t>потребами</t>
  </si>
  <si>
    <t>(із рядка 22)*</t>
  </si>
  <si>
    <t>з числа тих,</t>
  </si>
  <si>
    <t>хто навча-</t>
  </si>
  <si>
    <t>ється інди-</t>
  </si>
  <si>
    <t>відуально</t>
  </si>
  <si>
    <t>з них за фор- мою педаго-</t>
  </si>
  <si>
    <t>гічного пат-</t>
  </si>
  <si>
    <t>ронажу</t>
  </si>
  <si>
    <t>з числа тих, хто</t>
  </si>
  <si>
    <t>навчається за</t>
  </si>
  <si>
    <t>формою</t>
  </si>
  <si>
    <t>в інклюзи-</t>
  </si>
  <si>
    <t>вних класах*</t>
  </si>
  <si>
    <t>у спеціальних класах*</t>
  </si>
  <si>
    <t>з них зі</t>
  </si>
  <si>
    <t>складними</t>
  </si>
  <si>
    <t>порушен-</t>
  </si>
  <si>
    <t>нями</t>
  </si>
  <si>
    <t>зі зниженим зором</t>
  </si>
  <si>
    <t>зі зниженим слухом</t>
  </si>
  <si>
    <t>з порушенням опорно-рухового апарату</t>
  </si>
  <si>
    <t>з порушенням психічного розвитку</t>
  </si>
  <si>
    <t>зі складними порушеннями розвитку</t>
  </si>
  <si>
    <t>* не заповнюють спеціальні ЗЗСО.</t>
  </si>
  <si>
    <t>Назва показника</t>
  </si>
  <si>
    <t>підготов-</t>
  </si>
  <si>
    <t>чому</t>
  </si>
  <si>
    <t>(сума даних</t>
  </si>
  <si>
    <t>граф 2-14)</t>
  </si>
  <si>
    <t>Кількість класів, од.</t>
  </si>
  <si>
    <t>Кількість учнів, осіб</t>
  </si>
  <si>
    <t>За мовою, яка вивчається у рамках вибіркових навчальних предметів, курсів, інтегрованих курсів</t>
  </si>
  <si>
    <t>Із загальної кількості</t>
  </si>
  <si>
    <t>го</t>
  </si>
  <si>
    <t>даних граф</t>
  </si>
  <si>
    <t>2-15)</t>
  </si>
  <si>
    <r>
      <t>18</t>
    </r>
    <r>
      <rPr>
        <sz val="7"/>
        <color theme="1"/>
        <rFont val="Times New Roman"/>
        <family val="1"/>
        <charset val="204"/>
      </rPr>
      <t> років і</t>
    </r>
  </si>
  <si>
    <t>старші</t>
  </si>
  <si>
    <t>Усього учнів (сума</t>
  </si>
  <si>
    <t>даних рядків 02-13)</t>
  </si>
  <si>
    <t>у тому числі:</t>
  </si>
  <si>
    <t>Крім того, учнів</t>
  </si>
  <si>
    <t>спеціальних ЗЗСО та</t>
  </si>
  <si>
    <t>учнів спеціальних класів</t>
  </si>
  <si>
    <t>з них у спеціальних</t>
  </si>
  <si>
    <t>VІ. Тривалість навчання та групи подовженого дня</t>
  </si>
  <si>
    <t>у них</t>
  </si>
  <si>
    <t>учнів, осіб</t>
  </si>
  <si>
    <t>усього,</t>
  </si>
  <si>
    <t>крім того, кількість</t>
  </si>
  <si>
    <t>груп, які працюють</t>
  </si>
  <si>
    <t>за кошти батьків</t>
  </si>
  <si>
    <t>(благодійників), од</t>
  </si>
  <si>
    <t>учнів</t>
  </si>
  <si>
    <t>1 – 4</t>
  </si>
  <si>
    <t>класів</t>
  </si>
  <si>
    <t>Розділ VІI. Кількість учнів, які закінчили клас і переведені до наступного класу або</t>
  </si>
  <si>
    <t>Назва</t>
  </si>
  <si>
    <t>показника</t>
  </si>
  <si>
    <t>Розділ VIII. Відомості про класи,</t>
  </si>
  <si>
    <r>
      <t>з’єднані класи (класи-комплекти)</t>
    </r>
    <r>
      <rPr>
        <sz val="8"/>
        <color theme="1"/>
        <rFont val="Times New Roman"/>
        <family val="1"/>
        <charset val="204"/>
      </rPr>
      <t>   (од.)</t>
    </r>
  </si>
  <si>
    <t>Розділ ІХ. Гуртки, секції, організовані закладом</t>
  </si>
  <si>
    <t>(за напрямами)</t>
  </si>
  <si>
    <t>з них до 15 учнів</t>
  </si>
  <si>
    <t>з них у складі учнів:</t>
  </si>
  <si>
    <t>одного класу</t>
  </si>
  <si>
    <t>двох класів</t>
  </si>
  <si>
    <t>трьох класів</t>
  </si>
  <si>
    <t>чотирьох класів</t>
  </si>
  <si>
    <t>З рядка 01</t>
  </si>
  <si>
    <t>Кіль-</t>
  </si>
  <si>
    <t>кість гу-</t>
  </si>
  <si>
    <t>ртків,</t>
  </si>
  <si>
    <t>од.</t>
  </si>
  <si>
    <t>З них на</t>
  </si>
  <si>
    <t>платній</t>
  </si>
  <si>
    <t>основі</t>
  </si>
  <si>
    <t>у тому числі за напрямом:</t>
  </si>
  <si>
    <t>дослідницько-експериментальний</t>
  </si>
  <si>
    <t>Розділ Х. Філії закладу (з розділу І)</t>
  </si>
  <si>
    <t>10)</t>
  </si>
  <si>
    <t>Кількість класів у філіях, од.</t>
  </si>
  <si>
    <t>з них із вечірньою формою здобуття осві-ти</t>
  </si>
  <si>
    <t>в інклюзивних класах</t>
  </si>
  <si>
    <t>у спеціальних класах</t>
  </si>
  <si>
    <t>для яких організовано перевезення</t>
  </si>
  <si>
    <t>у тому числі денною</t>
  </si>
  <si>
    <t>з них мають основну роботу</t>
  </si>
  <si>
    <t>З рядка 01 – у спеціальних класах</t>
  </si>
  <si>
    <t>у групах подовженого дня</t>
  </si>
  <si>
    <t>Асистентів в інклюзивних класах</t>
  </si>
  <si>
    <t>з них здано в оренду</t>
  </si>
  <si>
    <t>6 років (20)</t>
  </si>
  <si>
    <t>8 років і старші (22)</t>
  </si>
  <si>
    <t>7 років (21)</t>
  </si>
  <si>
    <r>
      <t>Розділ ІІ. Розподіл учнів з особливими освітніми потребами за нозологіями</t>
    </r>
    <r>
      <rPr>
        <sz val="12"/>
        <color theme="1"/>
        <rFont val="Times New Roman"/>
        <family val="1"/>
        <charset val="204"/>
      </rPr>
      <t> (осіб)</t>
    </r>
  </si>
  <si>
    <r>
      <t>V. Кількість учнів за віком</t>
    </r>
    <r>
      <rPr>
        <sz val="12"/>
        <color theme="1"/>
        <rFont val="Times New Roman"/>
        <family val="1"/>
        <charset val="204"/>
      </rPr>
      <t> (станом на 01 січня 2025 року)               (осіб)</t>
    </r>
  </si>
  <si>
    <r>
      <t>закінчили заклад освіти у 2024 році</t>
    </r>
    <r>
      <rPr>
        <sz val="12"/>
        <color theme="1"/>
        <rFont val="Times New Roman"/>
        <family val="1"/>
        <charset val="204"/>
      </rPr>
      <t> (осіб)</t>
    </r>
  </si>
  <si>
    <t>З графи 4: кількість учнів 4 класу, які одержали свідоцтво про здобуття початкової освіти, осіб (02)</t>
  </si>
  <si>
    <t xml:space="preserve"> з них дівчат (04)</t>
  </si>
  <si>
    <t>З графи 9: кількість учнів 9 класу, які одержали свідоцтво про здобуття базової середньої освіти, осіб (03)</t>
  </si>
  <si>
    <t>одержали свідоцтво про здобуття базової середньої освіти з відзнакою, осіб (05)</t>
  </si>
  <si>
    <t>з них дівчат (07)</t>
  </si>
  <si>
    <t>З граф 11 і 13: кількість учнів 11 (12) класу, які одержали свідоцтво про здобуття повної загальної середньої освіти, осіб (06)</t>
  </si>
  <si>
    <t>срібною медаллю «За досягнення у навчанні» (09)</t>
  </si>
  <si>
    <t>з рядка 06 нагороджені: золотою медаллю «За високі досягнення у навчанні» (08)</t>
  </si>
  <si>
    <t>Кількість дітей-сиріт і дітей, позбавлених батьківського піклування, а також осіб із їх числа, з рядка 02 (10)</t>
  </si>
  <si>
    <t xml:space="preserve"> з них дівчат (12)</t>
  </si>
  <si>
    <t>з рядка 05 (13)</t>
  </si>
  <si>
    <t>з них дівчат (14)</t>
  </si>
  <si>
    <t>з рядка 03 (11)</t>
  </si>
  <si>
    <t>кількість екстернів, які одержали свідоцтво про здобуття початкової освіти, осіб (15)</t>
  </si>
  <si>
    <t>з них дівчат (17)</t>
  </si>
  <si>
    <t>кількість екстернів, які одержали свідоцтво про здобуття базової середньої освіти, осіб (16)</t>
  </si>
  <si>
    <t>з них дівчат (19)</t>
  </si>
  <si>
    <t>кількість екстернів, які одержали свідоцтво про здобуття повної загальної середньої освіти, осіб (18)</t>
  </si>
  <si>
    <t>з рядка 16 (21) </t>
  </si>
  <si>
    <t>кількість дітей-сиріт та дітей, позбавлених батьківського піклування, а також осіб із їх числа: з рядка 15, осіб (20)</t>
  </si>
  <si>
    <t>з рядка 18 (23)</t>
  </si>
  <si>
    <t>з них дівчат (24)</t>
  </si>
  <si>
    <t>з них дівчат (22)</t>
  </si>
  <si>
    <t>кількість випускників 11 (12) класів минулих років, які пройшли тестування, осіб (26)</t>
  </si>
  <si>
    <t>кількість учнів спеціальних класів, які закінчили навчання та отримали відповідний документ про загальну середню освіту, осіб (27)</t>
  </si>
  <si>
    <t>на другому рівні освіти (29)</t>
  </si>
  <si>
    <t>кількість осіб з ООП, яким було продовжено навчання на першому рівні освіти (28)</t>
  </si>
  <si>
    <t>навчаються за формами здобуття освіти</t>
  </si>
  <si>
    <t>з особливими освітніми потребами, усього</t>
  </si>
  <si>
    <t>з рядка 16 навчаються за формами здобуття освіти</t>
  </si>
  <si>
    <t>з рядка 47 навчаються за формами здобуття освіти</t>
  </si>
  <si>
    <t>у сільській місцевості (64) </t>
  </si>
  <si>
    <t>Кількість філій закладу, од: у міській місцевості (63)</t>
  </si>
  <si>
    <r>
      <t>Розділ ХІ. Педагогічні працівники</t>
    </r>
    <r>
      <rPr>
        <sz val="12"/>
        <color theme="1"/>
        <rFont val="Times New Roman"/>
        <family val="1"/>
        <charset val="204"/>
      </rPr>
      <t>   (осіб)</t>
    </r>
  </si>
  <si>
    <t>2.2. Кількість учнів  з порушеннями інтелектуального розвитку, із числа учнів з особливими освітніми потребами, на початок 2024/2025 н. р.</t>
  </si>
  <si>
    <t>2.3. Кількість сліпих учнів, із числа учнів з  особливими освітніми потребами, на початок 2024/2025 н. р.</t>
  </si>
  <si>
    <t>2.4. Кількість  учнів  зі зниженим зором, із числа учнів з особливими освітніми потребами, на початок 2024/2025 н. р.</t>
  </si>
  <si>
    <t>2.5. Кількість  глухих учнів, із числа учнів з особливими освітніми потребами, на початок 2024/2025 н. р.</t>
  </si>
  <si>
    <t>2.6. Кількість  учнів  зі зниженим слухом, із числа учнів з особливими освітніми потребами, на початок 2024/2025 н. р.</t>
  </si>
  <si>
    <t>2.11. Кількість  учнів  з розладами спектру аутизму, із числа учнів з особливими освітніми потребами, на початок 2024/2025 н. р.</t>
  </si>
  <si>
    <t>2.12. Кількість  учнів  із синдромом Дауна, з числа учнів з особливими освітніми потребами, на початок 2024/2025 н. р.</t>
  </si>
  <si>
    <t>2.13. Кількість  учнів  з іншими нозологіями, з числа учнів з особливими освітніми потребами, на початок 2024/2025 н. р.</t>
  </si>
  <si>
    <t>8.1. Кількість 1–4 класів і з’єднаних класів (класів-комплектів) у ЗЗСО усіх типів на початок 2024/2025 н. р.</t>
  </si>
  <si>
    <t>8.2. Кількість 1–4 класів і з’єднаних класів (класів-комплектів) у складі учнів одного класу у ЗЗСО усіх типів на початок 2024/2025 н. р.</t>
  </si>
  <si>
    <t>8.3. Кількість 1–4 класів і з’єднаних класів (класів-комплектів) у складі учнів двох класів у ЗЗСО усіх типів на початок 2024/2025 н. р.</t>
  </si>
  <si>
    <t>8.4. Кількість 1–4 класів і з’єднаних класів (класів-комплектів) у складі учнів трьох класів у ЗЗСО усіх типів на початок 2024/2025 н. р.</t>
  </si>
  <si>
    <t>8.5. Кількість 1–4 класів і з’єднаних класів (класів-комплектів) у складі учнів чотирьох класів у ЗЗСО усіх типів на початок 2024/2025 н. р.</t>
  </si>
  <si>
    <t>11.1. Кількість учителів у ЗЗСО усіх типів на початок 2024/2025 н. р.</t>
  </si>
  <si>
    <t>11.2. Кількість учителів, що мають основну роботу у ЗЗСО усіх типів на початок 2024/2025 н. р.</t>
  </si>
  <si>
    <r>
      <t>Кількість груп,</t>
    </r>
    <r>
      <rPr>
        <i/>
        <sz val="12"/>
        <color theme="1"/>
        <rFont val="Times New Roman"/>
        <family val="1"/>
        <charset val="204"/>
      </rPr>
      <t xml:space="preserve"> од.</t>
    </r>
  </si>
  <si>
    <r>
      <t xml:space="preserve">Кількість дітей, </t>
    </r>
    <r>
      <rPr>
        <i/>
        <sz val="12"/>
        <color theme="1"/>
        <rFont val="Times New Roman"/>
        <family val="1"/>
        <charset val="204"/>
      </rPr>
      <t>осіб</t>
    </r>
  </si>
  <si>
    <t>ЗНЗ1 1.1.1</t>
  </si>
  <si>
    <t>ЗНЗ1 1.1.2</t>
  </si>
  <si>
    <t>ЗНЗ1 1.1.3</t>
  </si>
  <si>
    <t>ЗНЗ1 1.1.4</t>
  </si>
  <si>
    <t>ЗНЗ1 1.1.5</t>
  </si>
  <si>
    <t>ЗНЗ1 1.1.6</t>
  </si>
  <si>
    <t>ЗНЗ1 1.1.7</t>
  </si>
  <si>
    <t>ЗНЗ1 1.1.8</t>
  </si>
  <si>
    <t>ЗНЗ1 1.1.9</t>
  </si>
  <si>
    <t>ЗНЗ1 1.1.10</t>
  </si>
  <si>
    <t>ЗНЗ1 1.1.11</t>
  </si>
  <si>
    <t>ЗНЗ1 1.1.12</t>
  </si>
  <si>
    <t>ЗНЗ1 1.1.13</t>
  </si>
  <si>
    <t>ЗНЗ1 1.1.14</t>
  </si>
  <si>
    <t>ЗНЗ1 1.1.15</t>
  </si>
  <si>
    <t>ЗНЗ1 1.2.1</t>
  </si>
  <si>
    <t>ЗНЗ1 1.2.2</t>
  </si>
  <si>
    <t>ЗНЗ1 1.2.3</t>
  </si>
  <si>
    <t>ЗНЗ1 1.2.4</t>
  </si>
  <si>
    <t>ЗНЗ1 1.2.5</t>
  </si>
  <si>
    <t>ЗНЗ1 1.2.6</t>
  </si>
  <si>
    <t>ЗНЗ1 1.2.7</t>
  </si>
  <si>
    <t>ЗНЗ1 1.2.8</t>
  </si>
  <si>
    <t>ЗНЗ1 1.2.9</t>
  </si>
  <si>
    <t>ЗНЗ1 1.2.10</t>
  </si>
  <si>
    <t>ЗНЗ1 1.2.11</t>
  </si>
  <si>
    <t>ЗНЗ1 1.2.12</t>
  </si>
  <si>
    <t>ЗНЗ1 1.2.13</t>
  </si>
  <si>
    <t>ЗНЗ1 1.2.14</t>
  </si>
  <si>
    <t>ЗНЗ1 1.2.15</t>
  </si>
  <si>
    <t>ЗНЗ1 1.3.1</t>
  </si>
  <si>
    <t>ЗНЗ1 1.3.2</t>
  </si>
  <si>
    <t>ЗНЗ1 1.3.3</t>
  </si>
  <si>
    <t>ЗНЗ1 1.3.4</t>
  </si>
  <si>
    <t>ЗНЗ1 1.3.5</t>
  </si>
  <si>
    <t>ЗНЗ1 1.3.6</t>
  </si>
  <si>
    <t>ЗНЗ1 1.3.7</t>
  </si>
  <si>
    <t>ЗНЗ1 1.3.8</t>
  </si>
  <si>
    <t>ЗНЗ1 1.3.9</t>
  </si>
  <si>
    <t>ЗНЗ1 1.3.10</t>
  </si>
  <si>
    <t>ЗНЗ1 1.3.11</t>
  </si>
  <si>
    <t>ЗНЗ1 1.3.12</t>
  </si>
  <si>
    <t>ЗНЗ1 1.3.13</t>
  </si>
  <si>
    <t>ЗНЗ1 1.3.14</t>
  </si>
  <si>
    <t>ЗНЗ1 1.3.15</t>
  </si>
  <si>
    <t>ЗНЗ1 1.4.1</t>
  </si>
  <si>
    <t>ЗНЗ1 1.4.2</t>
  </si>
  <si>
    <t>ЗНЗ1 1.4.3</t>
  </si>
  <si>
    <t>ЗНЗ1 1.4.4</t>
  </si>
  <si>
    <t>ЗНЗ1 1.4.5</t>
  </si>
  <si>
    <t>ЗНЗ1 1.4.6</t>
  </si>
  <si>
    <t>ЗНЗ1 1.4.7</t>
  </si>
  <si>
    <t>ЗНЗ1 1.4.8</t>
  </si>
  <si>
    <t>ЗНЗ1 1.4.9</t>
  </si>
  <si>
    <t>ЗНЗ1 1.4.10</t>
  </si>
  <si>
    <t>ЗНЗ1 1.4.11</t>
  </si>
  <si>
    <t>ЗНЗ1 1.4.12</t>
  </si>
  <si>
    <t>ЗНЗ1 1.4.13</t>
  </si>
  <si>
    <t>ЗНЗ1 1.4.14</t>
  </si>
  <si>
    <t>ЗНЗ1 1.4.15</t>
  </si>
  <si>
    <t>ЗНЗ1 1.5.1</t>
  </si>
  <si>
    <t>ЗНЗ1 1.5.2</t>
  </si>
  <si>
    <t>ЗНЗ1 1.5.3</t>
  </si>
  <si>
    <t>ЗНЗ1 1.5.4</t>
  </si>
  <si>
    <t>ЗНЗ1 1.5.5</t>
  </si>
  <si>
    <t>ЗНЗ1 1.5.6</t>
  </si>
  <si>
    <t>ЗНЗ1 1.5.7</t>
  </si>
  <si>
    <t>ЗНЗ1 1.5.8</t>
  </si>
  <si>
    <t>ЗНЗ1 1.5.9</t>
  </si>
  <si>
    <t>ЗНЗ1 1.5.10</t>
  </si>
  <si>
    <t>ЗНЗ1 1.5.11</t>
  </si>
  <si>
    <t>ЗНЗ1 1.5.12</t>
  </si>
  <si>
    <t>ЗНЗ1 1.5.13</t>
  </si>
  <si>
    <t>ЗНЗ1 1.5.14</t>
  </si>
  <si>
    <t>ЗНЗ1 1.5.15</t>
  </si>
  <si>
    <t>ЗНЗ1 1.6.1</t>
  </si>
  <si>
    <t>ЗНЗ1 1.6.2</t>
  </si>
  <si>
    <t>ЗНЗ1 1.6.3</t>
  </si>
  <si>
    <t>ЗНЗ1 1.6.4</t>
  </si>
  <si>
    <t>ЗНЗ1 1.6.5</t>
  </si>
  <si>
    <t>ЗНЗ1 1.6.6</t>
  </si>
  <si>
    <t>ЗНЗ1 1.6.7</t>
  </si>
  <si>
    <t>ЗНЗ1 1.6.8</t>
  </si>
  <si>
    <t>ЗНЗ1 1.6.9</t>
  </si>
  <si>
    <t>ЗНЗ1 1.6.10</t>
  </si>
  <si>
    <t>ЗНЗ1 1.6.11</t>
  </si>
  <si>
    <t>ЗНЗ1 1.6.12</t>
  </si>
  <si>
    <t>ЗНЗ1 1.6.13</t>
  </si>
  <si>
    <t>ЗНЗ1 1.6.14</t>
  </si>
  <si>
    <t>ЗНЗ1 1.6.15</t>
  </si>
  <si>
    <t>ЗНЗ1 1.7.1</t>
  </si>
  <si>
    <t>ЗНЗ1 1.7.2</t>
  </si>
  <si>
    <t>ЗНЗ1 1.7.3</t>
  </si>
  <si>
    <t>ЗНЗ1 1.7.4</t>
  </si>
  <si>
    <t>ЗНЗ1 1.7.5</t>
  </si>
  <si>
    <t>ЗНЗ1 1.7.6</t>
  </si>
  <si>
    <t>ЗНЗ1 1.7.7</t>
  </si>
  <si>
    <t>ЗНЗ1 1.7.8</t>
  </si>
  <si>
    <t>ЗНЗ1 1.7.9</t>
  </si>
  <si>
    <t>ЗНЗ1 1.7.10</t>
  </si>
  <si>
    <t>ЗНЗ1 1.7.11</t>
  </si>
  <si>
    <t>ЗНЗ1 1.7.12</t>
  </si>
  <si>
    <t>ЗНЗ1 1.7.13</t>
  </si>
  <si>
    <t>ЗНЗ1 1.7.14</t>
  </si>
  <si>
    <t>ЗНЗ1 1.7.15</t>
  </si>
  <si>
    <t>ЗНЗ1 1.8.1</t>
  </si>
  <si>
    <t>ЗНЗ1 1.8.2</t>
  </si>
  <si>
    <t>ЗНЗ1 1.8.3</t>
  </si>
  <si>
    <t>ЗНЗ1 1.8.4</t>
  </si>
  <si>
    <t>ЗНЗ1 1.8.5</t>
  </si>
  <si>
    <t>ЗНЗ1 1.8.6</t>
  </si>
  <si>
    <t>ЗНЗ1 1.8.7</t>
  </si>
  <si>
    <t>ЗНЗ1 1.8.8</t>
  </si>
  <si>
    <t>ЗНЗ1 1.8.9</t>
  </si>
  <si>
    <t>ЗНЗ1 1.8.10</t>
  </si>
  <si>
    <t>ЗНЗ1 1.8.11</t>
  </si>
  <si>
    <t>ЗНЗ1 1.8.12</t>
  </si>
  <si>
    <t>ЗНЗ1 1.8.13</t>
  </si>
  <si>
    <t>ЗНЗ1 1.8.14</t>
  </si>
  <si>
    <t>ЗНЗ1 1.8.15</t>
  </si>
  <si>
    <t>ЗНЗ1 1.9.1</t>
  </si>
  <si>
    <t>ЗНЗ1 1.9.2</t>
  </si>
  <si>
    <t>ЗНЗ1 1.9.3</t>
  </si>
  <si>
    <t>ЗНЗ1 1.9.4</t>
  </si>
  <si>
    <t>ЗНЗ1 1.9.5</t>
  </si>
  <si>
    <t>ЗНЗ1 1.9.6</t>
  </si>
  <si>
    <t>ЗНЗ1 1.9.7</t>
  </si>
  <si>
    <t>ЗНЗ1 1.9.8</t>
  </si>
  <si>
    <t>ЗНЗ1 1.9.9</t>
  </si>
  <si>
    <t>ЗНЗ1 1.9.10</t>
  </si>
  <si>
    <t>ЗНЗ1 1.9.11</t>
  </si>
  <si>
    <t>ЗНЗ1 1.9.12</t>
  </si>
  <si>
    <t>ЗНЗ1 1.9.13</t>
  </si>
  <si>
    <t>ЗНЗ1 1.9.14</t>
  </si>
  <si>
    <t>ЗНЗ1 1.9.15</t>
  </si>
  <si>
    <t>ЗНЗ1 1.10.1</t>
  </si>
  <si>
    <t>ЗНЗ1 1.10.2</t>
  </si>
  <si>
    <t>ЗНЗ1 1.10.3</t>
  </si>
  <si>
    <t>ЗНЗ1 1.10.4</t>
  </si>
  <si>
    <t>ЗНЗ1 1.10.5</t>
  </si>
  <si>
    <t>ЗНЗ1 1.10.6</t>
  </si>
  <si>
    <t>ЗНЗ1 1.10.7</t>
  </si>
  <si>
    <t>ЗНЗ1 1.10.8</t>
  </si>
  <si>
    <t>ЗНЗ1 1.10.9</t>
  </si>
  <si>
    <t>ЗНЗ1 1.10.10</t>
  </si>
  <si>
    <t>ЗНЗ1 1.10.11</t>
  </si>
  <si>
    <t>ЗНЗ1 1.10.12</t>
  </si>
  <si>
    <t>ЗНЗ1 1.10.13</t>
  </si>
  <si>
    <t>ЗНЗ1 1.10.14</t>
  </si>
  <si>
    <t>ЗНЗ1 1.10.15</t>
  </si>
  <si>
    <t>ЗНЗ1 1.11.1</t>
  </si>
  <si>
    <t>ЗНЗ1 1.11.2</t>
  </si>
  <si>
    <t>ЗНЗ1 1.11.3</t>
  </si>
  <si>
    <t>ЗНЗ1 1.11.4</t>
  </si>
  <si>
    <t>ЗНЗ1 1.11.5</t>
  </si>
  <si>
    <t>ЗНЗ1 1.11.6</t>
  </si>
  <si>
    <t>ЗНЗ1 1.11.7</t>
  </si>
  <si>
    <t>ЗНЗ1 1.11.8</t>
  </si>
  <si>
    <t>ЗНЗ1 1.11.9</t>
  </si>
  <si>
    <t>ЗНЗ1 1.11.10</t>
  </si>
  <si>
    <t>ЗНЗ1 1.11.11</t>
  </si>
  <si>
    <t>ЗНЗ1 1.11.12</t>
  </si>
  <si>
    <t>ЗНЗ1 1.11.13</t>
  </si>
  <si>
    <t>ЗНЗ1 1.11.14</t>
  </si>
  <si>
    <t>ЗНЗ1 1.11.15</t>
  </si>
  <si>
    <t>ЗНЗ1 1.12.1</t>
  </si>
  <si>
    <t>ЗНЗ1 1.12.2</t>
  </si>
  <si>
    <t>ЗНЗ1 1.12.3</t>
  </si>
  <si>
    <t>ЗНЗ1 1.12.4</t>
  </si>
  <si>
    <t>ЗНЗ1 1.12.5</t>
  </si>
  <si>
    <t>ЗНЗ1 1.12.6</t>
  </si>
  <si>
    <t>ЗНЗ1 1.12.7</t>
  </si>
  <si>
    <t>ЗНЗ1 1.12.8</t>
  </si>
  <si>
    <t>ЗНЗ1 1.12.9</t>
  </si>
  <si>
    <t>ЗНЗ1 1.12.10</t>
  </si>
  <si>
    <t>ЗНЗ1 1.12.11</t>
  </si>
  <si>
    <t>ЗНЗ1 1.12.12</t>
  </si>
  <si>
    <t>ЗНЗ1 1.12.13</t>
  </si>
  <si>
    <t>ЗНЗ1 1.12.14</t>
  </si>
  <si>
    <t>ЗНЗ1 1.12.15</t>
  </si>
  <si>
    <t>ЗНЗ1 1.13.1</t>
  </si>
  <si>
    <t>ЗНЗ1 1.13.2</t>
  </si>
  <si>
    <t>ЗНЗ1 1.13.3</t>
  </si>
  <si>
    <t>ЗНЗ1 1.13.4</t>
  </si>
  <si>
    <t>ЗНЗ1 1.13.5</t>
  </si>
  <si>
    <t>ЗНЗ1 1.13.6</t>
  </si>
  <si>
    <t>ЗНЗ1 1.13.7</t>
  </si>
  <si>
    <t>ЗНЗ1 1.13.8</t>
  </si>
  <si>
    <t>ЗНЗ1 1.13.9</t>
  </si>
  <si>
    <t>ЗНЗ1 1.13.10</t>
  </si>
  <si>
    <t>ЗНЗ1 1.13.11</t>
  </si>
  <si>
    <t>ЗНЗ1 1.13.12</t>
  </si>
  <si>
    <t>ЗНЗ1 1.13.13</t>
  </si>
  <si>
    <t>ЗНЗ1 1.13.14</t>
  </si>
  <si>
    <t>ЗНЗ1 1.13.15</t>
  </si>
  <si>
    <t>ЗНЗ1 1.14.1</t>
  </si>
  <si>
    <t>ЗНЗ1 1.14.2</t>
  </si>
  <si>
    <t>ЗНЗ1 1.14.3</t>
  </si>
  <si>
    <t>ЗНЗ1 1.14.4</t>
  </si>
  <si>
    <t>ЗНЗ1 1.14.5</t>
  </si>
  <si>
    <t>ЗНЗ1 1.14.6</t>
  </si>
  <si>
    <t>ЗНЗ1 1.14.7</t>
  </si>
  <si>
    <t>ЗНЗ1 1.14.8</t>
  </si>
  <si>
    <t>ЗНЗ1 1.14.9</t>
  </si>
  <si>
    <t>ЗНЗ1 1.14.10</t>
  </si>
  <si>
    <t>ЗНЗ1 1.14.11</t>
  </si>
  <si>
    <t>ЗНЗ1 1.14.12</t>
  </si>
  <si>
    <t>ЗНЗ1 1.14.13</t>
  </si>
  <si>
    <t>ЗНЗ1 1.14.14</t>
  </si>
  <si>
    <t>ЗНЗ1 1.14.15</t>
  </si>
  <si>
    <t>ЗНЗ1 1.15.1</t>
  </si>
  <si>
    <t>ЗНЗ1 1.15.2</t>
  </si>
  <si>
    <t>ЗНЗ1 1.15.3</t>
  </si>
  <si>
    <t>ЗНЗ1 1.15.4</t>
  </si>
  <si>
    <t>ЗНЗ1 1.15.5</t>
  </si>
  <si>
    <t>ЗНЗ1 1.15.6</t>
  </si>
  <si>
    <t>ЗНЗ1 1.15.7</t>
  </si>
  <si>
    <t>ЗНЗ1 1.15.8</t>
  </si>
  <si>
    <t>ЗНЗ1 1.15.9</t>
  </si>
  <si>
    <t>ЗНЗ1 1.15.10</t>
  </si>
  <si>
    <t>ЗНЗ1 1.15.11</t>
  </si>
  <si>
    <t>ЗНЗ1 1.15.12</t>
  </si>
  <si>
    <t>ЗНЗ1 1.15.13</t>
  </si>
  <si>
    <t>ЗНЗ1 1.15.14</t>
  </si>
  <si>
    <t>ЗНЗ1 1.15.15</t>
  </si>
  <si>
    <t>ЗНЗ1 1.16.1</t>
  </si>
  <si>
    <t>ЗНЗ1 1.16.2</t>
  </si>
  <si>
    <t>ЗНЗ1 1.16.3</t>
  </si>
  <si>
    <t>ЗНЗ1 1.16.4</t>
  </si>
  <si>
    <t>ЗНЗ1 1.16.5</t>
  </si>
  <si>
    <t>ЗНЗ1 1.16.6</t>
  </si>
  <si>
    <t>ЗНЗ1 1.16.7</t>
  </si>
  <si>
    <t>ЗНЗ1 1.16.8</t>
  </si>
  <si>
    <t>ЗНЗ1 1.16.9</t>
  </si>
  <si>
    <t>ЗНЗ1 1.16.10</t>
  </si>
  <si>
    <t>ЗНЗ1 1.16.11</t>
  </si>
  <si>
    <t>ЗНЗ1 1.16.12</t>
  </si>
  <si>
    <t>ЗНЗ1 1.16.13</t>
  </si>
  <si>
    <t>ЗНЗ1 1.16.14</t>
  </si>
  <si>
    <t>ЗНЗ1 1.16.15</t>
  </si>
  <si>
    <t>ЗНЗ1 1.17.1</t>
  </si>
  <si>
    <t>ЗНЗ1 1.17.2</t>
  </si>
  <si>
    <t>ЗНЗ1 1.17.3</t>
  </si>
  <si>
    <t>ЗНЗ1 1.17.4</t>
  </si>
  <si>
    <t>ЗНЗ1 1.17.5</t>
  </si>
  <si>
    <t>ЗНЗ1 1.17.6</t>
  </si>
  <si>
    <t>ЗНЗ1 1.17.7</t>
  </si>
  <si>
    <t>ЗНЗ1 1.17.8</t>
  </si>
  <si>
    <t>ЗНЗ1 1.17.9</t>
  </si>
  <si>
    <t>ЗНЗ1 1.17.10</t>
  </si>
  <si>
    <t>ЗНЗ1 1.17.11</t>
  </si>
  <si>
    <t>ЗНЗ1 1.17.12</t>
  </si>
  <si>
    <t>ЗНЗ1 1.17.13</t>
  </si>
  <si>
    <t>ЗНЗ1 1.17.14</t>
  </si>
  <si>
    <t>ЗНЗ1 1.17.15</t>
  </si>
  <si>
    <t>ЗНЗ1 1.18.1</t>
  </si>
  <si>
    <t>ЗНЗ1 1.18.2</t>
  </si>
  <si>
    <t>ЗНЗ1 1.18.3</t>
  </si>
  <si>
    <t>ЗНЗ1 1.18.4</t>
  </si>
  <si>
    <t>ЗНЗ1 1.18.5</t>
  </si>
  <si>
    <t>ЗНЗ1 1.18.6</t>
  </si>
  <si>
    <t>ЗНЗ1 1.18.7</t>
  </si>
  <si>
    <t>ЗНЗ1 1.18.8</t>
  </si>
  <si>
    <t>ЗНЗ1 1.18.9</t>
  </si>
  <si>
    <t>ЗНЗ1 1.18.10</t>
  </si>
  <si>
    <t>ЗНЗ1 1.18.11</t>
  </si>
  <si>
    <t>ЗНЗ1 1.18.12</t>
  </si>
  <si>
    <t>ЗНЗ1 1.18.13</t>
  </si>
  <si>
    <t>ЗНЗ1 1.18.14</t>
  </si>
  <si>
    <t>ЗНЗ1 1.18.15</t>
  </si>
  <si>
    <t>ЗНЗ1 1.19.1</t>
  </si>
  <si>
    <t>ЗНЗ1 1.19.2</t>
  </si>
  <si>
    <t>ЗНЗ1 1.19.3</t>
  </si>
  <si>
    <t>ЗНЗ1 1.19.4</t>
  </si>
  <si>
    <t>ЗНЗ1 1.19.5</t>
  </si>
  <si>
    <t>ЗНЗ1 1.19.6</t>
  </si>
  <si>
    <t>ЗНЗ1 1.19.7</t>
  </si>
  <si>
    <t>ЗНЗ1 1.19.8</t>
  </si>
  <si>
    <t>ЗНЗ1 1.19.9</t>
  </si>
  <si>
    <t>ЗНЗ1 1.19.10</t>
  </si>
  <si>
    <t>ЗНЗ1 1.19.11</t>
  </si>
  <si>
    <t>ЗНЗ1 1.19.12</t>
  </si>
  <si>
    <t>ЗНЗ1 1.19.13</t>
  </si>
  <si>
    <t>ЗНЗ1 1.19.14</t>
  </si>
  <si>
    <t>ЗНЗ1 1.19.15</t>
  </si>
  <si>
    <t>ЗНЗ1 1.20.1</t>
  </si>
  <si>
    <t>ЗНЗ1 1.20.2</t>
  </si>
  <si>
    <t>ЗНЗ1 1.20.3</t>
  </si>
  <si>
    <t>ЗНЗ1 1.20.4</t>
  </si>
  <si>
    <t>ЗНЗ1 1.20.5</t>
  </si>
  <si>
    <t>ЗНЗ1 1.20.6</t>
  </si>
  <si>
    <t>ЗНЗ1 1.20.7</t>
  </si>
  <si>
    <t>ЗНЗ1 1.20.8</t>
  </si>
  <si>
    <t>ЗНЗ1 1.20.9</t>
  </si>
  <si>
    <t>ЗНЗ1 1.20.10</t>
  </si>
  <si>
    <t>ЗНЗ1 1.20.11</t>
  </si>
  <si>
    <t>ЗНЗ1 1.20.12</t>
  </si>
  <si>
    <t>ЗНЗ1 1.20.13</t>
  </si>
  <si>
    <t>ЗНЗ1 1.20.14</t>
  </si>
  <si>
    <t>ЗНЗ1 1.20.15</t>
  </si>
  <si>
    <t>ЗНЗ1 1.21.1</t>
  </si>
  <si>
    <t>ЗНЗ1 1.21.2</t>
  </si>
  <si>
    <t>ЗНЗ1 1.21.3</t>
  </si>
  <si>
    <t>ЗНЗ1 1.21.4</t>
  </si>
  <si>
    <t>ЗНЗ1 1.21.5</t>
  </si>
  <si>
    <t>ЗНЗ1 1.21.6</t>
  </si>
  <si>
    <t>ЗНЗ1 1.21.7</t>
  </si>
  <si>
    <t>ЗНЗ1 1.21.8</t>
  </si>
  <si>
    <t>ЗНЗ1 1.21.9</t>
  </si>
  <si>
    <t>ЗНЗ1 1.21.10</t>
  </si>
  <si>
    <t>ЗНЗ1 1.21.11</t>
  </si>
  <si>
    <t>ЗНЗ1 1.21.12</t>
  </si>
  <si>
    <t>ЗНЗ1 1.21.13</t>
  </si>
  <si>
    <t>ЗНЗ1 1.21.14</t>
  </si>
  <si>
    <t>ЗНЗ1 1.21.15</t>
  </si>
  <si>
    <t>ЗНЗ1 1.22.1</t>
  </si>
  <si>
    <t>ЗНЗ1 1.22.2</t>
  </si>
  <si>
    <t>ЗНЗ1 1.22.3</t>
  </si>
  <si>
    <t>ЗНЗ1 1.22.4</t>
  </si>
  <si>
    <t>ЗНЗ1 1.22.5</t>
  </si>
  <si>
    <t>ЗНЗ1 1.22.6</t>
  </si>
  <si>
    <t>ЗНЗ1 1.22.7</t>
  </si>
  <si>
    <t>ЗНЗ1 1.22.8</t>
  </si>
  <si>
    <t>ЗНЗ1 1.22.9</t>
  </si>
  <si>
    <t>ЗНЗ1 1.22.10</t>
  </si>
  <si>
    <t>ЗНЗ1 1.22.11</t>
  </si>
  <si>
    <t>ЗНЗ1 1.22.12</t>
  </si>
  <si>
    <t>ЗНЗ1 1.22.13</t>
  </si>
  <si>
    <t>ЗНЗ1 1.22.14</t>
  </si>
  <si>
    <t>ЗНЗ1 1.22.15</t>
  </si>
  <si>
    <t>ЗНЗ1 1.23.1</t>
  </si>
  <si>
    <t>ЗНЗ1 1.23.2</t>
  </si>
  <si>
    <t>ЗНЗ1 1.23.3</t>
  </si>
  <si>
    <t>ЗНЗ1 1.23.4</t>
  </si>
  <si>
    <t>ЗНЗ1 1.23.5</t>
  </si>
  <si>
    <t>ЗНЗ1 1.23.6</t>
  </si>
  <si>
    <t>ЗНЗ1 1.23.7</t>
  </si>
  <si>
    <t>ЗНЗ1 1.23.8</t>
  </si>
  <si>
    <t>ЗНЗ1 1.23.9</t>
  </si>
  <si>
    <t>ЗНЗ1 1.23.10</t>
  </si>
  <si>
    <t>ЗНЗ1 1.23.11</t>
  </si>
  <si>
    <t>ЗНЗ1 1.23.12</t>
  </si>
  <si>
    <t>ЗНЗ1 1.23.13</t>
  </si>
  <si>
    <t>ЗНЗ1 1.23.14</t>
  </si>
  <si>
    <t>ЗНЗ1 1.23.15</t>
  </si>
  <si>
    <t>ЗНЗ1 1.24.1</t>
  </si>
  <si>
    <t>ЗНЗ1 1.24.2</t>
  </si>
  <si>
    <t>ЗНЗ1 1.24.3</t>
  </si>
  <si>
    <t>ЗНЗ1 1.24.4</t>
  </si>
  <si>
    <t>ЗНЗ1 1.24.5</t>
  </si>
  <si>
    <t>ЗНЗ1 1.24.6</t>
  </si>
  <si>
    <t>ЗНЗ1 1.24.7</t>
  </si>
  <si>
    <t>ЗНЗ1 1.24.8</t>
  </si>
  <si>
    <t>ЗНЗ1 1.24.9</t>
  </si>
  <si>
    <t>ЗНЗ1 1.24.10</t>
  </si>
  <si>
    <t>ЗНЗ1 1.24.11</t>
  </si>
  <si>
    <t>ЗНЗ1 1.24.12</t>
  </si>
  <si>
    <t>ЗНЗ1 1.24.13</t>
  </si>
  <si>
    <t>ЗНЗ1 1.24.14</t>
  </si>
  <si>
    <t>ЗНЗ1 1.24.15</t>
  </si>
  <si>
    <t>ЗНЗ1 1.25.1</t>
  </si>
  <si>
    <t>ЗНЗ1 1.25.2</t>
  </si>
  <si>
    <t>ЗНЗ1 1.25.3</t>
  </si>
  <si>
    <t>ЗНЗ1 1.25.4</t>
  </si>
  <si>
    <t>ЗНЗ1 1.25.5</t>
  </si>
  <si>
    <t>ЗНЗ1 1.25.6</t>
  </si>
  <si>
    <t>ЗНЗ1 1.25.7</t>
  </si>
  <si>
    <t>ЗНЗ1 1.25.8</t>
  </si>
  <si>
    <t>ЗНЗ1 1.25.9</t>
  </si>
  <si>
    <t>ЗНЗ1 1.25.10</t>
  </si>
  <si>
    <t>ЗНЗ1 1.25.11</t>
  </si>
  <si>
    <t>ЗНЗ1 1.25.12</t>
  </si>
  <si>
    <t>ЗНЗ1 1.25.13</t>
  </si>
  <si>
    <t>ЗНЗ1 1.25.14</t>
  </si>
  <si>
    <t>ЗНЗ1 1.25.15</t>
  </si>
  <si>
    <t>ЗНЗ1 1.26.1</t>
  </si>
  <si>
    <t>ЗНЗ1 1.26.2</t>
  </si>
  <si>
    <t>ЗНЗ1 1.26.3</t>
  </si>
  <si>
    <t>ЗНЗ1 1.26.4</t>
  </si>
  <si>
    <t>ЗНЗ1 1.26.5</t>
  </si>
  <si>
    <t>ЗНЗ1 1.26.6</t>
  </si>
  <si>
    <t>ЗНЗ1 1.26.7</t>
  </si>
  <si>
    <t>ЗНЗ1 1.26.8</t>
  </si>
  <si>
    <t>ЗНЗ1 1.26.9</t>
  </si>
  <si>
    <t>ЗНЗ1 1.26.10</t>
  </si>
  <si>
    <t>ЗНЗ1 1.26.11</t>
  </si>
  <si>
    <t>ЗНЗ1 1.26.12</t>
  </si>
  <si>
    <t>ЗНЗ1 1.26.13</t>
  </si>
  <si>
    <t>ЗНЗ1 1.26.14</t>
  </si>
  <si>
    <t>ЗНЗ1 1.26.15</t>
  </si>
  <si>
    <t>ЗНЗ1 1.27.1</t>
  </si>
  <si>
    <t>ЗНЗ1 1.27.2</t>
  </si>
  <si>
    <t>ЗНЗ1 1.27.3</t>
  </si>
  <si>
    <t>ЗНЗ1 1.27.4</t>
  </si>
  <si>
    <t>ЗНЗ1 1.27.5</t>
  </si>
  <si>
    <t>ЗНЗ1 1.27.6</t>
  </si>
  <si>
    <t>ЗНЗ1 1.27.7</t>
  </si>
  <si>
    <t>ЗНЗ1 1.27.8</t>
  </si>
  <si>
    <t>ЗНЗ1 1.27.9</t>
  </si>
  <si>
    <t>ЗНЗ1 1.27.10</t>
  </si>
  <si>
    <t>ЗНЗ1 1.27.11</t>
  </si>
  <si>
    <t>ЗНЗ1 1.27.12</t>
  </si>
  <si>
    <t>ЗНЗ1 1.27.13</t>
  </si>
  <si>
    <t>ЗНЗ1 1.27.14</t>
  </si>
  <si>
    <t>ЗНЗ1 1.27.15</t>
  </si>
  <si>
    <t>ЗНЗ1 1.28.1</t>
  </si>
  <si>
    <t>ЗНЗ1 1.28.2</t>
  </si>
  <si>
    <t>ЗНЗ1 1.28.3</t>
  </si>
  <si>
    <t>ЗНЗ1 1.28.4</t>
  </si>
  <si>
    <t>ЗНЗ1 1.28.5</t>
  </si>
  <si>
    <t>ЗНЗ1 1.28.6</t>
  </si>
  <si>
    <t>ЗНЗ1 1.28.7</t>
  </si>
  <si>
    <t>ЗНЗ1 1.28.8</t>
  </si>
  <si>
    <t>ЗНЗ1 1.28.9</t>
  </si>
  <si>
    <t>ЗНЗ1 1.28.10</t>
  </si>
  <si>
    <t>ЗНЗ1 1.28.11</t>
  </si>
  <si>
    <t>ЗНЗ1 1.28.12</t>
  </si>
  <si>
    <t>ЗНЗ1 1.28.13</t>
  </si>
  <si>
    <t>ЗНЗ1 1.28.14</t>
  </si>
  <si>
    <t>ЗНЗ1 1.28.15</t>
  </si>
  <si>
    <t>ЗНЗ1 1.29.1</t>
  </si>
  <si>
    <t>ЗНЗ1 1.29.2</t>
  </si>
  <si>
    <t>ЗНЗ1 1.29.3</t>
  </si>
  <si>
    <t>ЗНЗ1 1.29.4</t>
  </si>
  <si>
    <t>ЗНЗ1 1.29.5</t>
  </si>
  <si>
    <t>ЗНЗ1 1.29.6</t>
  </si>
  <si>
    <t>ЗНЗ1 1.29.7</t>
  </si>
  <si>
    <t>ЗНЗ1 1.29.8</t>
  </si>
  <si>
    <t>ЗНЗ1 1.29.9</t>
  </si>
  <si>
    <t>ЗНЗ1 1.29.10</t>
  </si>
  <si>
    <t>ЗНЗ1 1.29.11</t>
  </si>
  <si>
    <t>ЗНЗ1 1.29.12</t>
  </si>
  <si>
    <t>ЗНЗ1 1.29.13</t>
  </si>
  <si>
    <t>ЗНЗ1 1.29.14</t>
  </si>
  <si>
    <t>ЗНЗ1 1.29.15</t>
  </si>
  <si>
    <t>ЗНЗ1 1.30.1</t>
  </si>
  <si>
    <t>ЗНЗ1 1.30.2</t>
  </si>
  <si>
    <t>ЗНЗ1 1.30.3</t>
  </si>
  <si>
    <t>ЗНЗ1 1.30.4</t>
  </si>
  <si>
    <t>ЗНЗ1 1.30.5</t>
  </si>
  <si>
    <t>ЗНЗ1 1.30.6</t>
  </si>
  <si>
    <t>ЗНЗ1 1.30.7</t>
  </si>
  <si>
    <t>ЗНЗ1 1.30.8</t>
  </si>
  <si>
    <t>ЗНЗ1 1.30.9</t>
  </si>
  <si>
    <t>ЗНЗ1 1.30.10</t>
  </si>
  <si>
    <t>ЗНЗ1 1.30.11</t>
  </si>
  <si>
    <t>ЗНЗ1 1.30.12</t>
  </si>
  <si>
    <t>ЗНЗ1 1.30.13</t>
  </si>
  <si>
    <t>ЗНЗ1 1.30.14</t>
  </si>
  <si>
    <t>ЗНЗ1 1.30.15</t>
  </si>
  <si>
    <t>ЗНЗ1 1.31.1</t>
  </si>
  <si>
    <t>ЗНЗ1 1.31.2</t>
  </si>
  <si>
    <t>ЗНЗ1 1.31.3</t>
  </si>
  <si>
    <t>ЗНЗ1 1.31.4</t>
  </si>
  <si>
    <t>ЗНЗ1 1.31.5</t>
  </si>
  <si>
    <t>ЗНЗ1 1.31.6</t>
  </si>
  <si>
    <t>ЗНЗ1 1.31.7</t>
  </si>
  <si>
    <t>ЗНЗ1 1.31.8</t>
  </si>
  <si>
    <t>ЗНЗ1 1.31.9</t>
  </si>
  <si>
    <t>ЗНЗ1 1.31.10</t>
  </si>
  <si>
    <t>ЗНЗ1 1.31.11</t>
  </si>
  <si>
    <t>ЗНЗ1 1.31.12</t>
  </si>
  <si>
    <t>ЗНЗ1 1.31.13</t>
  </si>
  <si>
    <t>ЗНЗ1 1.31.14</t>
  </si>
  <si>
    <t>ЗНЗ1 1.31.15</t>
  </si>
  <si>
    <t>ЗНЗ1 1.32.1</t>
  </si>
  <si>
    <t>ЗНЗ1 1.32.2</t>
  </si>
  <si>
    <t>ЗНЗ1 1.32.3</t>
  </si>
  <si>
    <t>ЗНЗ1 1.32.4</t>
  </si>
  <si>
    <t>ЗНЗ1 1.32.5</t>
  </si>
  <si>
    <t>ЗНЗ1 1.32.6</t>
  </si>
  <si>
    <t>ЗНЗ1 1.32.7</t>
  </si>
  <si>
    <t>ЗНЗ1 1.32.8</t>
  </si>
  <si>
    <t>ЗНЗ1 1.32.9</t>
  </si>
  <si>
    <t>ЗНЗ1 1.32.10</t>
  </si>
  <si>
    <t>ЗНЗ1 1.32.11</t>
  </si>
  <si>
    <t>ЗНЗ1 1.32.12</t>
  </si>
  <si>
    <t>ЗНЗ1 1.32.13</t>
  </si>
  <si>
    <t>ЗНЗ1 1.32.14</t>
  </si>
  <si>
    <t>ЗНЗ1 1.32.15</t>
  </si>
  <si>
    <t>ЗНЗ1 1.33.1</t>
  </si>
  <si>
    <t>ЗНЗ1 1.33.2</t>
  </si>
  <si>
    <t>ЗНЗ1 1.33.3</t>
  </si>
  <si>
    <t>ЗНЗ1 1.33.4</t>
  </si>
  <si>
    <t>ЗНЗ1 1.33.5</t>
  </si>
  <si>
    <t>ЗНЗ1 1.33.6</t>
  </si>
  <si>
    <t>ЗНЗ1 1.33.7</t>
  </si>
  <si>
    <t>ЗНЗ1 1.33.8</t>
  </si>
  <si>
    <t>ЗНЗ1 1.33.9</t>
  </si>
  <si>
    <t>ЗНЗ1 1.33.10</t>
  </si>
  <si>
    <t>ЗНЗ1 1.33.11</t>
  </si>
  <si>
    <t>ЗНЗ1 1.33.12</t>
  </si>
  <si>
    <t>ЗНЗ1 1.33.13</t>
  </si>
  <si>
    <t>ЗНЗ1 1.33.14</t>
  </si>
  <si>
    <t>ЗНЗ1 1.33.15</t>
  </si>
  <si>
    <t>ЗНЗ1 1.34.1</t>
  </si>
  <si>
    <t>ЗНЗ1 1.34.2</t>
  </si>
  <si>
    <t>ЗНЗ1 1.34.3</t>
  </si>
  <si>
    <t>ЗНЗ1 1.34.4</t>
  </si>
  <si>
    <t>ЗНЗ1 1.34.5</t>
  </si>
  <si>
    <t>ЗНЗ1 1.34.6</t>
  </si>
  <si>
    <t>ЗНЗ1 1.34.7</t>
  </si>
  <si>
    <t>ЗНЗ1 1.34.8</t>
  </si>
  <si>
    <t>ЗНЗ1 1.34.9</t>
  </si>
  <si>
    <t>ЗНЗ1 1.34.10</t>
  </si>
  <si>
    <t>ЗНЗ1 1.34.11</t>
  </si>
  <si>
    <t>ЗНЗ1 1.34.12</t>
  </si>
  <si>
    <t>ЗНЗ1 1.34.13</t>
  </si>
  <si>
    <t>ЗНЗ1 1.34.14</t>
  </si>
  <si>
    <t>ЗНЗ1 1.34.15</t>
  </si>
  <si>
    <t>ЗНЗ1 1.35.1</t>
  </si>
  <si>
    <t>ЗНЗ1 1.35.2</t>
  </si>
  <si>
    <t>ЗНЗ1 1.35.3</t>
  </si>
  <si>
    <t>ЗНЗ1 1.35.4</t>
  </si>
  <si>
    <t>ЗНЗ1 1.35.5</t>
  </si>
  <si>
    <t>ЗНЗ1 1.35.6</t>
  </si>
  <si>
    <t>ЗНЗ1 1.35.7</t>
  </si>
  <si>
    <t>ЗНЗ1 1.35.8</t>
  </si>
  <si>
    <t>ЗНЗ1 1.35.9</t>
  </si>
  <si>
    <t>ЗНЗ1 1.35.10</t>
  </si>
  <si>
    <t>ЗНЗ1 1.35.11</t>
  </si>
  <si>
    <t>ЗНЗ1 1.35.12</t>
  </si>
  <si>
    <t>ЗНЗ1 1.35.13</t>
  </si>
  <si>
    <t>ЗНЗ1 1.35.14</t>
  </si>
  <si>
    <t>ЗНЗ1 1.35.15</t>
  </si>
  <si>
    <t>ЗНЗ1 1.36.1</t>
  </si>
  <si>
    <t>ЗНЗ1 1.36.2</t>
  </si>
  <si>
    <t>ЗНЗ1 1.36.3</t>
  </si>
  <si>
    <t>ЗНЗ1 1.36.4</t>
  </si>
  <si>
    <t>ЗНЗ1 1.36.5</t>
  </si>
  <si>
    <t>ЗНЗ1 1.36.6</t>
  </si>
  <si>
    <t>ЗНЗ1 1.36.7</t>
  </si>
  <si>
    <t>ЗНЗ1 1.36.8</t>
  </si>
  <si>
    <t>ЗНЗ1 1.36.9</t>
  </si>
  <si>
    <t>ЗНЗ1 1.36.10</t>
  </si>
  <si>
    <t>ЗНЗ1 1.36.11</t>
  </si>
  <si>
    <t>ЗНЗ1 1.36.12</t>
  </si>
  <si>
    <t>ЗНЗ1 1.36.13</t>
  </si>
  <si>
    <t>ЗНЗ1 1.36.14</t>
  </si>
  <si>
    <t>ЗНЗ1 1.36.15</t>
  </si>
  <si>
    <t>ЗНЗ1 1.37.1</t>
  </si>
  <si>
    <t>ЗНЗ1 1.37.2</t>
  </si>
  <si>
    <t>ЗНЗ1 1.37.3</t>
  </si>
  <si>
    <t>ЗНЗ1 1.37.4</t>
  </si>
  <si>
    <t>ЗНЗ1 1.37.5</t>
  </si>
  <si>
    <t>ЗНЗ1 1.37.6</t>
  </si>
  <si>
    <t>ЗНЗ1 1.37.7</t>
  </si>
  <si>
    <t>ЗНЗ1 1.37.8</t>
  </si>
  <si>
    <t>ЗНЗ1 1.37.9</t>
  </si>
  <si>
    <t>ЗНЗ1 1.37.10</t>
  </si>
  <si>
    <t>ЗНЗ1 1.37.11</t>
  </si>
  <si>
    <t>ЗНЗ1 1.37.12</t>
  </si>
  <si>
    <t>ЗНЗ1 1.37.13</t>
  </si>
  <si>
    <t>ЗНЗ1 1.37.14</t>
  </si>
  <si>
    <t>ЗНЗ1 1.37.15</t>
  </si>
  <si>
    <t>ЗНЗ1 1.38.1</t>
  </si>
  <si>
    <t>ЗНЗ1 1.38.2</t>
  </si>
  <si>
    <t>ЗНЗ1 1.38.3</t>
  </si>
  <si>
    <t>ЗНЗ1 1.38.4</t>
  </si>
  <si>
    <t>ЗНЗ1 1.38.5</t>
  </si>
  <si>
    <t>ЗНЗ1 1.38.6</t>
  </si>
  <si>
    <t>ЗНЗ1 1.38.7</t>
  </si>
  <si>
    <t>ЗНЗ1 1.38.8</t>
  </si>
  <si>
    <t>ЗНЗ1 1.38.9</t>
  </si>
  <si>
    <t>ЗНЗ1 1.38.10</t>
  </si>
  <si>
    <t>ЗНЗ1 1.38.11</t>
  </si>
  <si>
    <t>ЗНЗ1 1.38.12</t>
  </si>
  <si>
    <t>ЗНЗ1 1.38.13</t>
  </si>
  <si>
    <t>ЗНЗ1 1.38.14</t>
  </si>
  <si>
    <t>ЗНЗ1 1.38.15</t>
  </si>
  <si>
    <t>ЗНЗ1 1.39.1</t>
  </si>
  <si>
    <t>ЗНЗ1 1.39.2</t>
  </si>
  <si>
    <t>ЗНЗ1 1.39.3</t>
  </si>
  <si>
    <t>ЗНЗ1 1.39.4</t>
  </si>
  <si>
    <t>ЗНЗ1 1.39.5</t>
  </si>
  <si>
    <t>ЗНЗ1 1.39.6</t>
  </si>
  <si>
    <t>ЗНЗ1 1.39.7</t>
  </si>
  <si>
    <t>ЗНЗ1 1.39.8</t>
  </si>
  <si>
    <t>ЗНЗ1 1.39.9</t>
  </si>
  <si>
    <t>ЗНЗ1 1.39.10</t>
  </si>
  <si>
    <t>ЗНЗ1 1.39.11</t>
  </si>
  <si>
    <t>ЗНЗ1 1.39.12</t>
  </si>
  <si>
    <t>ЗНЗ1 1.39.13</t>
  </si>
  <si>
    <t>ЗНЗ1 1.39.14</t>
  </si>
  <si>
    <t>ЗНЗ1 1.39.15</t>
  </si>
  <si>
    <t>ЗНЗ1 1.40.1</t>
  </si>
  <si>
    <t>ЗНЗ1 1.40.2</t>
  </si>
  <si>
    <t>ЗНЗ1 1.40.3</t>
  </si>
  <si>
    <t>ЗНЗ1 1.40.4</t>
  </si>
  <si>
    <t>ЗНЗ1 1.40.5</t>
  </si>
  <si>
    <t>ЗНЗ1 1.40.6</t>
  </si>
  <si>
    <t>ЗНЗ1 1.40.7</t>
  </si>
  <si>
    <t>ЗНЗ1 1.40.8</t>
  </si>
  <si>
    <t>ЗНЗ1 1.40.9</t>
  </si>
  <si>
    <t>ЗНЗ1 1.40.10</t>
  </si>
  <si>
    <t>ЗНЗ1 1.40.11</t>
  </si>
  <si>
    <t>ЗНЗ1 1.40.12</t>
  </si>
  <si>
    <t>ЗНЗ1 1.40.13</t>
  </si>
  <si>
    <t>ЗНЗ1 1.40.14</t>
  </si>
  <si>
    <t>ЗНЗ1 1.40.15</t>
  </si>
  <si>
    <t>ЗНЗ1 1.41.1</t>
  </si>
  <si>
    <t>ЗНЗ1 1.41.2</t>
  </si>
  <si>
    <t>ЗНЗ1 1.41.3</t>
  </si>
  <si>
    <t>ЗНЗ1 1.41.4</t>
  </si>
  <si>
    <t>ЗНЗ1 1.41.5</t>
  </si>
  <si>
    <t>ЗНЗ1 1.41.6</t>
  </si>
  <si>
    <t>ЗНЗ1 1.41.7</t>
  </si>
  <si>
    <t>ЗНЗ1 1.41.8</t>
  </si>
  <si>
    <t>ЗНЗ1 1.41.9</t>
  </si>
  <si>
    <t>ЗНЗ1 1.41.10</t>
  </si>
  <si>
    <t>ЗНЗ1 1.41.11</t>
  </si>
  <si>
    <t>ЗНЗ1 1.41.12</t>
  </si>
  <si>
    <t>ЗНЗ1 1.41.13</t>
  </si>
  <si>
    <t>ЗНЗ1 1.41.14</t>
  </si>
  <si>
    <t>ЗНЗ1 1.41.15</t>
  </si>
  <si>
    <t>ЗНЗ1 1.42.1</t>
  </si>
  <si>
    <t>ЗНЗ1 1.42.2</t>
  </si>
  <si>
    <t>ЗНЗ1 1.42.3</t>
  </si>
  <si>
    <t>ЗНЗ1 1.42.4</t>
  </si>
  <si>
    <t>ЗНЗ1 1.42.5</t>
  </si>
  <si>
    <t>ЗНЗ1 1.42.6</t>
  </si>
  <si>
    <t>ЗНЗ1 1.42.7</t>
  </si>
  <si>
    <t>ЗНЗ1 1.42.8</t>
  </si>
  <si>
    <t>ЗНЗ1 1.42.9</t>
  </si>
  <si>
    <t>ЗНЗ1 1.42.10</t>
  </si>
  <si>
    <t>ЗНЗ1 1.42.11</t>
  </si>
  <si>
    <t>ЗНЗ1 1.42.12</t>
  </si>
  <si>
    <t>ЗНЗ1 1.42.13</t>
  </si>
  <si>
    <t>ЗНЗ1 1.42.14</t>
  </si>
  <si>
    <t>ЗНЗ1 1.42.15</t>
  </si>
  <si>
    <t>ЗНЗ1 1.43.1</t>
  </si>
  <si>
    <t>ЗНЗ1 1.43.2</t>
  </si>
  <si>
    <t>ЗНЗ1 1.43.3</t>
  </si>
  <si>
    <t>ЗНЗ1 1.43.4</t>
  </si>
  <si>
    <t>ЗНЗ1 1.43.5</t>
  </si>
  <si>
    <t>ЗНЗ1 1.43.6</t>
  </si>
  <si>
    <t>ЗНЗ1 1.43.7</t>
  </si>
  <si>
    <t>ЗНЗ1 1.43.8</t>
  </si>
  <si>
    <t>ЗНЗ1 1.43.9</t>
  </si>
  <si>
    <t>ЗНЗ1 1.43.10</t>
  </si>
  <si>
    <t>ЗНЗ1 1.43.11</t>
  </si>
  <si>
    <t>ЗНЗ1 1.43.12</t>
  </si>
  <si>
    <t>ЗНЗ1 1.43.13</t>
  </si>
  <si>
    <t>ЗНЗ1 1.43.14</t>
  </si>
  <si>
    <t>ЗНЗ1 1.43.15</t>
  </si>
  <si>
    <t>ЗНЗ1 1.44.1</t>
  </si>
  <si>
    <t>ЗНЗ1 1.44.2</t>
  </si>
  <si>
    <t>ЗНЗ1 1.44.3</t>
  </si>
  <si>
    <t>ЗНЗ1 1.44.4</t>
  </si>
  <si>
    <t>ЗНЗ1 1.44.5</t>
  </si>
  <si>
    <t>ЗНЗ1 1.44.6</t>
  </si>
  <si>
    <t>ЗНЗ1 1.44.7</t>
  </si>
  <si>
    <t>ЗНЗ1 1.44.8</t>
  </si>
  <si>
    <t>ЗНЗ1 1.44.9</t>
  </si>
  <si>
    <t>ЗНЗ1 1.44.10</t>
  </si>
  <si>
    <t>ЗНЗ1 1.44.11</t>
  </si>
  <si>
    <t>ЗНЗ1 1.44.12</t>
  </si>
  <si>
    <t>ЗНЗ1 1.44.13</t>
  </si>
  <si>
    <t>ЗНЗ1 1.44.14</t>
  </si>
  <si>
    <t>ЗНЗ1 1.44.15</t>
  </si>
  <si>
    <t>ЗНЗ1 1.45.1</t>
  </si>
  <si>
    <t>ЗНЗ1 1.45.2</t>
  </si>
  <si>
    <t>ЗНЗ1 1.45.3</t>
  </si>
  <si>
    <t>ЗНЗ1 1.45.4</t>
  </si>
  <si>
    <t>ЗНЗ1 1.45.5</t>
  </si>
  <si>
    <t>ЗНЗ1 1.45.6</t>
  </si>
  <si>
    <t>ЗНЗ1 1.45.7</t>
  </si>
  <si>
    <t>ЗНЗ1 1.45.8</t>
  </si>
  <si>
    <t>ЗНЗ1 1.45.9</t>
  </si>
  <si>
    <t>ЗНЗ1 1.45.10</t>
  </si>
  <si>
    <t>ЗНЗ1 1.45.11</t>
  </si>
  <si>
    <t>ЗНЗ1 1.45.12</t>
  </si>
  <si>
    <t>ЗНЗ1 1.45.13</t>
  </si>
  <si>
    <t>ЗНЗ1 1.45.14</t>
  </si>
  <si>
    <t>ЗНЗ1 1.45.15</t>
  </si>
  <si>
    <t>ЗНЗ1 1.46.1</t>
  </si>
  <si>
    <t>ЗНЗ1 1.46.2</t>
  </si>
  <si>
    <t>ЗНЗ1 1.46.3</t>
  </si>
  <si>
    <t>ЗНЗ1 1.46.4</t>
  </si>
  <si>
    <t>ЗНЗ1 1.46.5</t>
  </si>
  <si>
    <t>ЗНЗ1 1.46.6</t>
  </si>
  <si>
    <t>ЗНЗ1 1.46.7</t>
  </si>
  <si>
    <t>ЗНЗ1 1.46.8</t>
  </si>
  <si>
    <t>ЗНЗ1 1.46.9</t>
  </si>
  <si>
    <t>ЗНЗ1 1.46.10</t>
  </si>
  <si>
    <t>ЗНЗ1 1.46.11</t>
  </si>
  <si>
    <t>ЗНЗ1 1.46.12</t>
  </si>
  <si>
    <t>ЗНЗ1 1.46.13</t>
  </si>
  <si>
    <t>ЗНЗ1 1.46.14</t>
  </si>
  <si>
    <t>ЗНЗ1 1.46.15</t>
  </si>
  <si>
    <t>ЗНЗ1 1.47.1</t>
  </si>
  <si>
    <t>ЗНЗ1 1.48.1</t>
  </si>
  <si>
    <t>ЗНЗ1 1.49.1</t>
  </si>
  <si>
    <t>ЗНЗ1 1.50.1</t>
  </si>
  <si>
    <t>ЗНЗ1 1.51.1</t>
  </si>
  <si>
    <t>ЗНЗ1 1.52.1</t>
  </si>
  <si>
    <t>ЗНЗ1 1.53.1</t>
  </si>
  <si>
    <t>ЗНЗ1 1.54.1</t>
  </si>
  <si>
    <t>ЗНЗ1 1.55.1</t>
  </si>
  <si>
    <t>ЗНЗ1 1.56.1</t>
  </si>
  <si>
    <t>ЗНЗ1 1.57.1</t>
  </si>
  <si>
    <t>ЗНЗ1 1.58.1</t>
  </si>
  <si>
    <t>ЗНЗ1 1.59.1</t>
  </si>
  <si>
    <t>ЗНЗ1 1.60.1</t>
  </si>
  <si>
    <t>ЗНЗ1 1.61.1</t>
  </si>
  <si>
    <t>ЗНЗ1 1.62.1</t>
  </si>
  <si>
    <t>ЗНЗ1 1.63.1</t>
  </si>
  <si>
    <t>ЗНЗ1 1.64.1</t>
  </si>
  <si>
    <t>ЗНЗ1 1.65.1</t>
  </si>
  <si>
    <t>ЗНЗ1 1.66.1</t>
  </si>
  <si>
    <t>ЗНЗ1 1.67.1</t>
  </si>
  <si>
    <t>ЗНЗ1 1.68.1</t>
  </si>
  <si>
    <t>ЗНЗ1 1.69.1</t>
  </si>
  <si>
    <t>ЗНЗ1 1.70.1</t>
  </si>
  <si>
    <t>ЗНЗ1 1.71.1</t>
  </si>
  <si>
    <t>ЗНЗ1 1.72.1</t>
  </si>
  <si>
    <t>ЗНЗ1 1.73.1</t>
  </si>
  <si>
    <t>ЗНЗ1 2.1.1</t>
  </si>
  <si>
    <t>ЗНЗ1 2.1.2</t>
  </si>
  <si>
    <t>ЗНЗ1 2.1.3</t>
  </si>
  <si>
    <t>ЗНЗ1 2.1.4</t>
  </si>
  <si>
    <t>ЗНЗ1 2.1.5</t>
  </si>
  <si>
    <t>ЗНЗ1 2.1.6</t>
  </si>
  <si>
    <t>ЗНЗ1 2.1.7</t>
  </si>
  <si>
    <t>ЗНЗ1 2.1.8</t>
  </si>
  <si>
    <t>ЗНЗ1 2.2.1</t>
  </si>
  <si>
    <t>ЗНЗ1 2.2.2</t>
  </si>
  <si>
    <t>ЗНЗ1 2.2.3</t>
  </si>
  <si>
    <t>ЗНЗ1 2.2.4</t>
  </si>
  <si>
    <t>ЗНЗ1 2.2.5</t>
  </si>
  <si>
    <t>ЗНЗ1 2.2.6</t>
  </si>
  <si>
    <t>ЗНЗ1 2.2.7</t>
  </si>
  <si>
    <t>ЗНЗ1 2.2.8</t>
  </si>
  <si>
    <t>ЗНЗ1 2.3.1</t>
  </si>
  <si>
    <t>ЗНЗ1 2.3.2</t>
  </si>
  <si>
    <t>ЗНЗ1 2.3.3</t>
  </si>
  <si>
    <t>ЗНЗ1 2.3.4</t>
  </si>
  <si>
    <t>ЗНЗ1 2.3.5</t>
  </si>
  <si>
    <t>ЗНЗ1 2.3.6</t>
  </si>
  <si>
    <t>ЗНЗ1 2.3.7</t>
  </si>
  <si>
    <t>ЗНЗ1 2.3.8</t>
  </si>
  <si>
    <t>ЗНЗ1 2.4.1</t>
  </si>
  <si>
    <t>ЗНЗ1 2.4.2</t>
  </si>
  <si>
    <t>ЗНЗ1 2.4.3</t>
  </si>
  <si>
    <t>ЗНЗ1 2.4.4</t>
  </si>
  <si>
    <t>ЗНЗ1 2.4.5</t>
  </si>
  <si>
    <t>ЗНЗ1 2.4.6</t>
  </si>
  <si>
    <t>ЗНЗ1 2.4.7</t>
  </si>
  <si>
    <t>ЗНЗ1 2.4.8</t>
  </si>
  <si>
    <t>ЗНЗ1 2.5.1</t>
  </si>
  <si>
    <t>ЗНЗ1 2.5.2</t>
  </si>
  <si>
    <t>ЗНЗ1 2.5.3</t>
  </si>
  <si>
    <t>ЗНЗ1 2.5.4</t>
  </si>
  <si>
    <t>ЗНЗ1 2.5.5</t>
  </si>
  <si>
    <t>ЗНЗ1 2.5.6</t>
  </si>
  <si>
    <t>ЗНЗ1 2.5.7</t>
  </si>
  <si>
    <t>ЗНЗ1 2.5.8</t>
  </si>
  <si>
    <t>ЗНЗ1 2.6.1</t>
  </si>
  <si>
    <t>ЗНЗ1 2.6.2</t>
  </si>
  <si>
    <t>ЗНЗ1 2.6.3</t>
  </si>
  <si>
    <t>ЗНЗ1 2.6.4</t>
  </si>
  <si>
    <t>ЗНЗ1 2.6.5</t>
  </si>
  <si>
    <t>ЗНЗ1 2.6.6</t>
  </si>
  <si>
    <t>ЗНЗ1 2.6.7</t>
  </si>
  <si>
    <t>ЗНЗ1 2.6.8</t>
  </si>
  <si>
    <t>ЗНЗ1 2.7.1</t>
  </si>
  <si>
    <t>ЗНЗ1 2.7.2</t>
  </si>
  <si>
    <t>ЗНЗ1 2.7.3</t>
  </si>
  <si>
    <t>ЗНЗ1 2.7.4</t>
  </si>
  <si>
    <t>ЗНЗ1 2.7.5</t>
  </si>
  <si>
    <t>ЗНЗ1 2.7.6</t>
  </si>
  <si>
    <t>ЗНЗ1 2.7.7</t>
  </si>
  <si>
    <t>ЗНЗ1 2.7.8</t>
  </si>
  <si>
    <t>ЗНЗ1 2.8.1</t>
  </si>
  <si>
    <t>ЗНЗ1 2.8.2</t>
  </si>
  <si>
    <t>ЗНЗ1 2.8.3</t>
  </si>
  <si>
    <t>ЗНЗ1 2.8.4</t>
  </si>
  <si>
    <t>ЗНЗ1 2.8.5</t>
  </si>
  <si>
    <t>ЗНЗ1 2.8.6</t>
  </si>
  <si>
    <t>ЗНЗ1 2.8.7</t>
  </si>
  <si>
    <t>ЗНЗ1 2.8.8</t>
  </si>
  <si>
    <t>ЗНЗ1 2.9.1</t>
  </si>
  <si>
    <t>ЗНЗ1 2.9.2</t>
  </si>
  <si>
    <t>ЗНЗ1 2.9.3</t>
  </si>
  <si>
    <t>ЗНЗ1 2.9.4</t>
  </si>
  <si>
    <t>ЗНЗ1 2.9.5</t>
  </si>
  <si>
    <t>ЗНЗ1 2.9.6</t>
  </si>
  <si>
    <t>ЗНЗ1 2.9.7</t>
  </si>
  <si>
    <t>ЗНЗ1 2.9.8</t>
  </si>
  <si>
    <t>ЗНЗ1 2.10.1</t>
  </si>
  <si>
    <t>ЗНЗ1 2.10.2</t>
  </si>
  <si>
    <t>ЗНЗ1 2.10.3</t>
  </si>
  <si>
    <t>ЗНЗ1 2.10.4</t>
  </si>
  <si>
    <t>ЗНЗ1 2.10.5</t>
  </si>
  <si>
    <t>ЗНЗ1 2.10.6</t>
  </si>
  <si>
    <t>ЗНЗ1 2.10.7</t>
  </si>
  <si>
    <t>ЗНЗ1 2.10.8</t>
  </si>
  <si>
    <t>ЗНЗ1 2.11.1</t>
  </si>
  <si>
    <t>ЗНЗ1 2.11.2</t>
  </si>
  <si>
    <t>ЗНЗ1 2.11.3</t>
  </si>
  <si>
    <t>ЗНЗ1 2.11.4</t>
  </si>
  <si>
    <t>ЗНЗ1 2.11.5</t>
  </si>
  <si>
    <t>ЗНЗ1 2.11.6</t>
  </si>
  <si>
    <t>ЗНЗ1 2.11.7</t>
  </si>
  <si>
    <t>ЗНЗ1 2.11.8</t>
  </si>
  <si>
    <t>ЗНЗ1 2.12.1</t>
  </si>
  <si>
    <t>ЗНЗ1 2.12.2</t>
  </si>
  <si>
    <t>ЗНЗ1 2.12.3</t>
  </si>
  <si>
    <t>ЗНЗ1 2.12.4</t>
  </si>
  <si>
    <t>ЗНЗ1 2.12.5</t>
  </si>
  <si>
    <t>ЗНЗ1 2.12.6</t>
  </si>
  <si>
    <t>ЗНЗ1 2.12.7</t>
  </si>
  <si>
    <t>ЗНЗ1 2.12.8</t>
  </si>
  <si>
    <t>ЗНЗ1 2.13.1</t>
  </si>
  <si>
    <t>ЗНЗ1 2.13.2</t>
  </si>
  <si>
    <t>ЗНЗ1 2.13.3</t>
  </si>
  <si>
    <t>ЗНЗ1 2.13.4</t>
  </si>
  <si>
    <t>ЗНЗ1 2.13.5</t>
  </si>
  <si>
    <t>ЗНЗ1 2.13.6</t>
  </si>
  <si>
    <t>ЗНЗ1 2.13.7</t>
  </si>
  <si>
    <t>ЗНЗ1 2.13.8</t>
  </si>
  <si>
    <t>ЗНЗ1 3.1.1</t>
  </si>
  <si>
    <t>ЗНЗ1 3.1.2</t>
  </si>
  <si>
    <t>ЗНЗ1 3.1.3</t>
  </si>
  <si>
    <t>ЗНЗ1 3.1.4</t>
  </si>
  <si>
    <t>ЗНЗ1 3.1.5</t>
  </si>
  <si>
    <t>ЗНЗ1 3.1.6</t>
  </si>
  <si>
    <t>ЗНЗ1 3.1.7</t>
  </si>
  <si>
    <t>ЗНЗ1 3.1.8</t>
  </si>
  <si>
    <t>ЗНЗ1 3.1.9</t>
  </si>
  <si>
    <t>ЗНЗ1 3.1.10</t>
  </si>
  <si>
    <t>ЗНЗ1 3.1.11</t>
  </si>
  <si>
    <t>ЗНЗ1 3.1.12</t>
  </si>
  <si>
    <t>ЗНЗ1 3.1.13</t>
  </si>
  <si>
    <t>ЗНЗ1 3.1.14</t>
  </si>
  <si>
    <t>ЗНЗ1 3.1.15</t>
  </si>
  <si>
    <t>ЗНЗ1 3.2.1</t>
  </si>
  <si>
    <t>ЗНЗ1 3.2.2</t>
  </si>
  <si>
    <t>ЗНЗ1 3.2.3</t>
  </si>
  <si>
    <t>ЗНЗ1 3.2.4</t>
  </si>
  <si>
    <t>ЗНЗ1 3.2.5</t>
  </si>
  <si>
    <t>ЗНЗ1 3.2.6</t>
  </si>
  <si>
    <t>ЗНЗ1 3.2.7</t>
  </si>
  <si>
    <t>ЗНЗ1 3.2.8</t>
  </si>
  <si>
    <t>ЗНЗ1 3.2.9</t>
  </si>
  <si>
    <t>ЗНЗ1 3.2.10</t>
  </si>
  <si>
    <t>ЗНЗ1 3.2.11</t>
  </si>
  <si>
    <t>ЗНЗ1 3.2.12</t>
  </si>
  <si>
    <t>ЗНЗ1 3.2.13</t>
  </si>
  <si>
    <t>ЗНЗ1 3.2.14</t>
  </si>
  <si>
    <t>ЗНЗ1 3.2.15</t>
  </si>
  <si>
    <t>ЗНЗ1 3.3.1</t>
  </si>
  <si>
    <t>ЗНЗ1 3.3.2</t>
  </si>
  <si>
    <t>ЗНЗ1 3.3.3</t>
  </si>
  <si>
    <t>ЗНЗ1 3.3.4</t>
  </si>
  <si>
    <t>ЗНЗ1 3.3.5</t>
  </si>
  <si>
    <t>ЗНЗ1 3.3.6</t>
  </si>
  <si>
    <t>ЗНЗ1 3.3.7</t>
  </si>
  <si>
    <t>ЗНЗ1 3.3.8</t>
  </si>
  <si>
    <t>ЗНЗ1 3.3.9</t>
  </si>
  <si>
    <t>ЗНЗ1 3.3.10</t>
  </si>
  <si>
    <t>ЗНЗ1 3.3.11</t>
  </si>
  <si>
    <t>ЗНЗ1 3.3.12</t>
  </si>
  <si>
    <t>ЗНЗ1 3.3.13</t>
  </si>
  <si>
    <t>ЗНЗ1 3.3.14</t>
  </si>
  <si>
    <t>ЗНЗ1 3.3.15</t>
  </si>
  <si>
    <t>ЗНЗ1 3.4.1</t>
  </si>
  <si>
    <t>ЗНЗ1 3.4.2</t>
  </si>
  <si>
    <t>ЗНЗ1 3.4.3</t>
  </si>
  <si>
    <t>ЗНЗ1 3.4.4</t>
  </si>
  <si>
    <t>ЗНЗ1 3.4.5</t>
  </si>
  <si>
    <t>ЗНЗ1 3.4.6</t>
  </si>
  <si>
    <t>ЗНЗ1 3.4.7</t>
  </si>
  <si>
    <t>ЗНЗ1 3.4.8</t>
  </si>
  <si>
    <t>ЗНЗ1 3.4.9</t>
  </si>
  <si>
    <t>ЗНЗ1 3.4.10</t>
  </si>
  <si>
    <t>ЗНЗ1 3.4.11</t>
  </si>
  <si>
    <t>ЗНЗ1 3.4.12</t>
  </si>
  <si>
    <t>ЗНЗ1 3.4.13</t>
  </si>
  <si>
    <t>ЗНЗ1 3.4.14</t>
  </si>
  <si>
    <t>ЗНЗ1 3.4.15</t>
  </si>
  <si>
    <t>ЗНЗ1 3.5.1</t>
  </si>
  <si>
    <t>ЗНЗ1 3.5.2</t>
  </si>
  <si>
    <t>ЗНЗ1 3.5.3</t>
  </si>
  <si>
    <t>ЗНЗ1 3.5.4</t>
  </si>
  <si>
    <t>ЗНЗ1 3.5.5</t>
  </si>
  <si>
    <t>ЗНЗ1 3.5.6</t>
  </si>
  <si>
    <t>ЗНЗ1 3.5.7</t>
  </si>
  <si>
    <t>ЗНЗ1 3.5.8</t>
  </si>
  <si>
    <t>ЗНЗ1 3.5.9</t>
  </si>
  <si>
    <t>ЗНЗ1 3.5.10</t>
  </si>
  <si>
    <t>ЗНЗ1 3.5.11</t>
  </si>
  <si>
    <t>ЗНЗ1 3.5.12</t>
  </si>
  <si>
    <t>ЗНЗ1 3.5.13</t>
  </si>
  <si>
    <t>ЗНЗ1 3.5.14</t>
  </si>
  <si>
    <t>ЗНЗ1 3.5.15</t>
  </si>
  <si>
    <t>ЗНЗ1 3.6.1</t>
  </si>
  <si>
    <t>ЗНЗ1 3.6.2</t>
  </si>
  <si>
    <t>ЗНЗ1 3.6.3</t>
  </si>
  <si>
    <t>ЗНЗ1 3.6.4</t>
  </si>
  <si>
    <t>ЗНЗ1 3.6.5</t>
  </si>
  <si>
    <t>ЗНЗ1 3.6.6</t>
  </si>
  <si>
    <t>ЗНЗ1 3.6.7</t>
  </si>
  <si>
    <t>ЗНЗ1 3.6.8</t>
  </si>
  <si>
    <t>ЗНЗ1 3.6.9</t>
  </si>
  <si>
    <t>ЗНЗ1 3.6.10</t>
  </si>
  <si>
    <t>ЗНЗ1 3.6.11</t>
  </si>
  <si>
    <t>ЗНЗ1 3.6.12</t>
  </si>
  <si>
    <t>ЗНЗ1 3.6.13</t>
  </si>
  <si>
    <t>ЗНЗ1 3.6.14</t>
  </si>
  <si>
    <t>ЗНЗ1 3.6.15</t>
  </si>
  <si>
    <t>ЗНЗ1 3.7.1</t>
  </si>
  <si>
    <t>ЗНЗ1 3.7.2</t>
  </si>
  <si>
    <t>ЗНЗ1 3.7.3</t>
  </si>
  <si>
    <t>ЗНЗ1 3.7.4</t>
  </si>
  <si>
    <t>ЗНЗ1 3.7.5</t>
  </si>
  <si>
    <t>ЗНЗ1 3.7.6</t>
  </si>
  <si>
    <t>ЗНЗ1 3.7.7</t>
  </si>
  <si>
    <t>ЗНЗ1 3.7.8</t>
  </si>
  <si>
    <t>ЗНЗ1 3.7.9</t>
  </si>
  <si>
    <t>ЗНЗ1 3.7.10</t>
  </si>
  <si>
    <t>ЗНЗ1 3.7.11</t>
  </si>
  <si>
    <t>ЗНЗ1 3.7.12</t>
  </si>
  <si>
    <t>ЗНЗ1 3.7.13</t>
  </si>
  <si>
    <t>ЗНЗ1 3.7.14</t>
  </si>
  <si>
    <t>ЗНЗ1 3.7.15</t>
  </si>
  <si>
    <t>ЗНЗ1 3.8.1</t>
  </si>
  <si>
    <t>ЗНЗ1 3.8.2</t>
  </si>
  <si>
    <t>ЗНЗ1 3.8.3</t>
  </si>
  <si>
    <t>ЗНЗ1 3.8.4</t>
  </si>
  <si>
    <t>ЗНЗ1 3.8.5</t>
  </si>
  <si>
    <t>ЗНЗ1 3.8.6</t>
  </si>
  <si>
    <t>ЗНЗ1 3.8.7</t>
  </si>
  <si>
    <t>ЗНЗ1 3.8.8</t>
  </si>
  <si>
    <t>ЗНЗ1 3.8.9</t>
  </si>
  <si>
    <t>ЗНЗ1 3.8.10</t>
  </si>
  <si>
    <t>ЗНЗ1 3.8.11</t>
  </si>
  <si>
    <t>ЗНЗ1 3.8.12</t>
  </si>
  <si>
    <t>ЗНЗ1 3.8.13</t>
  </si>
  <si>
    <t>ЗНЗ1 3.8.14</t>
  </si>
  <si>
    <t>ЗНЗ1 3.8.15</t>
  </si>
  <si>
    <t>ЗНЗ1 3.9.1</t>
  </si>
  <si>
    <t>ЗНЗ1 3.9.2</t>
  </si>
  <si>
    <t>ЗНЗ1 3.9.3</t>
  </si>
  <si>
    <t>ЗНЗ1 3.9.4</t>
  </si>
  <si>
    <t>ЗНЗ1 3.9.5</t>
  </si>
  <si>
    <t>ЗНЗ1 3.9.6</t>
  </si>
  <si>
    <t>ЗНЗ1 3.9.7</t>
  </si>
  <si>
    <t>ЗНЗ1 3.9.8</t>
  </si>
  <si>
    <t>ЗНЗ1 3.9.9</t>
  </si>
  <si>
    <t>ЗНЗ1 3.9.10</t>
  </si>
  <si>
    <t>ЗНЗ1 3.9.11</t>
  </si>
  <si>
    <t>ЗНЗ1 3.9.12</t>
  </si>
  <si>
    <t>ЗНЗ1 3.9.13</t>
  </si>
  <si>
    <t>ЗНЗ1 3.9.14</t>
  </si>
  <si>
    <t>ЗНЗ1 3.9.15</t>
  </si>
  <si>
    <t>ЗНЗ1 3.10.1</t>
  </si>
  <si>
    <t>ЗНЗ1 3.10.2</t>
  </si>
  <si>
    <t>ЗНЗ1 3.10.3</t>
  </si>
  <si>
    <t>ЗНЗ1 3.10.4</t>
  </si>
  <si>
    <t>ЗНЗ1 3.10.5</t>
  </si>
  <si>
    <t>ЗНЗ1 3.10.6</t>
  </si>
  <si>
    <t>ЗНЗ1 3.10.7</t>
  </si>
  <si>
    <t>ЗНЗ1 3.10.8</t>
  </si>
  <si>
    <t>ЗНЗ1 3.10.9</t>
  </si>
  <si>
    <t>ЗНЗ1 3.10.10</t>
  </si>
  <si>
    <t>ЗНЗ1 3.10.11</t>
  </si>
  <si>
    <t>ЗНЗ1 3.10.12</t>
  </si>
  <si>
    <t>ЗНЗ1 3.10.13</t>
  </si>
  <si>
    <t>ЗНЗ1 3.10.14</t>
  </si>
  <si>
    <t>ЗНЗ1 3.10.15</t>
  </si>
  <si>
    <t>ЗНЗ1 3.11.1</t>
  </si>
  <si>
    <t>ЗНЗ1 3.11.2</t>
  </si>
  <si>
    <t>ЗНЗ1 3.11.3</t>
  </si>
  <si>
    <t>ЗНЗ1 3.11.4</t>
  </si>
  <si>
    <t>ЗНЗ1 3.11.5</t>
  </si>
  <si>
    <t>ЗНЗ1 3.11.6</t>
  </si>
  <si>
    <t>ЗНЗ1 3.11.7</t>
  </si>
  <si>
    <t>ЗНЗ1 3.11.8</t>
  </si>
  <si>
    <t>ЗНЗ1 3.11.9</t>
  </si>
  <si>
    <t>ЗНЗ1 3.11.10</t>
  </si>
  <si>
    <t>ЗНЗ1 3.11.11</t>
  </si>
  <si>
    <t>ЗНЗ1 3.11.12</t>
  </si>
  <si>
    <t>ЗНЗ1 3.11.13</t>
  </si>
  <si>
    <t>ЗНЗ1 3.11.14</t>
  </si>
  <si>
    <t>ЗНЗ1 3.11.15</t>
  </si>
  <si>
    <t>ЗНЗ1 3.12.1</t>
  </si>
  <si>
    <t>ЗНЗ1 3.12.2</t>
  </si>
  <si>
    <t>ЗНЗ1 3.12.3</t>
  </si>
  <si>
    <t>ЗНЗ1 3.12.4</t>
  </si>
  <si>
    <t>ЗНЗ1 3.12.5</t>
  </si>
  <si>
    <t>ЗНЗ1 3.12.6</t>
  </si>
  <si>
    <t>ЗНЗ1 3.12.7</t>
  </si>
  <si>
    <t>ЗНЗ1 3.12.8</t>
  </si>
  <si>
    <t>ЗНЗ1 3.12.9</t>
  </si>
  <si>
    <t>ЗНЗ1 3.12.10</t>
  </si>
  <si>
    <t>ЗНЗ1 3.12.11</t>
  </si>
  <si>
    <t>ЗНЗ1 3.12.12</t>
  </si>
  <si>
    <t>ЗНЗ1 3.12.13</t>
  </si>
  <si>
    <t>ЗНЗ1 3.12.14</t>
  </si>
  <si>
    <t>ЗНЗ1 3.12.15</t>
  </si>
  <si>
    <t>ЗНЗ1 3.13.1</t>
  </si>
  <si>
    <t>ЗНЗ1 3.13.2</t>
  </si>
  <si>
    <t>ЗНЗ1 3.13.3</t>
  </si>
  <si>
    <t>ЗНЗ1 3.13.4</t>
  </si>
  <si>
    <t>ЗНЗ1 3.13.5</t>
  </si>
  <si>
    <t>ЗНЗ1 3.13.6</t>
  </si>
  <si>
    <t>ЗНЗ1 3.13.7</t>
  </si>
  <si>
    <t>ЗНЗ1 3.13.8</t>
  </si>
  <si>
    <t>ЗНЗ1 3.13.9</t>
  </si>
  <si>
    <t>ЗНЗ1 3.13.10</t>
  </si>
  <si>
    <t>ЗНЗ1 3.13.11</t>
  </si>
  <si>
    <t>ЗНЗ1 3.13.12</t>
  </si>
  <si>
    <t>ЗНЗ1 3.13.13</t>
  </si>
  <si>
    <t>ЗНЗ1 3.13.14</t>
  </si>
  <si>
    <t>ЗНЗ1 3.13.15</t>
  </si>
  <si>
    <t>ЗНЗ1 3.14.1</t>
  </si>
  <si>
    <t>ЗНЗ1 3.14.2</t>
  </si>
  <si>
    <t>ЗНЗ1 3.14.3</t>
  </si>
  <si>
    <t>ЗНЗ1 3.14.4</t>
  </si>
  <si>
    <t>ЗНЗ1 3.14.5</t>
  </si>
  <si>
    <t>ЗНЗ1 3.14.6</t>
  </si>
  <si>
    <t>ЗНЗ1 3.14.7</t>
  </si>
  <si>
    <t>ЗНЗ1 3.14.8</t>
  </si>
  <si>
    <t>ЗНЗ1 3.14.9</t>
  </si>
  <si>
    <t>ЗНЗ1 3.14.10</t>
  </si>
  <si>
    <t>ЗНЗ1 3.14.11</t>
  </si>
  <si>
    <t>ЗНЗ1 3.14.12</t>
  </si>
  <si>
    <t>ЗНЗ1 3.14.13</t>
  </si>
  <si>
    <t>ЗНЗ1 3.14.14</t>
  </si>
  <si>
    <t>ЗНЗ1 3.14.15</t>
  </si>
  <si>
    <t>ЗНЗ1 3.15.1</t>
  </si>
  <si>
    <t>ЗНЗ1 3.15.2</t>
  </si>
  <si>
    <t>ЗНЗ1 3.15.3</t>
  </si>
  <si>
    <t>ЗНЗ1 3.15.4</t>
  </si>
  <si>
    <t>ЗНЗ1 3.15.5</t>
  </si>
  <si>
    <t>ЗНЗ1 3.15.6</t>
  </si>
  <si>
    <t>ЗНЗ1 3.15.7</t>
  </si>
  <si>
    <t>ЗНЗ1 3.15.8</t>
  </si>
  <si>
    <t>ЗНЗ1 3.15.9</t>
  </si>
  <si>
    <t>ЗНЗ1 3.15.10</t>
  </si>
  <si>
    <t>ЗНЗ1 3.15.11</t>
  </si>
  <si>
    <t>ЗНЗ1 3.15.12</t>
  </si>
  <si>
    <t>ЗНЗ1 3.15.13</t>
  </si>
  <si>
    <t>ЗНЗ1 3.15.14</t>
  </si>
  <si>
    <t>ЗНЗ1 3.15.15</t>
  </si>
  <si>
    <t>ЗНЗ1 3.16.1</t>
  </si>
  <si>
    <t>ЗНЗ1 3.16.2</t>
  </si>
  <si>
    <t>ЗНЗ1 3.16.3</t>
  </si>
  <si>
    <t>ЗНЗ1 3.16.4</t>
  </si>
  <si>
    <t>ЗНЗ1 3.16.5</t>
  </si>
  <si>
    <t>ЗНЗ1 3.16.6</t>
  </si>
  <si>
    <t>ЗНЗ1 3.16.7</t>
  </si>
  <si>
    <t>ЗНЗ1 3.16.8</t>
  </si>
  <si>
    <t>ЗНЗ1 3.16.9</t>
  </si>
  <si>
    <t>ЗНЗ1 3.16.10</t>
  </si>
  <si>
    <t>ЗНЗ1 3.16.11</t>
  </si>
  <si>
    <t>ЗНЗ1 3.16.12</t>
  </si>
  <si>
    <t>ЗНЗ1 3.16.13</t>
  </si>
  <si>
    <t>ЗНЗ1 3.16.14</t>
  </si>
  <si>
    <t>ЗНЗ1 3.16.15</t>
  </si>
  <si>
    <t>ЗНЗ1 3.17.1</t>
  </si>
  <si>
    <t>ЗНЗ1 3.17.2</t>
  </si>
  <si>
    <t>ЗНЗ1 3.17.3</t>
  </si>
  <si>
    <t>ЗНЗ1 3.17.4</t>
  </si>
  <si>
    <t>ЗНЗ1 3.17.5</t>
  </si>
  <si>
    <t>ЗНЗ1 3.17.6</t>
  </si>
  <si>
    <t>ЗНЗ1 3.17.7</t>
  </si>
  <si>
    <t>ЗНЗ1 3.17.8</t>
  </si>
  <si>
    <t>ЗНЗ1 3.17.9</t>
  </si>
  <si>
    <t>ЗНЗ1 3.17.10</t>
  </si>
  <si>
    <t>ЗНЗ1 3.17.11</t>
  </si>
  <si>
    <t>ЗНЗ1 3.17.12</t>
  </si>
  <si>
    <t>ЗНЗ1 3.17.13</t>
  </si>
  <si>
    <t>ЗНЗ1 3.17.14</t>
  </si>
  <si>
    <t>ЗНЗ1 3.17.15</t>
  </si>
  <si>
    <t>ЗНЗ1 3.18.1</t>
  </si>
  <si>
    <t>ЗНЗ1 3.18.2</t>
  </si>
  <si>
    <t>ЗНЗ1 3.18.3</t>
  </si>
  <si>
    <t>ЗНЗ1 3.18.4</t>
  </si>
  <si>
    <t>ЗНЗ1 3.18.5</t>
  </si>
  <si>
    <t>ЗНЗ1 3.18.6</t>
  </si>
  <si>
    <t>ЗНЗ1 3.18.7</t>
  </si>
  <si>
    <t>ЗНЗ1 3.18.8</t>
  </si>
  <si>
    <t>ЗНЗ1 3.18.9</t>
  </si>
  <si>
    <t>ЗНЗ1 3.18.10</t>
  </si>
  <si>
    <t>ЗНЗ1 3.18.11</t>
  </si>
  <si>
    <t>ЗНЗ1 3.18.12</t>
  </si>
  <si>
    <t>ЗНЗ1 3.18.13</t>
  </si>
  <si>
    <t>ЗНЗ1 3.18.14</t>
  </si>
  <si>
    <t>ЗНЗ1 3.18.15</t>
  </si>
  <si>
    <t>ЗНЗ1 3.19.1</t>
  </si>
  <si>
    <t>ЗНЗ1 3.19.2</t>
  </si>
  <si>
    <t>ЗНЗ1 3.19.3</t>
  </si>
  <si>
    <t>ЗНЗ1 3.19.4</t>
  </si>
  <si>
    <t>ЗНЗ1 3.19.5</t>
  </si>
  <si>
    <t>ЗНЗ1 3.19.6</t>
  </si>
  <si>
    <t>ЗНЗ1 3.19.7</t>
  </si>
  <si>
    <t>ЗНЗ1 3.19.8</t>
  </si>
  <si>
    <t>ЗНЗ1 3.19.9</t>
  </si>
  <si>
    <t>ЗНЗ1 3.19.10</t>
  </si>
  <si>
    <t>ЗНЗ1 3.19.11</t>
  </si>
  <si>
    <t>ЗНЗ1 3.19.12</t>
  </si>
  <si>
    <t>ЗНЗ1 3.19.13</t>
  </si>
  <si>
    <t>ЗНЗ1 3.19.14</t>
  </si>
  <si>
    <t>ЗНЗ1 3.19.15</t>
  </si>
  <si>
    <t>ЗНЗ1 3.20.1</t>
  </si>
  <si>
    <t>ЗНЗ1 3.20.2</t>
  </si>
  <si>
    <t>ЗНЗ1 3.20.3</t>
  </si>
  <si>
    <t>ЗНЗ1 3.20.4</t>
  </si>
  <si>
    <t>ЗНЗ1 3.20.5</t>
  </si>
  <si>
    <t>ЗНЗ1 3.20.6</t>
  </si>
  <si>
    <t>ЗНЗ1 3.20.7</t>
  </si>
  <si>
    <t>ЗНЗ1 3.20.8</t>
  </si>
  <si>
    <t>ЗНЗ1 3.20.9</t>
  </si>
  <si>
    <t>ЗНЗ1 3.20.10</t>
  </si>
  <si>
    <t>ЗНЗ1 3.20.11</t>
  </si>
  <si>
    <t>ЗНЗ1 3.20.12</t>
  </si>
  <si>
    <t>ЗНЗ1 3.20.13</t>
  </si>
  <si>
    <t>ЗНЗ1 3.20.14</t>
  </si>
  <si>
    <t>ЗНЗ1 3.20.15</t>
  </si>
  <si>
    <t>ЗНЗ1 3.21.1</t>
  </si>
  <si>
    <t>ЗНЗ1 3.21.2</t>
  </si>
  <si>
    <t>ЗНЗ1 3.21.3</t>
  </si>
  <si>
    <t>ЗНЗ1 3.21.4</t>
  </si>
  <si>
    <t>ЗНЗ1 3.21.5</t>
  </si>
  <si>
    <t>ЗНЗ1 3.21.6</t>
  </si>
  <si>
    <t>ЗНЗ1 3.21.7</t>
  </si>
  <si>
    <t>ЗНЗ1 3.21.8</t>
  </si>
  <si>
    <t>ЗНЗ1 3.21.9</t>
  </si>
  <si>
    <t>ЗНЗ1 3.21.10</t>
  </si>
  <si>
    <t>ЗНЗ1 3.21.11</t>
  </si>
  <si>
    <t>ЗНЗ1 3.21.12</t>
  </si>
  <si>
    <t>ЗНЗ1 3.21.13</t>
  </si>
  <si>
    <t>ЗНЗ1 3.21.14</t>
  </si>
  <si>
    <t>ЗНЗ1 3.21.15</t>
  </si>
  <si>
    <t>ЗНЗ1 3.22.1</t>
  </si>
  <si>
    <t>ЗНЗ1 3.22.2</t>
  </si>
  <si>
    <t>ЗНЗ1 3.22.3</t>
  </si>
  <si>
    <t>ЗНЗ1 3.22.4</t>
  </si>
  <si>
    <t>ЗНЗ1 3.22.5</t>
  </si>
  <si>
    <t>ЗНЗ1 3.22.6</t>
  </si>
  <si>
    <t>ЗНЗ1 3.22.7</t>
  </si>
  <si>
    <t>ЗНЗ1 3.22.8</t>
  </si>
  <si>
    <t>ЗНЗ1 3.22.9</t>
  </si>
  <si>
    <t>ЗНЗ1 3.22.10</t>
  </si>
  <si>
    <t>ЗНЗ1 3.22.11</t>
  </si>
  <si>
    <t>ЗНЗ1 3.22.12</t>
  </si>
  <si>
    <t>ЗНЗ1 3.22.13</t>
  </si>
  <si>
    <t>ЗНЗ1 3.22.14</t>
  </si>
  <si>
    <t>ЗНЗ1 3.22.15</t>
  </si>
  <si>
    <t>ЗНЗ1 3.23.1</t>
  </si>
  <si>
    <t>ЗНЗ1 3.23.2</t>
  </si>
  <si>
    <t>ЗНЗ1 3.23.3</t>
  </si>
  <si>
    <t>ЗНЗ1 3.23.4</t>
  </si>
  <si>
    <t>ЗНЗ1 3.23.5</t>
  </si>
  <si>
    <t>ЗНЗ1 3.23.6</t>
  </si>
  <si>
    <t>ЗНЗ1 3.23.7</t>
  </si>
  <si>
    <t>ЗНЗ1 3.23.8</t>
  </si>
  <si>
    <t>ЗНЗ1 3.23.9</t>
  </si>
  <si>
    <t>ЗНЗ1 3.23.10</t>
  </si>
  <si>
    <t>ЗНЗ1 3.23.11</t>
  </si>
  <si>
    <t>ЗНЗ1 3.23.12</t>
  </si>
  <si>
    <t>ЗНЗ1 3.23.13</t>
  </si>
  <si>
    <t>ЗНЗ1 3.23.14</t>
  </si>
  <si>
    <t>ЗНЗ1 3.23.15</t>
  </si>
  <si>
    <t>ЗНЗ1 3.24.1</t>
  </si>
  <si>
    <t>ЗНЗ1 3.24.2</t>
  </si>
  <si>
    <t>ЗНЗ1 3.24.3</t>
  </si>
  <si>
    <t>ЗНЗ1 3.24.4</t>
  </si>
  <si>
    <t>ЗНЗ1 3.24.5</t>
  </si>
  <si>
    <t>ЗНЗ1 3.24.6</t>
  </si>
  <si>
    <t>ЗНЗ1 3.24.7</t>
  </si>
  <si>
    <t>ЗНЗ1 3.24.8</t>
  </si>
  <si>
    <t>ЗНЗ1 3.24.9</t>
  </si>
  <si>
    <t>ЗНЗ1 3.24.10</t>
  </si>
  <si>
    <t>ЗНЗ1 3.24.11</t>
  </si>
  <si>
    <t>ЗНЗ1 3.24.12</t>
  </si>
  <si>
    <t>ЗНЗ1 3.24.13</t>
  </si>
  <si>
    <t>ЗНЗ1 3.24.14</t>
  </si>
  <si>
    <t>ЗНЗ1 3.24.15</t>
  </si>
  <si>
    <t>ЗНЗ1 3.25.1</t>
  </si>
  <si>
    <t>ЗНЗ1 3.25.2</t>
  </si>
  <si>
    <t>ЗНЗ1 3.25.3</t>
  </si>
  <si>
    <t>ЗНЗ1 3.25.4</t>
  </si>
  <si>
    <t>ЗНЗ1 3.25.5</t>
  </si>
  <si>
    <t>ЗНЗ1 3.25.6</t>
  </si>
  <si>
    <t>ЗНЗ1 3.25.7</t>
  </si>
  <si>
    <t>ЗНЗ1 3.25.8</t>
  </si>
  <si>
    <t>ЗНЗ1 3.25.9</t>
  </si>
  <si>
    <t>ЗНЗ1 3.25.10</t>
  </si>
  <si>
    <t>ЗНЗ1 3.25.11</t>
  </si>
  <si>
    <t>ЗНЗ1 3.25.12</t>
  </si>
  <si>
    <t>ЗНЗ1 3.25.13</t>
  </si>
  <si>
    <t>ЗНЗ1 3.25.14</t>
  </si>
  <si>
    <t>ЗНЗ1 3.25.15</t>
  </si>
  <si>
    <t>ЗНЗ1 3.26.1</t>
  </si>
  <si>
    <t>ЗНЗ1 3.26.2</t>
  </si>
  <si>
    <t>ЗНЗ1 3.26.3</t>
  </si>
  <si>
    <t>ЗНЗ1 3.26.4</t>
  </si>
  <si>
    <t>ЗНЗ1 3.26.5</t>
  </si>
  <si>
    <t>ЗНЗ1 3.26.6</t>
  </si>
  <si>
    <t>ЗНЗ1 3.26.7</t>
  </si>
  <si>
    <t>ЗНЗ1 3.26.8</t>
  </si>
  <si>
    <t>ЗНЗ1 3.26.9</t>
  </si>
  <si>
    <t>ЗНЗ1 3.26.10</t>
  </si>
  <si>
    <t>ЗНЗ1 3.26.11</t>
  </si>
  <si>
    <t>ЗНЗ1 3.26.12</t>
  </si>
  <si>
    <t>ЗНЗ1 3.26.13</t>
  </si>
  <si>
    <t>ЗНЗ1 3.26.14</t>
  </si>
  <si>
    <t>ЗНЗ1 3.26.15</t>
  </si>
  <si>
    <t>ЗНЗ1 3.27.1</t>
  </si>
  <si>
    <t>ЗНЗ1 3.27.2</t>
  </si>
  <si>
    <t>ЗНЗ1 3.27.3</t>
  </si>
  <si>
    <t>ЗНЗ1 3.27.4</t>
  </si>
  <si>
    <t>ЗНЗ1 3.27.5</t>
  </si>
  <si>
    <t>ЗНЗ1 3.27.6</t>
  </si>
  <si>
    <t>ЗНЗ1 3.27.7</t>
  </si>
  <si>
    <t>ЗНЗ1 3.27.8</t>
  </si>
  <si>
    <t>ЗНЗ1 3.27.9</t>
  </si>
  <si>
    <t>ЗНЗ1 3.27.10</t>
  </si>
  <si>
    <t>ЗНЗ1 3.27.11</t>
  </si>
  <si>
    <t>ЗНЗ1 3.27.12</t>
  </si>
  <si>
    <t>ЗНЗ1 3.27.13</t>
  </si>
  <si>
    <t>ЗНЗ1 3.27.14</t>
  </si>
  <si>
    <t>ЗНЗ1 3.27.15</t>
  </si>
  <si>
    <t>ЗНЗ1 3.28.1</t>
  </si>
  <si>
    <t>ЗНЗ1 3.28.2</t>
  </si>
  <si>
    <t>ЗНЗ1 3.28.3</t>
  </si>
  <si>
    <t>ЗНЗ1 3.28.4</t>
  </si>
  <si>
    <t>ЗНЗ1 3.28.5</t>
  </si>
  <si>
    <t>ЗНЗ1 3.28.6</t>
  </si>
  <si>
    <t>ЗНЗ1 3.28.7</t>
  </si>
  <si>
    <t>ЗНЗ1 3.28.8</t>
  </si>
  <si>
    <t>ЗНЗ1 3.28.9</t>
  </si>
  <si>
    <t>ЗНЗ1 3.28.10</t>
  </si>
  <si>
    <t>ЗНЗ1 3.28.11</t>
  </si>
  <si>
    <t>ЗНЗ1 3.28.12</t>
  </si>
  <si>
    <t>ЗНЗ1 3.28.13</t>
  </si>
  <si>
    <t>ЗНЗ1 3.28.14</t>
  </si>
  <si>
    <t>ЗНЗ1 3.28.15</t>
  </si>
  <si>
    <t>ЗНЗ1 3.29.1</t>
  </si>
  <si>
    <t>ЗНЗ1 3.29.2</t>
  </si>
  <si>
    <t>ЗНЗ1 3.29.3</t>
  </si>
  <si>
    <t>ЗНЗ1 3.29.4</t>
  </si>
  <si>
    <t>ЗНЗ1 3.29.5</t>
  </si>
  <si>
    <t>ЗНЗ1 3.29.6</t>
  </si>
  <si>
    <t>ЗНЗ1 3.29.7</t>
  </si>
  <si>
    <t>ЗНЗ1 3.29.8</t>
  </si>
  <si>
    <t>ЗНЗ1 3.29.9</t>
  </si>
  <si>
    <t>ЗНЗ1 3.29.10</t>
  </si>
  <si>
    <t>ЗНЗ1 3.29.11</t>
  </si>
  <si>
    <t>ЗНЗ1 3.29.12</t>
  </si>
  <si>
    <t>ЗНЗ1 3.29.13</t>
  </si>
  <si>
    <t>ЗНЗ1 3.29.14</t>
  </si>
  <si>
    <t>ЗНЗ1 3.29.15</t>
  </si>
  <si>
    <t>ЗНЗ1 3.30.1</t>
  </si>
  <si>
    <t>ЗНЗ1 3.30.2</t>
  </si>
  <si>
    <t>ЗНЗ1 3.30.3</t>
  </si>
  <si>
    <t>ЗНЗ1 3.30.4</t>
  </si>
  <si>
    <t>ЗНЗ1 3.30.5</t>
  </si>
  <si>
    <t>ЗНЗ1 3.30.6</t>
  </si>
  <si>
    <t>ЗНЗ1 3.30.7</t>
  </si>
  <si>
    <t>ЗНЗ1 3.30.8</t>
  </si>
  <si>
    <t>ЗНЗ1 3.30.9</t>
  </si>
  <si>
    <t>ЗНЗ1 3.30.10</t>
  </si>
  <si>
    <t>ЗНЗ1 3.30.11</t>
  </si>
  <si>
    <t>ЗНЗ1 3.30.12</t>
  </si>
  <si>
    <t>ЗНЗ1 3.30.13</t>
  </si>
  <si>
    <t>ЗНЗ1 3.30.14</t>
  </si>
  <si>
    <t>ЗНЗ1 3.30.15</t>
  </si>
  <si>
    <t>ЗНЗ1 3.31.1</t>
  </si>
  <si>
    <t>ЗНЗ1 3.31.2</t>
  </si>
  <si>
    <t>ЗНЗ1 3.31.3</t>
  </si>
  <si>
    <t>ЗНЗ1 3.31.4</t>
  </si>
  <si>
    <t>ЗНЗ1 3.31.5</t>
  </si>
  <si>
    <t>ЗНЗ1 3.31.6</t>
  </si>
  <si>
    <t>ЗНЗ1 3.31.7</t>
  </si>
  <si>
    <t>ЗНЗ1 3.31.8</t>
  </si>
  <si>
    <t>ЗНЗ1 3.31.9</t>
  </si>
  <si>
    <t>ЗНЗ1 3.31.10</t>
  </si>
  <si>
    <t>ЗНЗ1 3.31.11</t>
  </si>
  <si>
    <t>ЗНЗ1 3.31.12</t>
  </si>
  <si>
    <t>ЗНЗ1 3.31.13</t>
  </si>
  <si>
    <t>ЗНЗ1 3.31.14</t>
  </si>
  <si>
    <t>ЗНЗ1 3.31.15</t>
  </si>
  <si>
    <t>ЗНЗ1 3.32.1</t>
  </si>
  <si>
    <t>ЗНЗ1 3.32.2</t>
  </si>
  <si>
    <t>ЗНЗ1 3.32.3</t>
  </si>
  <si>
    <t>ЗНЗ1 3.32.4</t>
  </si>
  <si>
    <t>ЗНЗ1 3.32.5</t>
  </si>
  <si>
    <t>ЗНЗ1 3.32.6</t>
  </si>
  <si>
    <t>ЗНЗ1 3.32.7</t>
  </si>
  <si>
    <t>ЗНЗ1 3.32.8</t>
  </si>
  <si>
    <t>ЗНЗ1 3.32.9</t>
  </si>
  <si>
    <t>ЗНЗ1 3.32.10</t>
  </si>
  <si>
    <t>ЗНЗ1 3.32.11</t>
  </si>
  <si>
    <t>ЗНЗ1 3.32.12</t>
  </si>
  <si>
    <t>ЗНЗ1 3.32.13</t>
  </si>
  <si>
    <t>ЗНЗ1 3.32.14</t>
  </si>
  <si>
    <t>ЗНЗ1 3.32.15</t>
  </si>
  <si>
    <t>ЗНЗ1 3.33.1</t>
  </si>
  <si>
    <t>ЗНЗ1 3.33.2</t>
  </si>
  <si>
    <t>ЗНЗ1 3.33.3</t>
  </si>
  <si>
    <t>ЗНЗ1 3.33.4</t>
  </si>
  <si>
    <t>ЗНЗ1 3.33.5</t>
  </si>
  <si>
    <t>ЗНЗ1 3.33.6</t>
  </si>
  <si>
    <t>ЗНЗ1 3.33.7</t>
  </si>
  <si>
    <t>ЗНЗ1 3.33.8</t>
  </si>
  <si>
    <t>ЗНЗ1 3.33.9</t>
  </si>
  <si>
    <t>ЗНЗ1 3.33.10</t>
  </si>
  <si>
    <t>ЗНЗ1 3.33.11</t>
  </si>
  <si>
    <t>ЗНЗ1 3.33.12</t>
  </si>
  <si>
    <t>ЗНЗ1 3.33.13</t>
  </si>
  <si>
    <t>ЗНЗ1 3.33.14</t>
  </si>
  <si>
    <t>ЗНЗ1 3.33.15</t>
  </si>
  <si>
    <t>ЗНЗ1 3.34.1</t>
  </si>
  <si>
    <t>ЗНЗ1 3.34.2</t>
  </si>
  <si>
    <t>ЗНЗ1 3.34.3</t>
  </si>
  <si>
    <t>ЗНЗ1 3.34.4</t>
  </si>
  <si>
    <t>ЗНЗ1 3.34.5</t>
  </si>
  <si>
    <t>ЗНЗ1 3.34.6</t>
  </si>
  <si>
    <t>ЗНЗ1 3.34.7</t>
  </si>
  <si>
    <t>ЗНЗ1 3.34.8</t>
  </si>
  <si>
    <t>ЗНЗ1 3.34.9</t>
  </si>
  <si>
    <t>ЗНЗ1 3.34.10</t>
  </si>
  <si>
    <t>ЗНЗ1 3.34.11</t>
  </si>
  <si>
    <t>ЗНЗ1 3.34.12</t>
  </si>
  <si>
    <t>ЗНЗ1 3.34.13</t>
  </si>
  <si>
    <t>ЗНЗ1 3.34.14</t>
  </si>
  <si>
    <t>ЗНЗ1 3.34.15</t>
  </si>
  <si>
    <t>ЗНЗ1 3.35.1</t>
  </si>
  <si>
    <t>ЗНЗ1 3.35.2</t>
  </si>
  <si>
    <t>ЗНЗ1 3.35.3</t>
  </si>
  <si>
    <t>ЗНЗ1 3.35.4</t>
  </si>
  <si>
    <t>ЗНЗ1 3.35.5</t>
  </si>
  <si>
    <t>ЗНЗ1 3.35.6</t>
  </si>
  <si>
    <t>ЗНЗ1 3.35.7</t>
  </si>
  <si>
    <t>ЗНЗ1 3.35.8</t>
  </si>
  <si>
    <t>ЗНЗ1 3.35.9</t>
  </si>
  <si>
    <t>ЗНЗ1 3.35.10</t>
  </si>
  <si>
    <t>ЗНЗ1 3.35.11</t>
  </si>
  <si>
    <t>ЗНЗ1 3.35.12</t>
  </si>
  <si>
    <t>ЗНЗ1 3.35.13</t>
  </si>
  <si>
    <t>ЗНЗ1 3.35.14</t>
  </si>
  <si>
    <t>ЗНЗ1 3.35.15</t>
  </si>
  <si>
    <t>ЗНЗ1 3.36.1</t>
  </si>
  <si>
    <t>ЗНЗ1 3.36.2</t>
  </si>
  <si>
    <t>ЗНЗ1 3.36.3</t>
  </si>
  <si>
    <t>ЗНЗ1 3.36.4</t>
  </si>
  <si>
    <t>ЗНЗ1 3.36.5</t>
  </si>
  <si>
    <t>ЗНЗ1 3.36.6</t>
  </si>
  <si>
    <t>ЗНЗ1 3.36.7</t>
  </si>
  <si>
    <t>ЗНЗ1 3.36.8</t>
  </si>
  <si>
    <t>ЗНЗ1 3.36.9</t>
  </si>
  <si>
    <t>ЗНЗ1 3.36.10</t>
  </si>
  <si>
    <t>ЗНЗ1 3.36.11</t>
  </si>
  <si>
    <t>ЗНЗ1 3.36.12</t>
  </si>
  <si>
    <t>ЗНЗ1 3.36.13</t>
  </si>
  <si>
    <t>ЗНЗ1 3.36.14</t>
  </si>
  <si>
    <t>ЗНЗ1 3.36.15</t>
  </si>
  <si>
    <t>ЗНЗ1 3.37.1</t>
  </si>
  <si>
    <t>ЗНЗ1 3.37.2</t>
  </si>
  <si>
    <t>ЗНЗ1 3.37.3</t>
  </si>
  <si>
    <t>ЗНЗ1 3.37.4</t>
  </si>
  <si>
    <t>ЗНЗ1 3.37.5</t>
  </si>
  <si>
    <t>ЗНЗ1 3.37.6</t>
  </si>
  <si>
    <t>ЗНЗ1 3.37.7</t>
  </si>
  <si>
    <t>ЗНЗ1 3.37.8</t>
  </si>
  <si>
    <t>ЗНЗ1 3.37.9</t>
  </si>
  <si>
    <t>ЗНЗ1 3.37.10</t>
  </si>
  <si>
    <t>ЗНЗ1 3.37.11</t>
  </si>
  <si>
    <t>ЗНЗ1 3.37.12</t>
  </si>
  <si>
    <t>ЗНЗ1 3.37.13</t>
  </si>
  <si>
    <t>ЗНЗ1 3.37.14</t>
  </si>
  <si>
    <t>ЗНЗ1 3.37.15</t>
  </si>
  <si>
    <t>ЗНЗ1 3.38.1</t>
  </si>
  <si>
    <t>ЗНЗ1 3.38.2</t>
  </si>
  <si>
    <t>ЗНЗ1 3.38.3</t>
  </si>
  <si>
    <t>ЗНЗ1 3.38.4</t>
  </si>
  <si>
    <t>ЗНЗ1 3.38.5</t>
  </si>
  <si>
    <t>ЗНЗ1 3.38.6</t>
  </si>
  <si>
    <t>ЗНЗ1 3.38.7</t>
  </si>
  <si>
    <t>ЗНЗ1 3.38.8</t>
  </si>
  <si>
    <t>ЗНЗ1 3.38.9</t>
  </si>
  <si>
    <t>ЗНЗ1 3.38.10</t>
  </si>
  <si>
    <t>ЗНЗ1 3.38.11</t>
  </si>
  <si>
    <t>ЗНЗ1 3.38.12</t>
  </si>
  <si>
    <t>ЗНЗ1 3.38.13</t>
  </si>
  <si>
    <t>ЗНЗ1 3.38.14</t>
  </si>
  <si>
    <t>ЗНЗ1 3.38.15</t>
  </si>
  <si>
    <t>ЗНЗ1 3.39.1</t>
  </si>
  <si>
    <t>ЗНЗ1 3.39.2</t>
  </si>
  <si>
    <t>ЗНЗ1 3.39.3</t>
  </si>
  <si>
    <t>ЗНЗ1 3.39.4</t>
  </si>
  <si>
    <t>ЗНЗ1 3.39.5</t>
  </si>
  <si>
    <t>ЗНЗ1 3.39.6</t>
  </si>
  <si>
    <t>ЗНЗ1 3.39.7</t>
  </si>
  <si>
    <t>ЗНЗ1 3.39.8</t>
  </si>
  <si>
    <t>ЗНЗ1 3.39.9</t>
  </si>
  <si>
    <t>ЗНЗ1 3.39.10</t>
  </si>
  <si>
    <t>ЗНЗ1 3.39.11</t>
  </si>
  <si>
    <t>ЗНЗ1 3.39.12</t>
  </si>
  <si>
    <t>ЗНЗ1 3.39.13</t>
  </si>
  <si>
    <t>ЗНЗ1 3.39.14</t>
  </si>
  <si>
    <t>ЗНЗ1 3.39.15</t>
  </si>
  <si>
    <t>ЗНЗ1 3.40.1</t>
  </si>
  <si>
    <t>ЗНЗ1 3.40.2</t>
  </si>
  <si>
    <t>ЗНЗ1 3.40.3</t>
  </si>
  <si>
    <t>ЗНЗ1 3.40.4</t>
  </si>
  <si>
    <t>ЗНЗ1 3.40.5</t>
  </si>
  <si>
    <t>ЗНЗ1 3.40.6</t>
  </si>
  <si>
    <t>ЗНЗ1 3.40.7</t>
  </si>
  <si>
    <t>ЗНЗ1 3.40.8</t>
  </si>
  <si>
    <t>ЗНЗ1 3.40.9</t>
  </si>
  <si>
    <t>ЗНЗ1 3.40.10</t>
  </si>
  <si>
    <t>ЗНЗ1 3.40.11</t>
  </si>
  <si>
    <t>ЗНЗ1 3.40.12</t>
  </si>
  <si>
    <t>ЗНЗ1 3.40.13</t>
  </si>
  <si>
    <t>ЗНЗ1 3.40.14</t>
  </si>
  <si>
    <t>ЗНЗ1 3.40.15</t>
  </si>
  <si>
    <t>ЗНЗ1 4.1.1</t>
  </si>
  <si>
    <t>ЗНЗ1 4.1.2</t>
  </si>
  <si>
    <t>ЗНЗ1 4.1.3</t>
  </si>
  <si>
    <t>ЗНЗ1 4.1.4</t>
  </si>
  <si>
    <t>ЗНЗ1 4.1.5</t>
  </si>
  <si>
    <t>ЗНЗ1 4.2.1</t>
  </si>
  <si>
    <t>ЗНЗ1 4.2.2</t>
  </si>
  <si>
    <t>ЗНЗ1 4.2.3</t>
  </si>
  <si>
    <t>ЗНЗ1 4.2.4</t>
  </si>
  <si>
    <t>ЗНЗ1 4.2.5</t>
  </si>
  <si>
    <t>ЗНЗ1 4.3.1</t>
  </si>
  <si>
    <t>ЗНЗ1 4.3.2</t>
  </si>
  <si>
    <t>ЗНЗ1 4.3.3</t>
  </si>
  <si>
    <t>ЗНЗ1 4.3.4</t>
  </si>
  <si>
    <t>ЗНЗ1 4.3.5</t>
  </si>
  <si>
    <t>ЗНЗ1 4.4.1</t>
  </si>
  <si>
    <t>ЗНЗ1 4.4.2</t>
  </si>
  <si>
    <t>ЗНЗ1 4.4.3</t>
  </si>
  <si>
    <t>ЗНЗ1 4.4.4</t>
  </si>
  <si>
    <t>ЗНЗ1 4.4.5</t>
  </si>
  <si>
    <t>ЗНЗ1 4.5.1</t>
  </si>
  <si>
    <t>ЗНЗ1 4.5.2</t>
  </si>
  <si>
    <t>ЗНЗ1 4.5.3</t>
  </si>
  <si>
    <t>ЗНЗ1 4.5.4</t>
  </si>
  <si>
    <t>ЗНЗ1 4.5.5</t>
  </si>
  <si>
    <t>ЗНЗ1 4.6.1</t>
  </si>
  <si>
    <t>ЗНЗ1 4.6.2</t>
  </si>
  <si>
    <t>ЗНЗ1 4.6.3</t>
  </si>
  <si>
    <t>ЗНЗ1 4.6.4</t>
  </si>
  <si>
    <t>ЗНЗ1 4.6.5</t>
  </si>
  <si>
    <t>ЗНЗ1 4.7.1</t>
  </si>
  <si>
    <t>ЗНЗ1 4.7.2</t>
  </si>
  <si>
    <t>ЗНЗ1 4.7.3</t>
  </si>
  <si>
    <t>ЗНЗ1 4.7.4</t>
  </si>
  <si>
    <t>ЗНЗ1 4.7.5</t>
  </si>
  <si>
    <t>ЗНЗ1 4.8.1</t>
  </si>
  <si>
    <t>ЗНЗ1 4.8.2</t>
  </si>
  <si>
    <t>ЗНЗ1 4.8.3</t>
  </si>
  <si>
    <t>ЗНЗ1 4.8.4</t>
  </si>
  <si>
    <t>ЗНЗ1 4.8.5</t>
  </si>
  <si>
    <t>ЗНЗ1 4.9.1</t>
  </si>
  <si>
    <t>ЗНЗ1 4.9.2</t>
  </si>
  <si>
    <t>ЗНЗ1 4.9.3</t>
  </si>
  <si>
    <t>ЗНЗ1 4.9.4</t>
  </si>
  <si>
    <t>ЗНЗ1 4.9.5</t>
  </si>
  <si>
    <t>ЗНЗ1 4.10.1</t>
  </si>
  <si>
    <t>ЗНЗ1 4.10.2</t>
  </si>
  <si>
    <t>ЗНЗ1 4.10.3</t>
  </si>
  <si>
    <t>ЗНЗ1 4.10.4</t>
  </si>
  <si>
    <t>ЗНЗ1 4.10.5</t>
  </si>
  <si>
    <t>ЗНЗ1 5.1.1</t>
  </si>
  <si>
    <t>ЗНЗ1 5.1.2</t>
  </si>
  <si>
    <t>ЗНЗ1 5.1.3</t>
  </si>
  <si>
    <t>ЗНЗ1 5.1.4</t>
  </si>
  <si>
    <t>ЗНЗ1 5.1.5</t>
  </si>
  <si>
    <t>ЗНЗ1 5.1.6</t>
  </si>
  <si>
    <t>ЗНЗ1 5.1.7</t>
  </si>
  <si>
    <t>ЗНЗ1 5.1.8</t>
  </si>
  <si>
    <t>ЗНЗ1 5.1.9</t>
  </si>
  <si>
    <t>ЗНЗ1 5.1.10</t>
  </si>
  <si>
    <t>ЗНЗ1 5.1.11</t>
  </si>
  <si>
    <t>ЗНЗ1 5.1.12</t>
  </si>
  <si>
    <t>ЗНЗ1 5.1.13</t>
  </si>
  <si>
    <t>ЗНЗ1 5.1.14</t>
  </si>
  <si>
    <t>ЗНЗ1 5.1.15</t>
  </si>
  <si>
    <t>ЗНЗ1 5.2.1</t>
  </si>
  <si>
    <t>ЗНЗ1 5.2.2</t>
  </si>
  <si>
    <t>ЗНЗ1 5.2.3</t>
  </si>
  <si>
    <t>ЗНЗ1 5.2.4</t>
  </si>
  <si>
    <t>ЗНЗ1 5.2.5</t>
  </si>
  <si>
    <t>ЗНЗ1 5.2.6</t>
  </si>
  <si>
    <t>ЗНЗ1 5.2.7</t>
  </si>
  <si>
    <t>ЗНЗ1 5.2.8</t>
  </si>
  <si>
    <t>ЗНЗ1 5.2.9</t>
  </si>
  <si>
    <t>ЗНЗ1 5.2.10</t>
  </si>
  <si>
    <t>ЗНЗ1 5.2.11</t>
  </si>
  <si>
    <t>ЗНЗ1 5.2.12</t>
  </si>
  <si>
    <t>ЗНЗ1 5.2.13</t>
  </si>
  <si>
    <t>ЗНЗ1 5.2.14</t>
  </si>
  <si>
    <t>ЗНЗ1 5.2.15</t>
  </si>
  <si>
    <t>ЗНЗ1 5.3.1</t>
  </si>
  <si>
    <t>ЗНЗ1 5.3.2</t>
  </si>
  <si>
    <t>ЗНЗ1 5.3.3</t>
  </si>
  <si>
    <t>ЗНЗ1 5.3.4</t>
  </si>
  <si>
    <t>ЗНЗ1 5.3.5</t>
  </si>
  <si>
    <t>ЗНЗ1 5.3.6</t>
  </si>
  <si>
    <t>ЗНЗ1 5.3.7</t>
  </si>
  <si>
    <t>ЗНЗ1 5.3.8</t>
  </si>
  <si>
    <t>ЗНЗ1 5.3.9</t>
  </si>
  <si>
    <t>ЗНЗ1 5.3.10</t>
  </si>
  <si>
    <t>ЗНЗ1 5.3.11</t>
  </si>
  <si>
    <t>ЗНЗ1 5.3.12</t>
  </si>
  <si>
    <t>ЗНЗ1 5.3.13</t>
  </si>
  <si>
    <t>ЗНЗ1 5.3.14</t>
  </si>
  <si>
    <t>ЗНЗ1 5.3.15</t>
  </si>
  <si>
    <t>ЗНЗ1 5.4.1</t>
  </si>
  <si>
    <t>ЗНЗ1 5.4.2</t>
  </si>
  <si>
    <t>ЗНЗ1 5.4.3</t>
  </si>
  <si>
    <t>ЗНЗ1 5.4.4</t>
  </si>
  <si>
    <t>ЗНЗ1 5.4.5</t>
  </si>
  <si>
    <t>ЗНЗ1 5.4.6</t>
  </si>
  <si>
    <t>ЗНЗ1 5.4.7</t>
  </si>
  <si>
    <t>ЗНЗ1 5.4.8</t>
  </si>
  <si>
    <t>ЗНЗ1 5.4.9</t>
  </si>
  <si>
    <t>ЗНЗ1 5.4.10</t>
  </si>
  <si>
    <t>ЗНЗ1 5.4.11</t>
  </si>
  <si>
    <t>ЗНЗ1 5.4.12</t>
  </si>
  <si>
    <t>ЗНЗ1 5.4.13</t>
  </si>
  <si>
    <t>ЗНЗ1 5.4.14</t>
  </si>
  <si>
    <t>ЗНЗ1 5.4.15</t>
  </si>
  <si>
    <t>ЗНЗ1 5.5.1</t>
  </si>
  <si>
    <t>ЗНЗ1 5.5.2</t>
  </si>
  <si>
    <t>ЗНЗ1 5.5.3</t>
  </si>
  <si>
    <t>ЗНЗ1 5.5.4</t>
  </si>
  <si>
    <t>ЗНЗ1 5.5.5</t>
  </si>
  <si>
    <t>ЗНЗ1 5.5.6</t>
  </si>
  <si>
    <t>ЗНЗ1 5.5.7</t>
  </si>
  <si>
    <t>ЗНЗ1 5.5.8</t>
  </si>
  <si>
    <t>ЗНЗ1 5.5.9</t>
  </si>
  <si>
    <t>ЗНЗ1 5.5.10</t>
  </si>
  <si>
    <t>ЗНЗ1 5.5.11</t>
  </si>
  <si>
    <t>ЗНЗ1 5.5.12</t>
  </si>
  <si>
    <t>ЗНЗ1 5.5.13</t>
  </si>
  <si>
    <t>ЗНЗ1 5.5.14</t>
  </si>
  <si>
    <t>ЗНЗ1 5.5.15</t>
  </si>
  <si>
    <t>ЗНЗ1 5.6.1</t>
  </si>
  <si>
    <t>ЗНЗ1 5.6.2</t>
  </si>
  <si>
    <t>ЗНЗ1 5.6.3</t>
  </si>
  <si>
    <t>ЗНЗ1 5.6.4</t>
  </si>
  <si>
    <t>ЗНЗ1 5.6.5</t>
  </si>
  <si>
    <t>ЗНЗ1 5.6.6</t>
  </si>
  <si>
    <t>ЗНЗ1 5.6.7</t>
  </si>
  <si>
    <t>ЗНЗ1 5.6.8</t>
  </si>
  <si>
    <t>ЗНЗ1 5.6.9</t>
  </si>
  <si>
    <t>ЗНЗ1 5.6.10</t>
  </si>
  <si>
    <t>ЗНЗ1 5.6.11</t>
  </si>
  <si>
    <t>ЗНЗ1 5.6.12</t>
  </si>
  <si>
    <t>ЗНЗ1 5.6.13</t>
  </si>
  <si>
    <t>ЗНЗ1 5.6.14</t>
  </si>
  <si>
    <t>ЗНЗ1 5.6.15</t>
  </si>
  <si>
    <t>ЗНЗ1 5.7.1</t>
  </si>
  <si>
    <t>ЗНЗ1 5.7.2</t>
  </si>
  <si>
    <t>ЗНЗ1 5.7.3</t>
  </si>
  <si>
    <t>ЗНЗ1 5.7.4</t>
  </si>
  <si>
    <t>ЗНЗ1 5.7.5</t>
  </si>
  <si>
    <t>ЗНЗ1 5.7.6</t>
  </si>
  <si>
    <t>ЗНЗ1 5.7.7</t>
  </si>
  <si>
    <t>ЗНЗ1 5.7.8</t>
  </si>
  <si>
    <t>ЗНЗ1 5.7.9</t>
  </si>
  <si>
    <t>ЗНЗ1 5.7.10</t>
  </si>
  <si>
    <t>ЗНЗ1 5.7.11</t>
  </si>
  <si>
    <t>ЗНЗ1 5.7.12</t>
  </si>
  <si>
    <t>ЗНЗ1 5.7.13</t>
  </si>
  <si>
    <t>ЗНЗ1 5.7.14</t>
  </si>
  <si>
    <t>ЗНЗ1 5.7.15</t>
  </si>
  <si>
    <t>ЗНЗ1 5.8.1</t>
  </si>
  <si>
    <t>ЗНЗ1 5.8.2</t>
  </si>
  <si>
    <t>ЗНЗ1 5.8.3</t>
  </si>
  <si>
    <t>ЗНЗ1 5.8.4</t>
  </si>
  <si>
    <t>ЗНЗ1 5.8.5</t>
  </si>
  <si>
    <t>ЗНЗ1 5.8.6</t>
  </si>
  <si>
    <t>ЗНЗ1 5.8.7</t>
  </si>
  <si>
    <t>ЗНЗ1 5.8.8</t>
  </si>
  <si>
    <t>ЗНЗ1 5.8.9</t>
  </si>
  <si>
    <t>ЗНЗ1 5.8.10</t>
  </si>
  <si>
    <t>ЗНЗ1 5.8.11</t>
  </si>
  <si>
    <t>ЗНЗ1 5.8.12</t>
  </si>
  <si>
    <t>ЗНЗ1 5.8.13</t>
  </si>
  <si>
    <t>ЗНЗ1 5.8.14</t>
  </si>
  <si>
    <t>ЗНЗ1 5.8.15</t>
  </si>
  <si>
    <t>ЗНЗ1 5.9.1</t>
  </si>
  <si>
    <t>ЗНЗ1 5.9.2</t>
  </si>
  <si>
    <t>ЗНЗ1 5.9.3</t>
  </si>
  <si>
    <t>ЗНЗ1 5.9.4</t>
  </si>
  <si>
    <t>ЗНЗ1 5.9.5</t>
  </si>
  <si>
    <t>ЗНЗ1 5.9.6</t>
  </si>
  <si>
    <t>ЗНЗ1 5.9.7</t>
  </si>
  <si>
    <t>ЗНЗ1 5.9.8</t>
  </si>
  <si>
    <t>ЗНЗ1 5.9.9</t>
  </si>
  <si>
    <t>ЗНЗ1 5.9.10</t>
  </si>
  <si>
    <t>ЗНЗ1 5.9.11</t>
  </si>
  <si>
    <t>ЗНЗ1 5.9.12</t>
  </si>
  <si>
    <t>ЗНЗ1 5.9.13</t>
  </si>
  <si>
    <t>ЗНЗ1 5.9.14</t>
  </si>
  <si>
    <t>ЗНЗ1 5.9.15</t>
  </si>
  <si>
    <t>ЗНЗ1 5.10.1</t>
  </si>
  <si>
    <t>ЗНЗ1 5.10.2</t>
  </si>
  <si>
    <t>ЗНЗ1 5.10.3</t>
  </si>
  <si>
    <t>ЗНЗ1 5.10.4</t>
  </si>
  <si>
    <t>ЗНЗ1 5.10.5</t>
  </si>
  <si>
    <t>ЗНЗ1 5.10.6</t>
  </si>
  <si>
    <t>ЗНЗ1 5.10.7</t>
  </si>
  <si>
    <t>ЗНЗ1 5.10.8</t>
  </si>
  <si>
    <t>ЗНЗ1 5.10.9</t>
  </si>
  <si>
    <t>ЗНЗ1 5.10.10</t>
  </si>
  <si>
    <t>ЗНЗ1 5.10.11</t>
  </si>
  <si>
    <t>ЗНЗ1 5.10.12</t>
  </si>
  <si>
    <t>ЗНЗ1 5.10.13</t>
  </si>
  <si>
    <t>ЗНЗ1 5.10.14</t>
  </si>
  <si>
    <t>ЗНЗ1 5.10.15</t>
  </si>
  <si>
    <t>ЗНЗ1 5.11.1</t>
  </si>
  <si>
    <t>ЗНЗ1 5.11.2</t>
  </si>
  <si>
    <t>ЗНЗ1 5.11.3</t>
  </si>
  <si>
    <t>ЗНЗ1 5.11.4</t>
  </si>
  <si>
    <t>ЗНЗ1 5.11.5</t>
  </si>
  <si>
    <t>ЗНЗ1 5.11.6</t>
  </si>
  <si>
    <t>ЗНЗ1 5.11.7</t>
  </si>
  <si>
    <t>ЗНЗ1 5.11.8</t>
  </si>
  <si>
    <t>ЗНЗ1 5.11.9</t>
  </si>
  <si>
    <t>ЗНЗ1 5.11.10</t>
  </si>
  <si>
    <t>ЗНЗ1 5.11.11</t>
  </si>
  <si>
    <t>ЗНЗ1 5.11.12</t>
  </si>
  <si>
    <t>ЗНЗ1 5.11.13</t>
  </si>
  <si>
    <t>ЗНЗ1 5.11.14</t>
  </si>
  <si>
    <t>ЗНЗ1 5.11.15</t>
  </si>
  <si>
    <t>ЗНЗ1 5.12.1</t>
  </si>
  <si>
    <t>ЗНЗ1 5.12.2</t>
  </si>
  <si>
    <t>ЗНЗ1 5.12.3</t>
  </si>
  <si>
    <t>ЗНЗ1 5.12.4</t>
  </si>
  <si>
    <t>ЗНЗ1 5.12.5</t>
  </si>
  <si>
    <t>ЗНЗ1 5.12.6</t>
  </si>
  <si>
    <t>ЗНЗ1 5.12.7</t>
  </si>
  <si>
    <t>ЗНЗ1 5.12.8</t>
  </si>
  <si>
    <t>ЗНЗ1 5.12.9</t>
  </si>
  <si>
    <t>ЗНЗ1 5.12.10</t>
  </si>
  <si>
    <t>ЗНЗ1 5.12.11</t>
  </si>
  <si>
    <t>ЗНЗ1 5.12.12</t>
  </si>
  <si>
    <t>ЗНЗ1 5.12.13</t>
  </si>
  <si>
    <t>ЗНЗ1 5.12.14</t>
  </si>
  <si>
    <t>ЗНЗ1 5.12.15</t>
  </si>
  <si>
    <t>ЗНЗ1 5.13.1</t>
  </si>
  <si>
    <t>ЗНЗ1 5.13.2</t>
  </si>
  <si>
    <t>ЗНЗ1 5.13.3</t>
  </si>
  <si>
    <t>ЗНЗ1 5.13.4</t>
  </si>
  <si>
    <t>ЗНЗ1 5.13.5</t>
  </si>
  <si>
    <t>ЗНЗ1 5.13.6</t>
  </si>
  <si>
    <t>ЗНЗ1 5.13.7</t>
  </si>
  <si>
    <t>ЗНЗ1 5.13.8</t>
  </si>
  <si>
    <t>ЗНЗ1 5.13.9</t>
  </si>
  <si>
    <t>ЗНЗ1 5.13.10</t>
  </si>
  <si>
    <t>ЗНЗ1 5.13.11</t>
  </si>
  <si>
    <t>ЗНЗ1 5.13.12</t>
  </si>
  <si>
    <t>ЗНЗ1 5.13.13</t>
  </si>
  <si>
    <t>ЗНЗ1 5.13.14</t>
  </si>
  <si>
    <t>ЗНЗ1 5.13.15</t>
  </si>
  <si>
    <t>ЗНЗ1 5.14.1</t>
  </si>
  <si>
    <t>ЗНЗ1 5.14.2</t>
  </si>
  <si>
    <t>ЗНЗ1 5.14.3</t>
  </si>
  <si>
    <t>ЗНЗ1 5.14.4</t>
  </si>
  <si>
    <t>ЗНЗ1 5.14.5</t>
  </si>
  <si>
    <t>ЗНЗ1 5.14.6</t>
  </si>
  <si>
    <t>ЗНЗ1 5.14.7</t>
  </si>
  <si>
    <t>ЗНЗ1 5.14.8</t>
  </si>
  <si>
    <t>ЗНЗ1 5.14.9</t>
  </si>
  <si>
    <t>ЗНЗ1 5.14.10</t>
  </si>
  <si>
    <t>ЗНЗ1 5.14.11</t>
  </si>
  <si>
    <t>ЗНЗ1 5.14.12</t>
  </si>
  <si>
    <t>ЗНЗ1 5.14.13</t>
  </si>
  <si>
    <t>ЗНЗ1 5.14.14</t>
  </si>
  <si>
    <t>ЗНЗ1 5.14.15</t>
  </si>
  <si>
    <t>ЗНЗ1 5.15.1</t>
  </si>
  <si>
    <t>ЗНЗ1 5.15.2</t>
  </si>
  <si>
    <t>ЗНЗ1 5.15.3</t>
  </si>
  <si>
    <t>ЗНЗ1 5.15.4</t>
  </si>
  <si>
    <t>ЗНЗ1 5.15.5</t>
  </si>
  <si>
    <t>ЗНЗ1 5.15.6</t>
  </si>
  <si>
    <t>ЗНЗ1 5.15.7</t>
  </si>
  <si>
    <t>ЗНЗ1 5.15.8</t>
  </si>
  <si>
    <t>ЗНЗ1 5.15.9</t>
  </si>
  <si>
    <t>ЗНЗ1 5.15.10</t>
  </si>
  <si>
    <t>ЗНЗ1 5.15.11</t>
  </si>
  <si>
    <t>ЗНЗ1 5.15.12</t>
  </si>
  <si>
    <t>ЗНЗ1 5.15.13</t>
  </si>
  <si>
    <t>ЗНЗ1 5.15.14</t>
  </si>
  <si>
    <t>ЗНЗ1 5.15.15</t>
  </si>
  <si>
    <t>ЗНЗ1 5.16.1</t>
  </si>
  <si>
    <t>ЗНЗ1 5.16.2</t>
  </si>
  <si>
    <t>ЗНЗ1 5.16.3</t>
  </si>
  <si>
    <t>ЗНЗ1 5.16.4</t>
  </si>
  <si>
    <t>ЗНЗ1 5.16.5</t>
  </si>
  <si>
    <t>ЗНЗ1 5.16.6</t>
  </si>
  <si>
    <t>ЗНЗ1 5.16.7</t>
  </si>
  <si>
    <t>ЗНЗ1 5.16.8</t>
  </si>
  <si>
    <t>ЗНЗ1 5.16.9</t>
  </si>
  <si>
    <t>ЗНЗ1 5.16.10</t>
  </si>
  <si>
    <t>ЗНЗ1 5.16.11</t>
  </si>
  <si>
    <t>ЗНЗ1 5.16.12</t>
  </si>
  <si>
    <t>ЗНЗ1 5.16.13</t>
  </si>
  <si>
    <t>ЗНЗ1 5.16.14</t>
  </si>
  <si>
    <t>ЗНЗ1 5.16.15</t>
  </si>
  <si>
    <t>ЗНЗ1 5.17.1</t>
  </si>
  <si>
    <t>ЗНЗ1 5.17.2</t>
  </si>
  <si>
    <t>ЗНЗ1 5.17.3</t>
  </si>
  <si>
    <t>ЗНЗ1 5.17.4</t>
  </si>
  <si>
    <t>ЗНЗ1 5.17.5</t>
  </si>
  <si>
    <t>ЗНЗ1 5.17.6</t>
  </si>
  <si>
    <t>ЗНЗ1 5.17.7</t>
  </si>
  <si>
    <t>ЗНЗ1 5.17.8</t>
  </si>
  <si>
    <t>ЗНЗ1 5.17.9</t>
  </si>
  <si>
    <t>ЗНЗ1 5.17.10</t>
  </si>
  <si>
    <t>ЗНЗ1 5.17.11</t>
  </si>
  <si>
    <t>ЗНЗ1 5.17.12</t>
  </si>
  <si>
    <t>ЗНЗ1 5.17.13</t>
  </si>
  <si>
    <t>ЗНЗ1 5.17.14</t>
  </si>
  <si>
    <t>ЗНЗ1 5.17.15</t>
  </si>
  <si>
    <t>ЗНЗ1 5.18.1</t>
  </si>
  <si>
    <t>ЗНЗ1 5.18.2</t>
  </si>
  <si>
    <t>ЗНЗ1 5.18.3</t>
  </si>
  <si>
    <t>ЗНЗ1 5.18.4</t>
  </si>
  <si>
    <t>ЗНЗ1 5.18.5</t>
  </si>
  <si>
    <t>ЗНЗ1 5.18.6</t>
  </si>
  <si>
    <t>ЗНЗ1 5.18.7</t>
  </si>
  <si>
    <t>ЗНЗ1 5.18.8</t>
  </si>
  <si>
    <t>ЗНЗ1 5.18.9</t>
  </si>
  <si>
    <t>ЗНЗ1 5.18.10</t>
  </si>
  <si>
    <t>ЗНЗ1 5.18.11</t>
  </si>
  <si>
    <t>ЗНЗ1 5.18.12</t>
  </si>
  <si>
    <t>ЗНЗ1 5.18.13</t>
  </si>
  <si>
    <t>ЗНЗ1 5.18.14</t>
  </si>
  <si>
    <t>ЗНЗ1 5.18.15</t>
  </si>
  <si>
    <t>ЗНЗ1 5.19.1</t>
  </si>
  <si>
    <t>ЗНЗ1 5.20.1</t>
  </si>
  <si>
    <t>ЗНЗ1 5.21.1</t>
  </si>
  <si>
    <t>ЗНЗ1 5.22.1</t>
  </si>
  <si>
    <t>ЗНЗ1 6.1.1</t>
  </si>
  <si>
    <t>ЗНЗ1 6.1.2</t>
  </si>
  <si>
    <t>ЗНЗ1 6.1.3</t>
  </si>
  <si>
    <t>ЗНЗ1 6.1.4</t>
  </si>
  <si>
    <t>ЗНЗ1 6.1.5</t>
  </si>
  <si>
    <t>ЗНЗ1 6.1.6</t>
  </si>
  <si>
    <t>ЗНЗ1 6.1.7</t>
  </si>
  <si>
    <t>ЗНЗ1 6.1.8</t>
  </si>
  <si>
    <t>ЗНЗ1 6.1.9</t>
  </si>
  <si>
    <t>ЗНЗ1 6.1.10</t>
  </si>
  <si>
    <t>ЗНЗ1 6.1.11</t>
  </si>
  <si>
    <t>ЗНЗ1 6.1.12</t>
  </si>
  <si>
    <t>ЗНЗ1 6.2.1</t>
  </si>
  <si>
    <t>ЗНЗ1 6.3.1</t>
  </si>
  <si>
    <t>ЗНЗ1 7.1.1</t>
  </si>
  <si>
    <t>ЗНЗ1 7.1.2</t>
  </si>
  <si>
    <t>ЗНЗ1 7.1.3</t>
  </si>
  <si>
    <t>ЗНЗ1 7.1.4</t>
  </si>
  <si>
    <t>ЗНЗ1 7.1.5</t>
  </si>
  <si>
    <t>ЗНЗ1 7.1.6</t>
  </si>
  <si>
    <t>ЗНЗ1 7.1.7</t>
  </si>
  <si>
    <t>ЗНЗ1 7.1.8</t>
  </si>
  <si>
    <t>ЗНЗ1 7.1.9</t>
  </si>
  <si>
    <t>ЗНЗ1 7.1.10</t>
  </si>
  <si>
    <t>ЗНЗ1 7.1.11</t>
  </si>
  <si>
    <t>ЗНЗ1 7.1.12</t>
  </si>
  <si>
    <t>ЗНЗ1 7.1.13</t>
  </si>
  <si>
    <t>ЗНЗ1 7.2.1</t>
  </si>
  <si>
    <t>ЗНЗ1 7.3.1</t>
  </si>
  <si>
    <t>ЗНЗ1 7.4.1</t>
  </si>
  <si>
    <t>ЗНЗ1 7.5.1</t>
  </si>
  <si>
    <t>ЗНЗ1 7.6.1</t>
  </si>
  <si>
    <t>ЗНЗ1 7.7.1</t>
  </si>
  <si>
    <t>ЗНЗ1 7.8.1</t>
  </si>
  <si>
    <t>ЗНЗ1 7.9.1</t>
  </si>
  <si>
    <t>ЗНЗ1 7.10.1</t>
  </si>
  <si>
    <t>ЗНЗ1 7.11.1</t>
  </si>
  <si>
    <t>ЗНЗ1 7.12.1</t>
  </si>
  <si>
    <t>ЗНЗ1 7.13.1</t>
  </si>
  <si>
    <t>ЗНЗ1 7.14.1</t>
  </si>
  <si>
    <t>ЗНЗ1 7.15.1</t>
  </si>
  <si>
    <t>ЗНЗ1 7.16.1</t>
  </si>
  <si>
    <t>ЗНЗ1 7.17.1</t>
  </si>
  <si>
    <t>ЗНЗ1 7.18.1</t>
  </si>
  <si>
    <t>ЗНЗ1 7.19.1</t>
  </si>
  <si>
    <t>ЗНЗ1 7.20.1</t>
  </si>
  <si>
    <t>ЗНЗ1 7.21.1</t>
  </si>
  <si>
    <t>ЗНЗ1 7.22.1</t>
  </si>
  <si>
    <t>ЗНЗ1 7.23.1</t>
  </si>
  <si>
    <t>ЗНЗ1 7.24.1</t>
  </si>
  <si>
    <t>ЗНЗ1 7.25.1</t>
  </si>
  <si>
    <t>ЗНЗ1 7.26.1</t>
  </si>
  <si>
    <t>ЗНЗ1 7.27.1</t>
  </si>
  <si>
    <t>ЗНЗ1 7.28.1</t>
  </si>
  <si>
    <t>ЗНЗ1 7.29.1</t>
  </si>
  <si>
    <t>ЗНЗ1 8.1.1</t>
  </si>
  <si>
    <t>ЗНЗ1 8.1.2</t>
  </si>
  <si>
    <t>ЗНЗ1 8.2.1</t>
  </si>
  <si>
    <t>ЗНЗ1 8.2.2</t>
  </si>
  <si>
    <t>ЗНЗ1 8.3.1</t>
  </si>
  <si>
    <t>ЗНЗ1 8.3.2</t>
  </si>
  <si>
    <t>ЗНЗ1 8.4.1</t>
  </si>
  <si>
    <t>ЗНЗ1 8.4.2</t>
  </si>
  <si>
    <t>ЗНЗ1 8.5.1</t>
  </si>
  <si>
    <t>ЗНЗ1 8.5.2</t>
  </si>
  <si>
    <t>ЗНЗ1 8.6.1</t>
  </si>
  <si>
    <t>ЗНЗ1 8.6.2</t>
  </si>
  <si>
    <t>ЗНЗ1 8.7.1</t>
  </si>
  <si>
    <t>ЗНЗ1 8.7.2</t>
  </si>
  <si>
    <t>ЗНЗ1 9.1.1</t>
  </si>
  <si>
    <t>ЗНЗ1 9.1.2</t>
  </si>
  <si>
    <t>ЗНЗ1 9.1.3</t>
  </si>
  <si>
    <t>ЗНЗ1 9.1.4</t>
  </si>
  <si>
    <t>ЗНЗ1 9.2.1</t>
  </si>
  <si>
    <t>ЗНЗ1 9.2.2</t>
  </si>
  <si>
    <t>ЗНЗ1 9.2.3</t>
  </si>
  <si>
    <t>ЗНЗ1 9.2.4</t>
  </si>
  <si>
    <t>ЗНЗ1 9.3.1</t>
  </si>
  <si>
    <t>ЗНЗ1 9.3.2</t>
  </si>
  <si>
    <t>ЗНЗ1 9.3.3</t>
  </si>
  <si>
    <t>ЗНЗ1 9.3.4</t>
  </si>
  <si>
    <t>ЗНЗ1 9.4.1</t>
  </si>
  <si>
    <t>ЗНЗ1 9.4.2</t>
  </si>
  <si>
    <t>ЗНЗ1 9.4.3</t>
  </si>
  <si>
    <t>ЗНЗ1 9.4.4</t>
  </si>
  <si>
    <t>ЗНЗ1 9.5.1</t>
  </si>
  <si>
    <t>ЗНЗ1 9.5.2</t>
  </si>
  <si>
    <t>ЗНЗ1 9.5.3</t>
  </si>
  <si>
    <t>ЗНЗ1 9.5.4</t>
  </si>
  <si>
    <t>ЗНЗ1 9.6.1</t>
  </si>
  <si>
    <t>ЗНЗ1 9.6.2</t>
  </si>
  <si>
    <t>ЗНЗ1 9.6.3</t>
  </si>
  <si>
    <t>ЗНЗ1 9.6.4</t>
  </si>
  <si>
    <t>ЗНЗ1 9.7.1</t>
  </si>
  <si>
    <t>ЗНЗ1 9.7.2</t>
  </si>
  <si>
    <t>ЗНЗ1 9.7.3</t>
  </si>
  <si>
    <t>ЗНЗ1 9.7.4</t>
  </si>
  <si>
    <t>ЗНЗ1 9.8.1</t>
  </si>
  <si>
    <t>ЗНЗ1 9.8.2</t>
  </si>
  <si>
    <t>ЗНЗ1 9.8.3</t>
  </si>
  <si>
    <t>ЗНЗ1 9.8.4</t>
  </si>
  <si>
    <t>ЗНЗ1 9.9.1</t>
  </si>
  <si>
    <t>ЗНЗ1 9.9.2</t>
  </si>
  <si>
    <t>ЗНЗ1 9.9.3</t>
  </si>
  <si>
    <t>ЗНЗ1 9.9.4</t>
  </si>
  <si>
    <t>ЗНЗ1 9.10.1</t>
  </si>
  <si>
    <t>ЗНЗ1 9.10.2</t>
  </si>
  <si>
    <t>ЗНЗ1 9.10.3</t>
  </si>
  <si>
    <t>ЗНЗ1 9.10.4</t>
  </si>
  <si>
    <t>ЗНЗ1 9.11.1</t>
  </si>
  <si>
    <t>ЗНЗ1 9.11.2</t>
  </si>
  <si>
    <t>ЗНЗ1 9.11.3</t>
  </si>
  <si>
    <t>ЗНЗ1 9.11.4</t>
  </si>
  <si>
    <t>ЗНЗ1 9.12.1</t>
  </si>
  <si>
    <t>ЗНЗ1 10.1.1</t>
  </si>
  <si>
    <t>ЗНЗ1 10.1.2</t>
  </si>
  <si>
    <t>ЗНЗ1 10.1.3</t>
  </si>
  <si>
    <t>ЗНЗ1 10.1.4</t>
  </si>
  <si>
    <t>ЗНЗ1 10.1.5</t>
  </si>
  <si>
    <t>ЗНЗ1 10.1.6</t>
  </si>
  <si>
    <t>ЗНЗ1 10.1.7</t>
  </si>
  <si>
    <t>ЗНЗ1 10.1.8</t>
  </si>
  <si>
    <t>ЗНЗ1 10.1.9</t>
  </si>
  <si>
    <t>ЗНЗ1 10.1.10</t>
  </si>
  <si>
    <t>ЗНЗ1 10.2.1</t>
  </si>
  <si>
    <t>ЗНЗ1 10.2.2</t>
  </si>
  <si>
    <t>ЗНЗ1 10.2.3</t>
  </si>
  <si>
    <t>ЗНЗ1 10.2.4</t>
  </si>
  <si>
    <t>ЗНЗ1 10.2.5</t>
  </si>
  <si>
    <t>ЗНЗ1 10.2.6</t>
  </si>
  <si>
    <t>ЗНЗ1 10.2.7</t>
  </si>
  <si>
    <t>ЗНЗ1 10.2.8</t>
  </si>
  <si>
    <t>ЗНЗ1 10.2.9</t>
  </si>
  <si>
    <t>ЗНЗ1 10.2.10</t>
  </si>
  <si>
    <t>ЗНЗ1 10.3.1</t>
  </si>
  <si>
    <t>ЗНЗ1 10.3.2</t>
  </si>
  <si>
    <t>ЗНЗ1 10.3.3</t>
  </si>
  <si>
    <t>ЗНЗ1 10.3.4</t>
  </si>
  <si>
    <t>ЗНЗ1 10.3.5</t>
  </si>
  <si>
    <t>ЗНЗ1 10.3.6</t>
  </si>
  <si>
    <t>ЗНЗ1 10.3.7</t>
  </si>
  <si>
    <t>ЗНЗ1 10.3.8</t>
  </si>
  <si>
    <t>ЗНЗ1 10.3.9</t>
  </si>
  <si>
    <t>ЗНЗ1 10.3.10</t>
  </si>
  <si>
    <t>ЗНЗ1 10.4.1</t>
  </si>
  <si>
    <t>ЗНЗ1 10.4.2</t>
  </si>
  <si>
    <t>ЗНЗ1 10.4.3</t>
  </si>
  <si>
    <t>ЗНЗ1 10.4.4</t>
  </si>
  <si>
    <t>ЗНЗ1 10.4.5</t>
  </si>
  <si>
    <t>ЗНЗ1 10.4.6</t>
  </si>
  <si>
    <t>ЗНЗ1 10.4.7</t>
  </si>
  <si>
    <t>ЗНЗ1 10.4.8</t>
  </si>
  <si>
    <t>ЗНЗ1 10.4.9</t>
  </si>
  <si>
    <t>ЗНЗ1 10.4.10</t>
  </si>
  <si>
    <t>ЗНЗ1 10.5.1</t>
  </si>
  <si>
    <t>ЗНЗ1 10.5.2</t>
  </si>
  <si>
    <t>ЗНЗ1 10.5.3</t>
  </si>
  <si>
    <t>ЗНЗ1 10.5.4</t>
  </si>
  <si>
    <t>ЗНЗ1 10.5.5</t>
  </si>
  <si>
    <t>ЗНЗ1 10.5.6</t>
  </si>
  <si>
    <t>ЗНЗ1 10.5.7</t>
  </si>
  <si>
    <t>ЗНЗ1 10.5.8</t>
  </si>
  <si>
    <t>ЗНЗ1 10.5.9</t>
  </si>
  <si>
    <t>ЗНЗ1 10.5.10</t>
  </si>
  <si>
    <t>ЗНЗ1 10.6.1</t>
  </si>
  <si>
    <t>ЗНЗ1 10.6.2</t>
  </si>
  <si>
    <t>ЗНЗ1 10.6.3</t>
  </si>
  <si>
    <t>ЗНЗ1 10.6.4</t>
  </si>
  <si>
    <t>ЗНЗ1 10.6.5</t>
  </si>
  <si>
    <t>ЗНЗ1 10.6.6</t>
  </si>
  <si>
    <t>ЗНЗ1 10.6.7</t>
  </si>
  <si>
    <t>ЗНЗ1 10.6.8</t>
  </si>
  <si>
    <t>ЗНЗ1 10.6.9</t>
  </si>
  <si>
    <t>ЗНЗ1 10.6.10</t>
  </si>
  <si>
    <t>ЗНЗ1 10.7.1</t>
  </si>
  <si>
    <t>ЗНЗ1 10.7.2</t>
  </si>
  <si>
    <t>ЗНЗ1 10.7.3</t>
  </si>
  <si>
    <t>ЗНЗ1 10.7.4</t>
  </si>
  <si>
    <t>ЗНЗ1 10.7.5</t>
  </si>
  <si>
    <t>ЗНЗ1 10.7.6</t>
  </si>
  <si>
    <t>ЗНЗ1 10.7.7</t>
  </si>
  <si>
    <t>ЗНЗ1 10.7.8</t>
  </si>
  <si>
    <t>ЗНЗ1 10.7.9</t>
  </si>
  <si>
    <t>ЗНЗ1 10.7.10</t>
  </si>
  <si>
    <t>ЗНЗ1 10.8.1</t>
  </si>
  <si>
    <t>ЗНЗ1 10.8.2</t>
  </si>
  <si>
    <t>ЗНЗ1 10.8.3</t>
  </si>
  <si>
    <t>ЗНЗ1 10.8.4</t>
  </si>
  <si>
    <t>ЗНЗ1 10.8.5</t>
  </si>
  <si>
    <t>ЗНЗ1 10.8.6</t>
  </si>
  <si>
    <t>ЗНЗ1 10.8.7</t>
  </si>
  <si>
    <t>ЗНЗ1 10.8.8</t>
  </si>
  <si>
    <t>ЗНЗ1 10.8.9</t>
  </si>
  <si>
    <t>ЗНЗ1 10.8.10</t>
  </si>
  <si>
    <t>ЗНЗ1 10.9.1</t>
  </si>
  <si>
    <t>ЗНЗ1 10.9.2</t>
  </si>
  <si>
    <t>ЗНЗ1 10.9.3</t>
  </si>
  <si>
    <t>ЗНЗ1 10.9.4</t>
  </si>
  <si>
    <t>ЗНЗ1 10.9.5</t>
  </si>
  <si>
    <t>ЗНЗ1 10.9.6</t>
  </si>
  <si>
    <t>ЗНЗ1 10.9.7</t>
  </si>
  <si>
    <t>ЗНЗ1 10.9.8</t>
  </si>
  <si>
    <t>ЗНЗ1 10.9.9</t>
  </si>
  <si>
    <t>ЗНЗ1 10.9.10</t>
  </si>
  <si>
    <t>ЗНЗ1 10.10.1</t>
  </si>
  <si>
    <t>ЗНЗ1 10.10.2</t>
  </si>
  <si>
    <t>ЗНЗ1 10.10.3</t>
  </si>
  <si>
    <t>ЗНЗ1 10.10.4</t>
  </si>
  <si>
    <t>ЗНЗ1 10.10.5</t>
  </si>
  <si>
    <t>ЗНЗ1 10.10.6</t>
  </si>
  <si>
    <t>ЗНЗ1 10.10.7</t>
  </si>
  <si>
    <t>ЗНЗ1 10.10.8</t>
  </si>
  <si>
    <t>ЗНЗ1 10.10.9</t>
  </si>
  <si>
    <t>ЗНЗ1 10.10.10</t>
  </si>
  <si>
    <t>ЗНЗ1 10.11.1</t>
  </si>
  <si>
    <t>ЗНЗ1 10.11.2</t>
  </si>
  <si>
    <t>ЗНЗ1 10.11.3</t>
  </si>
  <si>
    <t>ЗНЗ1 10.11.4</t>
  </si>
  <si>
    <t>ЗНЗ1 10.11.5</t>
  </si>
  <si>
    <t>ЗНЗ1 10.11.6</t>
  </si>
  <si>
    <t>ЗНЗ1 10.11.7</t>
  </si>
  <si>
    <t>ЗНЗ1 10.11.8</t>
  </si>
  <si>
    <t>ЗНЗ1 10.11.9</t>
  </si>
  <si>
    <t>ЗНЗ1 10.11.10</t>
  </si>
  <si>
    <t>ЗНЗ1 10.12.1</t>
  </si>
  <si>
    <t>ЗНЗ1 10.12.2</t>
  </si>
  <si>
    <t>ЗНЗ1 10.12.3</t>
  </si>
  <si>
    <t>ЗНЗ1 10.12.4</t>
  </si>
  <si>
    <t>ЗНЗ1 10.12.5</t>
  </si>
  <si>
    <t>ЗНЗ1 10.12.6</t>
  </si>
  <si>
    <t>ЗНЗ1 10.12.7</t>
  </si>
  <si>
    <t>ЗНЗ1 10.12.8</t>
  </si>
  <si>
    <t>ЗНЗ1 10.12.9</t>
  </si>
  <si>
    <t>ЗНЗ1 10.12.10</t>
  </si>
  <si>
    <t>ЗНЗ1 10.13.1</t>
  </si>
  <si>
    <t>ЗНЗ1 10.13.2</t>
  </si>
  <si>
    <t>ЗНЗ1 10.13.3</t>
  </si>
  <si>
    <t>ЗНЗ1 10.13.4</t>
  </si>
  <si>
    <t>ЗНЗ1 10.13.5</t>
  </si>
  <si>
    <t>ЗНЗ1 10.13.6</t>
  </si>
  <si>
    <t>ЗНЗ1 10.13.7</t>
  </si>
  <si>
    <t>ЗНЗ1 10.13.8</t>
  </si>
  <si>
    <t>ЗНЗ1 10.13.9</t>
  </si>
  <si>
    <t>ЗНЗ1 10.13.10</t>
  </si>
  <si>
    <t>ЗНЗ1 10.14.1</t>
  </si>
  <si>
    <t>ЗНЗ1 10.14.2</t>
  </si>
  <si>
    <t>ЗНЗ1 10.14.3</t>
  </si>
  <si>
    <t>ЗНЗ1 10.14.4</t>
  </si>
  <si>
    <t>ЗНЗ1 10.14.5</t>
  </si>
  <si>
    <t>ЗНЗ1 10.14.6</t>
  </si>
  <si>
    <t>ЗНЗ1 10.14.7</t>
  </si>
  <si>
    <t>ЗНЗ1 10.14.8</t>
  </si>
  <si>
    <t>ЗНЗ1 10.14.9</t>
  </si>
  <si>
    <t>ЗНЗ1 10.14.10</t>
  </si>
  <si>
    <t>ЗНЗ1 10.15.1</t>
  </si>
  <si>
    <t>ЗНЗ1 10.15.2</t>
  </si>
  <si>
    <t>ЗНЗ1 10.15.3</t>
  </si>
  <si>
    <t>ЗНЗ1 10.15.4</t>
  </si>
  <si>
    <t>ЗНЗ1 10.15.5</t>
  </si>
  <si>
    <t>ЗНЗ1 10.15.6</t>
  </si>
  <si>
    <t>ЗНЗ1 10.15.7</t>
  </si>
  <si>
    <t>ЗНЗ1 10.15.8</t>
  </si>
  <si>
    <t>ЗНЗ1 10.15.9</t>
  </si>
  <si>
    <t>ЗНЗ1 10.15.10</t>
  </si>
  <si>
    <t>ЗНЗ1 10.16.1</t>
  </si>
  <si>
    <t>ЗНЗ1 10.16.2</t>
  </si>
  <si>
    <t>ЗНЗ1 10.16.3</t>
  </si>
  <si>
    <t>ЗНЗ1 10.16.4</t>
  </si>
  <si>
    <t>ЗНЗ1 10.16.5</t>
  </si>
  <si>
    <t>ЗНЗ1 10.16.6</t>
  </si>
  <si>
    <t>ЗНЗ1 10.16.7</t>
  </si>
  <si>
    <t>ЗНЗ1 10.16.8</t>
  </si>
  <si>
    <t>ЗНЗ1 10.16.9</t>
  </si>
  <si>
    <t>ЗНЗ1 10.16.10</t>
  </si>
  <si>
    <t>ЗНЗ1 10.17.1</t>
  </si>
  <si>
    <t>ЗНЗ1 10.17.2</t>
  </si>
  <si>
    <t>ЗНЗ1 10.17.3</t>
  </si>
  <si>
    <t>ЗНЗ1 10.17.4</t>
  </si>
  <si>
    <t>ЗНЗ1 10.17.5</t>
  </si>
  <si>
    <t>ЗНЗ1 10.17.6</t>
  </si>
  <si>
    <t>ЗНЗ1 10.17.7</t>
  </si>
  <si>
    <t>ЗНЗ1 10.17.8</t>
  </si>
  <si>
    <t>ЗНЗ1 10.17.9</t>
  </si>
  <si>
    <t>ЗНЗ1 10.17.10</t>
  </si>
  <si>
    <t>ЗНЗ1 10.18.1</t>
  </si>
  <si>
    <t>ЗНЗ1 10.18.2</t>
  </si>
  <si>
    <t>ЗНЗ1 10.18.3</t>
  </si>
  <si>
    <t>ЗНЗ1 10.18.4</t>
  </si>
  <si>
    <t>ЗНЗ1 10.18.5</t>
  </si>
  <si>
    <t>ЗНЗ1 10.18.6</t>
  </si>
  <si>
    <t>ЗНЗ1 10.18.7</t>
  </si>
  <si>
    <t>ЗНЗ1 10.18.8</t>
  </si>
  <si>
    <t>ЗНЗ1 10.18.9</t>
  </si>
  <si>
    <t>ЗНЗ1 10.18.10</t>
  </si>
  <si>
    <t>ЗНЗ1 10.19.1</t>
  </si>
  <si>
    <t>ЗНЗ1 10.19.2</t>
  </si>
  <si>
    <t>ЗНЗ1 10.19.3</t>
  </si>
  <si>
    <t>ЗНЗ1 10.19.4</t>
  </si>
  <si>
    <t>ЗНЗ1 10.19.5</t>
  </si>
  <si>
    <t>ЗНЗ1 10.19.6</t>
  </si>
  <si>
    <t>ЗНЗ1 10.19.7</t>
  </si>
  <si>
    <t>ЗНЗ1 10.19.8</t>
  </si>
  <si>
    <t>ЗНЗ1 10.19.9</t>
  </si>
  <si>
    <t>ЗНЗ1 10.19.10</t>
  </si>
  <si>
    <t>ЗНЗ1 10.20.1</t>
  </si>
  <si>
    <t>ЗНЗ1 10.20.2</t>
  </si>
  <si>
    <t>ЗНЗ1 10.20.3</t>
  </si>
  <si>
    <t>ЗНЗ1 10.20.4</t>
  </si>
  <si>
    <t>ЗНЗ1 10.20.5</t>
  </si>
  <si>
    <t>ЗНЗ1 10.20.6</t>
  </si>
  <si>
    <t>ЗНЗ1 10.20.7</t>
  </si>
  <si>
    <t>ЗНЗ1 10.20.8</t>
  </si>
  <si>
    <t>ЗНЗ1 10.20.9</t>
  </si>
  <si>
    <t>ЗНЗ1 10.20.10</t>
  </si>
  <si>
    <t>ЗНЗ1 10.21.1</t>
  </si>
  <si>
    <t>ЗНЗ1 10.21.2</t>
  </si>
  <si>
    <t>ЗНЗ1 10.21.3</t>
  </si>
  <si>
    <t>ЗНЗ1 10.21.4</t>
  </si>
  <si>
    <t>ЗНЗ1 10.21.5</t>
  </si>
  <si>
    <t>ЗНЗ1 10.21.6</t>
  </si>
  <si>
    <t>ЗНЗ1 10.21.7</t>
  </si>
  <si>
    <t>ЗНЗ1 10.21.8</t>
  </si>
  <si>
    <t>ЗНЗ1 10.21.9</t>
  </si>
  <si>
    <t>ЗНЗ1 10.21.10</t>
  </si>
  <si>
    <t>ЗНЗ1 10.22.1</t>
  </si>
  <si>
    <t>ЗНЗ1 10.22.2</t>
  </si>
  <si>
    <t>ЗНЗ1 10.22.3</t>
  </si>
  <si>
    <t>ЗНЗ1 10.22.4</t>
  </si>
  <si>
    <t>ЗНЗ1 10.22.5</t>
  </si>
  <si>
    <t>ЗНЗ1 10.22.6</t>
  </si>
  <si>
    <t>ЗНЗ1 10.22.7</t>
  </si>
  <si>
    <t>ЗНЗ1 10.22.8</t>
  </si>
  <si>
    <t>ЗНЗ1 10.22.9</t>
  </si>
  <si>
    <t>ЗНЗ1 10.22.10</t>
  </si>
  <si>
    <t>ЗНЗ1 10.23.1</t>
  </si>
  <si>
    <t>ЗНЗ1 10.23.2</t>
  </si>
  <si>
    <t>ЗНЗ1 10.23.3</t>
  </si>
  <si>
    <t>ЗНЗ1 10.23.4</t>
  </si>
  <si>
    <t>ЗНЗ1 10.23.5</t>
  </si>
  <si>
    <t>ЗНЗ1 10.23.6</t>
  </si>
  <si>
    <t>ЗНЗ1 10.23.7</t>
  </si>
  <si>
    <t>ЗНЗ1 10.23.8</t>
  </si>
  <si>
    <t>ЗНЗ1 10.23.9</t>
  </si>
  <si>
    <t>ЗНЗ1 10.23.10</t>
  </si>
  <si>
    <t>ЗНЗ1 10.24.1</t>
  </si>
  <si>
    <t>ЗНЗ1 10.24.2</t>
  </si>
  <si>
    <t>ЗНЗ1 10.24.3</t>
  </si>
  <si>
    <t>ЗНЗ1 10.24.4</t>
  </si>
  <si>
    <t>ЗНЗ1 10.24.5</t>
  </si>
  <si>
    <t>ЗНЗ1 10.24.6</t>
  </si>
  <si>
    <t>ЗНЗ1 10.24.7</t>
  </si>
  <si>
    <t>ЗНЗ1 10.24.8</t>
  </si>
  <si>
    <t>ЗНЗ1 10.24.9</t>
  </si>
  <si>
    <t>ЗНЗ1 10.24.10</t>
  </si>
  <si>
    <t>ЗНЗ1 10.25.1</t>
  </si>
  <si>
    <t>ЗНЗ1 10.25.2</t>
  </si>
  <si>
    <t>ЗНЗ1 10.25.3</t>
  </si>
  <si>
    <t>ЗНЗ1 10.25.4</t>
  </si>
  <si>
    <t>ЗНЗ1 10.25.5</t>
  </si>
  <si>
    <t>ЗНЗ1 10.25.6</t>
  </si>
  <si>
    <t>ЗНЗ1 10.25.7</t>
  </si>
  <si>
    <t>ЗНЗ1 10.25.8</t>
  </si>
  <si>
    <t>ЗНЗ1 10.25.9</t>
  </si>
  <si>
    <t>ЗНЗ1 10.25.10</t>
  </si>
  <si>
    <t>ЗНЗ1 10.26.1</t>
  </si>
  <si>
    <t>ЗНЗ1 10.26.2</t>
  </si>
  <si>
    <t>ЗНЗ1 10.26.3</t>
  </si>
  <si>
    <t>ЗНЗ1 10.26.4</t>
  </si>
  <si>
    <t>ЗНЗ1 10.26.5</t>
  </si>
  <si>
    <t>ЗНЗ1 10.26.6</t>
  </si>
  <si>
    <t>ЗНЗ1 10.26.7</t>
  </si>
  <si>
    <t>ЗНЗ1 10.26.8</t>
  </si>
  <si>
    <t>ЗНЗ1 10.26.9</t>
  </si>
  <si>
    <t>ЗНЗ1 10.26.10</t>
  </si>
  <si>
    <t>ЗНЗ1 10.27.1</t>
  </si>
  <si>
    <t>ЗНЗ1 10.27.2</t>
  </si>
  <si>
    <t>ЗНЗ1 10.27.3</t>
  </si>
  <si>
    <t>ЗНЗ1 10.27.4</t>
  </si>
  <si>
    <t>ЗНЗ1 10.27.5</t>
  </si>
  <si>
    <t>ЗНЗ1 10.27.6</t>
  </si>
  <si>
    <t>ЗНЗ1 10.27.7</t>
  </si>
  <si>
    <t>ЗНЗ1 10.27.8</t>
  </si>
  <si>
    <t>ЗНЗ1 10.27.9</t>
  </si>
  <si>
    <t>ЗНЗ1 10.27.10</t>
  </si>
  <si>
    <t>ЗНЗ1 10.28.1</t>
  </si>
  <si>
    <t>ЗНЗ1 10.28.2</t>
  </si>
  <si>
    <t>ЗНЗ1 10.28.3</t>
  </si>
  <si>
    <t>ЗНЗ1 10.28.4</t>
  </si>
  <si>
    <t>ЗНЗ1 10.28.5</t>
  </si>
  <si>
    <t>ЗНЗ1 10.28.6</t>
  </si>
  <si>
    <t>ЗНЗ1 10.28.7</t>
  </si>
  <si>
    <t>ЗНЗ1 10.28.8</t>
  </si>
  <si>
    <t>ЗНЗ1 10.28.9</t>
  </si>
  <si>
    <t>ЗНЗ1 10.28.10</t>
  </si>
  <si>
    <t>ЗНЗ1 10.29.1</t>
  </si>
  <si>
    <t>ЗНЗ1 10.29.2</t>
  </si>
  <si>
    <t>ЗНЗ1 10.29.3</t>
  </si>
  <si>
    <t>ЗНЗ1 10.29.4</t>
  </si>
  <si>
    <t>ЗНЗ1 10.29.5</t>
  </si>
  <si>
    <t>ЗНЗ1 10.29.6</t>
  </si>
  <si>
    <t>ЗНЗ1 10.29.7</t>
  </si>
  <si>
    <t>ЗНЗ1 10.29.8</t>
  </si>
  <si>
    <t>ЗНЗ1 10.29.9</t>
  </si>
  <si>
    <t>ЗНЗ1 10.29.10</t>
  </si>
  <si>
    <t>ЗНЗ1 10.30.1</t>
  </si>
  <si>
    <t>ЗНЗ1 10.30.2</t>
  </si>
  <si>
    <t>ЗНЗ1 10.30.3</t>
  </si>
  <si>
    <t>ЗНЗ1 10.30.4</t>
  </si>
  <si>
    <t>ЗНЗ1 10.30.5</t>
  </si>
  <si>
    <t>ЗНЗ1 10.30.6</t>
  </si>
  <si>
    <t>ЗНЗ1 10.30.7</t>
  </si>
  <si>
    <t>ЗНЗ1 10.30.8</t>
  </si>
  <si>
    <t>ЗНЗ1 10.30.9</t>
  </si>
  <si>
    <t>ЗНЗ1 10.30.10</t>
  </si>
  <si>
    <t>ЗНЗ1 10.31.1</t>
  </si>
  <si>
    <t>ЗНЗ1 10.31.2</t>
  </si>
  <si>
    <t>ЗНЗ1 10.31.3</t>
  </si>
  <si>
    <t>ЗНЗ1 10.31.4</t>
  </si>
  <si>
    <t>ЗНЗ1 10.31.5</t>
  </si>
  <si>
    <t>ЗНЗ1 10.31.6</t>
  </si>
  <si>
    <t>ЗНЗ1 10.31.7</t>
  </si>
  <si>
    <t>ЗНЗ1 10.31.8</t>
  </si>
  <si>
    <t>ЗНЗ1 10.31.9</t>
  </si>
  <si>
    <t>ЗНЗ1 10.31.10</t>
  </si>
  <si>
    <t>ЗНЗ1 10.32.1</t>
  </si>
  <si>
    <t>ЗНЗ1 10.32.2</t>
  </si>
  <si>
    <t>ЗНЗ1 10.32.3</t>
  </si>
  <si>
    <t>ЗНЗ1 10.32.4</t>
  </si>
  <si>
    <t>ЗНЗ1 10.32.5</t>
  </si>
  <si>
    <t>ЗНЗ1 10.32.6</t>
  </si>
  <si>
    <t>ЗНЗ1 10.32.7</t>
  </si>
  <si>
    <t>ЗНЗ1 10.32.8</t>
  </si>
  <si>
    <t>ЗНЗ1 10.32.9</t>
  </si>
  <si>
    <t>ЗНЗ1 10.32.10</t>
  </si>
  <si>
    <t>ЗНЗ1 10.33.1</t>
  </si>
  <si>
    <t>ЗНЗ1 10.33.2</t>
  </si>
  <si>
    <t>ЗНЗ1 10.33.3</t>
  </si>
  <si>
    <t>ЗНЗ1 10.33.4</t>
  </si>
  <si>
    <t>ЗНЗ1 10.33.5</t>
  </si>
  <si>
    <t>ЗНЗ1 10.33.6</t>
  </si>
  <si>
    <t>ЗНЗ1 10.33.7</t>
  </si>
  <si>
    <t>ЗНЗ1 10.33.8</t>
  </si>
  <si>
    <t>ЗНЗ1 10.33.9</t>
  </si>
  <si>
    <t>ЗНЗ1 10.33.10</t>
  </si>
  <si>
    <t>ЗНЗ1 10.34.1</t>
  </si>
  <si>
    <t>ЗНЗ1 10.34.2</t>
  </si>
  <si>
    <t>ЗНЗ1 10.34.3</t>
  </si>
  <si>
    <t>ЗНЗ1 10.34.4</t>
  </si>
  <si>
    <t>ЗНЗ1 10.34.5</t>
  </si>
  <si>
    <t>ЗНЗ1 10.34.6</t>
  </si>
  <si>
    <t>ЗНЗ1 10.34.7</t>
  </si>
  <si>
    <t>ЗНЗ1 10.34.8</t>
  </si>
  <si>
    <t>ЗНЗ1 10.34.9</t>
  </si>
  <si>
    <t>ЗНЗ1 10.34.10</t>
  </si>
  <si>
    <t>ЗНЗ1 10.35.1</t>
  </si>
  <si>
    <t>ЗНЗ1 10.35.2</t>
  </si>
  <si>
    <t>ЗНЗ1 10.35.3</t>
  </si>
  <si>
    <t>ЗНЗ1 10.35.4</t>
  </si>
  <si>
    <t>ЗНЗ1 10.35.5</t>
  </si>
  <si>
    <t>ЗНЗ1 10.35.6</t>
  </si>
  <si>
    <t>ЗНЗ1 10.35.7</t>
  </si>
  <si>
    <t>ЗНЗ1 10.35.8</t>
  </si>
  <si>
    <t>ЗНЗ1 10.35.9</t>
  </si>
  <si>
    <t>ЗНЗ1 10.35.10</t>
  </si>
  <si>
    <t>ЗНЗ1 10.36.1</t>
  </si>
  <si>
    <t>ЗНЗ1 10.36.2</t>
  </si>
  <si>
    <t>ЗНЗ1 10.36.3</t>
  </si>
  <si>
    <t>ЗНЗ1 10.36.4</t>
  </si>
  <si>
    <t>ЗНЗ1 10.36.5</t>
  </si>
  <si>
    <t>ЗНЗ1 10.36.6</t>
  </si>
  <si>
    <t>ЗНЗ1 10.36.7</t>
  </si>
  <si>
    <t>ЗНЗ1 10.36.8</t>
  </si>
  <si>
    <t>ЗНЗ1 10.36.9</t>
  </si>
  <si>
    <t>ЗНЗ1 10.36.10</t>
  </si>
  <si>
    <t>ЗНЗ1 10.37.1</t>
  </si>
  <si>
    <t>ЗНЗ1 10.37.2</t>
  </si>
  <si>
    <t>ЗНЗ1 10.37.3</t>
  </si>
  <si>
    <t>ЗНЗ1 10.37.4</t>
  </si>
  <si>
    <t>ЗНЗ1 10.37.5</t>
  </si>
  <si>
    <t>ЗНЗ1 10.37.6</t>
  </si>
  <si>
    <t>ЗНЗ1 10.37.7</t>
  </si>
  <si>
    <t>ЗНЗ1 10.37.8</t>
  </si>
  <si>
    <t>ЗНЗ1 10.37.9</t>
  </si>
  <si>
    <t>ЗНЗ1 10.37.10</t>
  </si>
  <si>
    <t>ЗНЗ1 10.38.1</t>
  </si>
  <si>
    <t>ЗНЗ1 10.38.2</t>
  </si>
  <si>
    <t>ЗНЗ1 10.38.3</t>
  </si>
  <si>
    <t>ЗНЗ1 10.38.4</t>
  </si>
  <si>
    <t>ЗНЗ1 10.38.5</t>
  </si>
  <si>
    <t>ЗНЗ1 10.38.6</t>
  </si>
  <si>
    <t>ЗНЗ1 10.38.7</t>
  </si>
  <si>
    <t>ЗНЗ1 10.38.8</t>
  </si>
  <si>
    <t>ЗНЗ1 10.38.9</t>
  </si>
  <si>
    <t>ЗНЗ1 10.38.10</t>
  </si>
  <si>
    <t>ЗНЗ1 10.39.1</t>
  </si>
  <si>
    <t>ЗНЗ1 10.39.2</t>
  </si>
  <si>
    <t>ЗНЗ1 10.39.3</t>
  </si>
  <si>
    <t>ЗНЗ1 10.39.4</t>
  </si>
  <si>
    <t>ЗНЗ1 10.39.5</t>
  </si>
  <si>
    <t>ЗНЗ1 10.39.6</t>
  </si>
  <si>
    <t>ЗНЗ1 10.39.7</t>
  </si>
  <si>
    <t>ЗНЗ1 10.39.8</t>
  </si>
  <si>
    <t>ЗНЗ1 10.39.9</t>
  </si>
  <si>
    <t>ЗНЗ1 10.39.10</t>
  </si>
  <si>
    <t>ЗНЗ1 10.40.1</t>
  </si>
  <si>
    <t>ЗНЗ1 10.40.2</t>
  </si>
  <si>
    <t>ЗНЗ1 10.40.3</t>
  </si>
  <si>
    <t>ЗНЗ1 10.40.4</t>
  </si>
  <si>
    <t>ЗНЗ1 10.40.5</t>
  </si>
  <si>
    <t>ЗНЗ1 10.40.6</t>
  </si>
  <si>
    <t>ЗНЗ1 10.40.7</t>
  </si>
  <si>
    <t>ЗНЗ1 10.40.8</t>
  </si>
  <si>
    <t>ЗНЗ1 10.40.9</t>
  </si>
  <si>
    <t>ЗНЗ1 10.40.10</t>
  </si>
  <si>
    <t>ЗНЗ1 10.41.1</t>
  </si>
  <si>
    <t>ЗНЗ1 10.41.2</t>
  </si>
  <si>
    <t>ЗНЗ1 10.41.3</t>
  </si>
  <si>
    <t>ЗНЗ1 10.41.4</t>
  </si>
  <si>
    <t>ЗНЗ1 10.41.5</t>
  </si>
  <si>
    <t>ЗНЗ1 10.41.6</t>
  </si>
  <si>
    <t>ЗНЗ1 10.41.7</t>
  </si>
  <si>
    <t>ЗНЗ1 10.41.8</t>
  </si>
  <si>
    <t>ЗНЗ1 10.41.9</t>
  </si>
  <si>
    <t>ЗНЗ1 10.41.10</t>
  </si>
  <si>
    <t>ЗНЗ1 10.42.1</t>
  </si>
  <si>
    <t>ЗНЗ1 10.42.2</t>
  </si>
  <si>
    <t>ЗНЗ1 10.42.3</t>
  </si>
  <si>
    <t>ЗНЗ1 10.42.4</t>
  </si>
  <si>
    <t>ЗНЗ1 10.42.5</t>
  </si>
  <si>
    <t>ЗНЗ1 10.42.6</t>
  </si>
  <si>
    <t>ЗНЗ1 10.42.7</t>
  </si>
  <si>
    <t>ЗНЗ1 10.42.8</t>
  </si>
  <si>
    <t>ЗНЗ1 10.42.9</t>
  </si>
  <si>
    <t>ЗНЗ1 10.42.10</t>
  </si>
  <si>
    <t>ЗНЗ1 10.43.1</t>
  </si>
  <si>
    <t>ЗНЗ1 10.43.2</t>
  </si>
  <si>
    <t>ЗНЗ1 10.43.3</t>
  </si>
  <si>
    <t>ЗНЗ1 10.43.4</t>
  </si>
  <si>
    <t>ЗНЗ1 10.43.5</t>
  </si>
  <si>
    <t>ЗНЗ1 10.43.6</t>
  </si>
  <si>
    <t>ЗНЗ1 10.43.7</t>
  </si>
  <si>
    <t>ЗНЗ1 10.43.8</t>
  </si>
  <si>
    <t>ЗНЗ1 10.43.9</t>
  </si>
  <si>
    <t>ЗНЗ1 10.43.10</t>
  </si>
  <si>
    <t>ЗНЗ1 10.44.1</t>
  </si>
  <si>
    <t>ЗНЗ1 10.44.2</t>
  </si>
  <si>
    <t>ЗНЗ1 10.44.3</t>
  </si>
  <si>
    <t>ЗНЗ1 10.44.4</t>
  </si>
  <si>
    <t>ЗНЗ1 10.44.5</t>
  </si>
  <si>
    <t>ЗНЗ1 10.44.6</t>
  </si>
  <si>
    <t>ЗНЗ1 10.44.7</t>
  </si>
  <si>
    <t>ЗНЗ1 10.44.8</t>
  </si>
  <si>
    <t>ЗНЗ1 10.44.9</t>
  </si>
  <si>
    <t>ЗНЗ1 10.44.10</t>
  </si>
  <si>
    <t>ЗНЗ1 10.45.1</t>
  </si>
  <si>
    <t>ЗНЗ1 10.45.2</t>
  </si>
  <si>
    <t>ЗНЗ1 10.45.3</t>
  </si>
  <si>
    <t>ЗНЗ1 10.45.4</t>
  </si>
  <si>
    <t>ЗНЗ1 10.45.5</t>
  </si>
  <si>
    <t>ЗНЗ1 10.45.6</t>
  </si>
  <si>
    <t>ЗНЗ1 10.45.7</t>
  </si>
  <si>
    <t>ЗНЗ1 10.45.8</t>
  </si>
  <si>
    <t>ЗНЗ1 10.45.9</t>
  </si>
  <si>
    <t>ЗНЗ1 10.45.10</t>
  </si>
  <si>
    <t>ЗНЗ1 10.46.1</t>
  </si>
  <si>
    <t>ЗНЗ1 10.46.2</t>
  </si>
  <si>
    <t>ЗНЗ1 10.46.3</t>
  </si>
  <si>
    <t>ЗНЗ1 10.46.4</t>
  </si>
  <si>
    <t>ЗНЗ1 10.46.5</t>
  </si>
  <si>
    <t>ЗНЗ1 10.46.6</t>
  </si>
  <si>
    <t>ЗНЗ1 10.46.7</t>
  </si>
  <si>
    <t>ЗНЗ1 10.46.8</t>
  </si>
  <si>
    <t>ЗНЗ1 10.46.9</t>
  </si>
  <si>
    <t>ЗНЗ1 10.46.10</t>
  </si>
  <si>
    <t>ЗНЗ1 10.47.1</t>
  </si>
  <si>
    <t>ЗНЗ1 10.47.2</t>
  </si>
  <si>
    <t>ЗНЗ1 10.47.3</t>
  </si>
  <si>
    <t>ЗНЗ1 10.47.4</t>
  </si>
  <si>
    <t>ЗНЗ1 10.47.5</t>
  </si>
  <si>
    <t>ЗНЗ1 10.47.6</t>
  </si>
  <si>
    <t>ЗНЗ1 10.47.7</t>
  </si>
  <si>
    <t>ЗНЗ1 10.47.8</t>
  </si>
  <si>
    <t>ЗНЗ1 10.47.9</t>
  </si>
  <si>
    <t>ЗНЗ1 10.47.10</t>
  </si>
  <si>
    <t>ЗНЗ1 10.48.1</t>
  </si>
  <si>
    <t>ЗНЗ1 10.48.2</t>
  </si>
  <si>
    <t>ЗНЗ1 10.48.3</t>
  </si>
  <si>
    <t>ЗНЗ1 10.48.4</t>
  </si>
  <si>
    <t>ЗНЗ1 10.48.5</t>
  </si>
  <si>
    <t>ЗНЗ1 10.48.6</t>
  </si>
  <si>
    <t>ЗНЗ1 10.48.7</t>
  </si>
  <si>
    <t>ЗНЗ1 10.48.8</t>
  </si>
  <si>
    <t>ЗНЗ1 10.48.9</t>
  </si>
  <si>
    <t>ЗНЗ1 10.48.10</t>
  </si>
  <si>
    <t>ЗНЗ1 10.49.1</t>
  </si>
  <si>
    <t>ЗНЗ1 10.49.2</t>
  </si>
  <si>
    <t>ЗНЗ1 10.49.3</t>
  </si>
  <si>
    <t>ЗНЗ1 10.49.4</t>
  </si>
  <si>
    <t>ЗНЗ1 10.49.5</t>
  </si>
  <si>
    <t>ЗНЗ1 10.49.6</t>
  </si>
  <si>
    <t>ЗНЗ1 10.49.7</t>
  </si>
  <si>
    <t>ЗНЗ1 10.49.8</t>
  </si>
  <si>
    <t>ЗНЗ1 10.49.9</t>
  </si>
  <si>
    <t>ЗНЗ1 10.49.10</t>
  </si>
  <si>
    <t>ЗНЗ1 10.50.1</t>
  </si>
  <si>
    <t>ЗНЗ1 10.50.2</t>
  </si>
  <si>
    <t>ЗНЗ1 10.50.3</t>
  </si>
  <si>
    <t>ЗНЗ1 10.50.4</t>
  </si>
  <si>
    <t>ЗНЗ1 10.50.5</t>
  </si>
  <si>
    <t>ЗНЗ1 10.50.6</t>
  </si>
  <si>
    <t>ЗНЗ1 10.50.7</t>
  </si>
  <si>
    <t>ЗНЗ1 10.50.8</t>
  </si>
  <si>
    <t>ЗНЗ1 10.50.9</t>
  </si>
  <si>
    <t>ЗНЗ1 10.50.10</t>
  </si>
  <si>
    <t>ЗНЗ1 10.51.1</t>
  </si>
  <si>
    <t>ЗНЗ1 10.51.2</t>
  </si>
  <si>
    <t>ЗНЗ1 10.51.3</t>
  </si>
  <si>
    <t>ЗНЗ1 10.51.4</t>
  </si>
  <si>
    <t>ЗНЗ1 10.51.5</t>
  </si>
  <si>
    <t>ЗНЗ1 10.51.6</t>
  </si>
  <si>
    <t>ЗНЗ1 10.51.7</t>
  </si>
  <si>
    <t>ЗНЗ1 10.51.8</t>
  </si>
  <si>
    <t>ЗНЗ1 10.51.9</t>
  </si>
  <si>
    <t>ЗНЗ1 10.51.10</t>
  </si>
  <si>
    <t>ЗНЗ1 10.52.1</t>
  </si>
  <si>
    <t>ЗНЗ1 10.52.2</t>
  </si>
  <si>
    <t>ЗНЗ1 10.52.3</t>
  </si>
  <si>
    <t>ЗНЗ1 10.52.4</t>
  </si>
  <si>
    <t>ЗНЗ1 10.52.5</t>
  </si>
  <si>
    <t>ЗНЗ1 10.52.6</t>
  </si>
  <si>
    <t>ЗНЗ1 10.52.7</t>
  </si>
  <si>
    <t>ЗНЗ1 10.52.8</t>
  </si>
  <si>
    <t>ЗНЗ1 10.52.9</t>
  </si>
  <si>
    <t>ЗНЗ1 10.52.10</t>
  </si>
  <si>
    <t>ЗНЗ1 10.53.1</t>
  </si>
  <si>
    <t>ЗНЗ1 10.53.2</t>
  </si>
  <si>
    <t>ЗНЗ1 10.53.3</t>
  </si>
  <si>
    <t>ЗНЗ1 10.53.4</t>
  </si>
  <si>
    <t>ЗНЗ1 10.53.5</t>
  </si>
  <si>
    <t>ЗНЗ1 10.53.6</t>
  </si>
  <si>
    <t>ЗНЗ1 10.53.7</t>
  </si>
  <si>
    <t>ЗНЗ1 10.53.8</t>
  </si>
  <si>
    <t>ЗНЗ1 10.53.9</t>
  </si>
  <si>
    <t>ЗНЗ1 10.53.10</t>
  </si>
  <si>
    <t>ЗНЗ1 10.54.1</t>
  </si>
  <si>
    <t>ЗНЗ1 10.54.2</t>
  </si>
  <si>
    <t>ЗНЗ1 10.54.3</t>
  </si>
  <si>
    <t>ЗНЗ1 10.54.4</t>
  </si>
  <si>
    <t>ЗНЗ1 10.54.5</t>
  </si>
  <si>
    <t>ЗНЗ1 10.54.6</t>
  </si>
  <si>
    <t>ЗНЗ1 10.54.7</t>
  </si>
  <si>
    <t>ЗНЗ1 10.54.8</t>
  </si>
  <si>
    <t>ЗНЗ1 10.54.9</t>
  </si>
  <si>
    <t>ЗНЗ1 10.54.10</t>
  </si>
  <si>
    <t>ЗНЗ1 10.55.1</t>
  </si>
  <si>
    <t>ЗНЗ1 10.55.2</t>
  </si>
  <si>
    <t>ЗНЗ1 10.55.3</t>
  </si>
  <si>
    <t>ЗНЗ1 10.55.4</t>
  </si>
  <si>
    <t>ЗНЗ1 10.55.5</t>
  </si>
  <si>
    <t>ЗНЗ1 10.55.6</t>
  </si>
  <si>
    <t>ЗНЗ1 10.55.7</t>
  </si>
  <si>
    <t>ЗНЗ1 10.55.8</t>
  </si>
  <si>
    <t>ЗНЗ1 10.55.9</t>
  </si>
  <si>
    <t>ЗНЗ1 10.55.10</t>
  </si>
  <si>
    <t>ЗНЗ1 10.56.1</t>
  </si>
  <si>
    <t>ЗНЗ1 10.56.2</t>
  </si>
  <si>
    <t>ЗНЗ1 10.56.3</t>
  </si>
  <si>
    <t>ЗНЗ1 10.56.4</t>
  </si>
  <si>
    <t>ЗНЗ1 10.56.5</t>
  </si>
  <si>
    <t>ЗНЗ1 10.56.6</t>
  </si>
  <si>
    <t>ЗНЗ1 10.56.7</t>
  </si>
  <si>
    <t>ЗНЗ1 10.56.8</t>
  </si>
  <si>
    <t>ЗНЗ1 10.56.9</t>
  </si>
  <si>
    <t>ЗНЗ1 10.56.10</t>
  </si>
  <si>
    <t>ЗНЗ1 10.57.1</t>
  </si>
  <si>
    <t>ЗНЗ1 10.57.2</t>
  </si>
  <si>
    <t>ЗНЗ1 10.57.3</t>
  </si>
  <si>
    <t>ЗНЗ1 10.57.4</t>
  </si>
  <si>
    <t>ЗНЗ1 10.57.5</t>
  </si>
  <si>
    <t>ЗНЗ1 10.57.6</t>
  </si>
  <si>
    <t>ЗНЗ1 10.57.7</t>
  </si>
  <si>
    <t>ЗНЗ1 10.57.8</t>
  </si>
  <si>
    <t>ЗНЗ1 10.57.9</t>
  </si>
  <si>
    <t>ЗНЗ1 10.57.10</t>
  </si>
  <si>
    <t>ЗНЗ1 10.58.1</t>
  </si>
  <si>
    <t>ЗНЗ1 10.58.2</t>
  </si>
  <si>
    <t>ЗНЗ1 10.58.3</t>
  </si>
  <si>
    <t>ЗНЗ1 10.58.4</t>
  </si>
  <si>
    <t>ЗНЗ1 10.58.5</t>
  </si>
  <si>
    <t>ЗНЗ1 10.58.6</t>
  </si>
  <si>
    <t>ЗНЗ1 10.58.7</t>
  </si>
  <si>
    <t>ЗНЗ1 10.58.8</t>
  </si>
  <si>
    <t>ЗНЗ1 10.58.9</t>
  </si>
  <si>
    <t>ЗНЗ1 10.58.10</t>
  </si>
  <si>
    <t>ЗНЗ1 10.59.1</t>
  </si>
  <si>
    <t>ЗНЗ1 10.59.2</t>
  </si>
  <si>
    <t>ЗНЗ1 10.59.3</t>
  </si>
  <si>
    <t>ЗНЗ1 10.59.4</t>
  </si>
  <si>
    <t>ЗНЗ1 10.59.5</t>
  </si>
  <si>
    <t>ЗНЗ1 10.59.6</t>
  </si>
  <si>
    <t>ЗНЗ1 10.59.7</t>
  </si>
  <si>
    <t>ЗНЗ1 10.59.8</t>
  </si>
  <si>
    <t>ЗНЗ1 10.59.9</t>
  </si>
  <si>
    <t>ЗНЗ1 10.59.10</t>
  </si>
  <si>
    <t>ЗНЗ1 10.60.1</t>
  </si>
  <si>
    <t>ЗНЗ1 10.60.2</t>
  </si>
  <si>
    <t>ЗНЗ1 10.60.3</t>
  </si>
  <si>
    <t>ЗНЗ1 10.60.4</t>
  </si>
  <si>
    <t>ЗНЗ1 10.60.5</t>
  </si>
  <si>
    <t>ЗНЗ1 10.60.6</t>
  </si>
  <si>
    <t>ЗНЗ1 10.60.7</t>
  </si>
  <si>
    <t>ЗНЗ1 10.60.8</t>
  </si>
  <si>
    <t>ЗНЗ1 10.60.9</t>
  </si>
  <si>
    <t>ЗНЗ1 10.60.10</t>
  </si>
  <si>
    <t>ЗНЗ1 10.61.1</t>
  </si>
  <si>
    <t>ЗНЗ1 10.61.2</t>
  </si>
  <si>
    <t>ЗНЗ1 10.61.3</t>
  </si>
  <si>
    <t>ЗНЗ1 10.61.4</t>
  </si>
  <si>
    <t>ЗНЗ1 10.61.5</t>
  </si>
  <si>
    <t>ЗНЗ1 10.61.6</t>
  </si>
  <si>
    <t>ЗНЗ1 10.61.7</t>
  </si>
  <si>
    <t>ЗНЗ1 10.61.8</t>
  </si>
  <si>
    <t>ЗНЗ1 10.61.9</t>
  </si>
  <si>
    <t>ЗНЗ1 10.61.10</t>
  </si>
  <si>
    <t>ЗНЗ1 10.62.1</t>
  </si>
  <si>
    <t>ЗНЗ1 10.62.2</t>
  </si>
  <si>
    <t>ЗНЗ1 10.62.3</t>
  </si>
  <si>
    <t>ЗНЗ1 10.62.4</t>
  </si>
  <si>
    <t>ЗНЗ1 10.62.5</t>
  </si>
  <si>
    <t>ЗНЗ1 10.62.6</t>
  </si>
  <si>
    <t>ЗНЗ1 10.62.7</t>
  </si>
  <si>
    <t>ЗНЗ1 10.62.8</t>
  </si>
  <si>
    <t>ЗНЗ1 10.62.9</t>
  </si>
  <si>
    <t>ЗНЗ1 10.62.10</t>
  </si>
  <si>
    <t>ЗНЗ1 10.63.1</t>
  </si>
  <si>
    <t>ЗНЗ1 10.64.1</t>
  </si>
  <si>
    <t>ЗНЗ1 11.1.1</t>
  </si>
  <si>
    <t>ЗНЗ1 11.2.1</t>
  </si>
  <si>
    <t>ЗНЗ1 11.3.1</t>
  </si>
  <si>
    <t>ЗНЗ1 11.4.1</t>
  </si>
  <si>
    <t>ЗНЗ1 11.5.1</t>
  </si>
  <si>
    <t>ЗНЗ1 11.6.1</t>
  </si>
  <si>
    <t>ЗНЗ1 11.7.1</t>
  </si>
  <si>
    <t>ЗНЗ1 11.8.1</t>
  </si>
  <si>
    <t>ЗНЗ1 11.9.1</t>
  </si>
  <si>
    <t>ЗНЗ1 12.1.1</t>
  </si>
  <si>
    <t>ЗНЗ1 12.2.1</t>
  </si>
  <si>
    <t>ЗНЗ1 12.3.1</t>
  </si>
  <si>
    <t>ЗНЗ1 12.4.1</t>
  </si>
  <si>
    <t>ЗНЗ1 12.5.1</t>
  </si>
  <si>
    <t>ЗНЗ1 12.6.1</t>
  </si>
  <si>
    <t>ЗНЗ1 12.7.1</t>
  </si>
  <si>
    <t>ЗНЗ1 12.8.1</t>
  </si>
  <si>
    <t>ЗНЗ1 12.9.1</t>
  </si>
  <si>
    <t>ЗНЗ1 12.10.1</t>
  </si>
  <si>
    <t>ЗНЗ1 12.11.1</t>
  </si>
  <si>
    <t>ЗНЗ1 12.12.1</t>
  </si>
  <si>
    <t>ЗНЗ1 12.13.1</t>
  </si>
  <si>
    <t>ЗНЗ1 12.14.1</t>
  </si>
  <si>
    <t>ЗНЗ1 12.15.1</t>
  </si>
  <si>
    <t>ЗНЗ1 12.16.1</t>
  </si>
  <si>
    <t>ЗНЗ1 12.17.1</t>
  </si>
  <si>
    <t>ЗНЗ1 12.18.1</t>
  </si>
  <si>
    <t>ЗНЗ1 12.19.1</t>
  </si>
  <si>
    <t>ЗНЗ1 12.20.1</t>
  </si>
  <si>
    <t>ЗНЗ1 12.21.1</t>
  </si>
  <si>
    <t>ЗНЗ1 12.22.1</t>
  </si>
  <si>
    <t>ЗНЗ1 12.23.1</t>
  </si>
  <si>
    <t>ЗНЗ1 12.24.1</t>
  </si>
  <si>
    <t>ЗНЗ1 12.25.1</t>
  </si>
  <si>
    <t>ЗНЗ1 12.26.1</t>
  </si>
  <si>
    <t>ЗНЗ1 12.27.1</t>
  </si>
  <si>
    <t>ЗНЗ1 12.28.1</t>
  </si>
  <si>
    <t>ЗНЗ1 12.29.1</t>
  </si>
  <si>
    <t>ЗНЗ1 12.30.1</t>
  </si>
  <si>
    <t>ЗНЗ1 12.31.1</t>
  </si>
  <si>
    <t>ЗНЗ1 12.32.1</t>
  </si>
  <si>
    <t>ЗНЗ1 12.33.1</t>
  </si>
  <si>
    <t>ЗНЗ1 12.34.1</t>
  </si>
  <si>
    <t>ЗНЗ1 12.35.1</t>
  </si>
  <si>
    <t>ЗНЗ1 12.36.1</t>
  </si>
  <si>
    <t>ЗНЗ1 12.37.1</t>
  </si>
  <si>
    <t>ЗНЗ1 12.38.1</t>
  </si>
  <si>
    <t>ЗНЗ1 12.39.1</t>
  </si>
  <si>
    <t>ЗНЗ1 12.40.1</t>
  </si>
  <si>
    <t>ЗНЗ1 12.41.1</t>
  </si>
  <si>
    <t>ЗНЗ1 12.42.1</t>
  </si>
  <si>
    <t>ЗНЗ1 12.43.1</t>
  </si>
  <si>
    <t>ЗНЗ1 12.44.1</t>
  </si>
  <si>
    <t>ЗНЗ1 12.45.1</t>
  </si>
  <si>
    <t>ЗНЗ1 12.46.1</t>
  </si>
  <si>
    <t>ЗНЗ1 12.47.1</t>
  </si>
  <si>
    <t>ЗНЗ1 12.48.1</t>
  </si>
  <si>
    <t>ЗНЗ1 12.49.1</t>
  </si>
  <si>
    <t>ЗНЗ1 12.50.1</t>
  </si>
  <si>
    <t>ЗНЗ1 12.51.1</t>
  </si>
  <si>
    <t>ЗНЗ1 12.52.1</t>
  </si>
  <si>
    <t>ЗНЗ1 12.53.1</t>
  </si>
  <si>
    <t>ЗНЗ1 12.54.1</t>
  </si>
  <si>
    <t>ЗНЗ1 12.55.1</t>
  </si>
  <si>
    <t>ЗНЗ1 12.56.1</t>
  </si>
  <si>
    <t>ЗНЗ1 12.57.1</t>
  </si>
  <si>
    <t>ЗНЗ1 12.58.1</t>
  </si>
  <si>
    <t>ЗНЗ1 12.59.1</t>
  </si>
  <si>
    <t>ЗНЗ1 12.60.1</t>
  </si>
  <si>
    <t>ЗНЗ1 12.61.1</t>
  </si>
  <si>
    <t>ЗНЗ1 12.62.1</t>
  </si>
  <si>
    <t>ЗНЗ1 12.63.1</t>
  </si>
  <si>
    <t>ЗНЗ1 12.64.1</t>
  </si>
  <si>
    <t>ЗНЗ1 12.65.1</t>
  </si>
  <si>
    <t>ЗНЗ1 12.66.1</t>
  </si>
  <si>
    <t>ЗНЗ1 12.67.1</t>
  </si>
  <si>
    <t>ЗНЗ1 12.68.1</t>
  </si>
  <si>
    <t>ЗНЗ1 12.69.1</t>
  </si>
  <si>
    <t>ЗНЗ1 12.70.1</t>
  </si>
  <si>
    <t>ЗНЗ1 12.71.1</t>
  </si>
  <si>
    <t>ЗНЗ1 12.72.1</t>
  </si>
  <si>
    <t>ЗНЗ1 13.1.1</t>
  </si>
  <si>
    <t>ЗНЗ1 13.2.1</t>
  </si>
  <si>
    <t>ЗНЗ1 13.3.1</t>
  </si>
  <si>
    <t>ЗНЗ1 13.4.1</t>
  </si>
  <si>
    <t>ЗНЗ1 13.5.1</t>
  </si>
  <si>
    <t>ЗНЗ1 13.6.1</t>
  </si>
  <si>
    <t>ЗНЗ1 13.7.1</t>
  </si>
  <si>
    <t>ЗНЗ1 13.8.1</t>
  </si>
  <si>
    <t>ЗНЗ1 13.9.1</t>
  </si>
  <si>
    <t>ЗНЗ1 13.10.1</t>
  </si>
  <si>
    <t>ЗНЗ1 13.11.1</t>
  </si>
  <si>
    <t>ЗНЗ1 13.12.1</t>
  </si>
  <si>
    <t>ЗНЗ1 13.13.1</t>
  </si>
  <si>
    <t>ЗНЗ1 13.14.1</t>
  </si>
  <si>
    <t>ЗНЗ1 13.15.1</t>
  </si>
  <si>
    <t>ЗНЗ1 13.16.1</t>
  </si>
  <si>
    <t>ЗНЗ1 13.17.1</t>
  </si>
  <si>
    <t>ЗНЗ1 13.18.1</t>
  </si>
  <si>
    <t>ЗНЗ1 13.19.1</t>
  </si>
  <si>
    <t>ЗНЗ1 13.20.1</t>
  </si>
  <si>
    <t>ЗНЗ1 13.21.1</t>
  </si>
  <si>
    <t>ЗНЗ1 13.22.1</t>
  </si>
  <si>
    <t>ЗНЗ1 13.23.1</t>
  </si>
  <si>
    <t>ЗНЗ1 13.24.1</t>
  </si>
  <si>
    <t>ЗНЗ1 13.25.1</t>
  </si>
  <si>
    <t>ЗНЗ1 13.26.1</t>
  </si>
  <si>
    <t>ЗНЗ1 13.27.1</t>
  </si>
  <si>
    <t>ЗНЗ1 13.28.1</t>
  </si>
  <si>
    <t>ЗНЗ1 13.29.1</t>
  </si>
  <si>
    <t>ЗНЗ1 13.30.1</t>
  </si>
  <si>
    <t>ЗНЗ1 13.31.1</t>
  </si>
  <si>
    <t>ЗНЗ1 13.32.1</t>
  </si>
  <si>
    <t>ЗНЗ1 13.33.1</t>
  </si>
  <si>
    <t>ЗНЗ1 13.34.1</t>
  </si>
  <si>
    <t>ЗНЗ1 13.35.1</t>
  </si>
  <si>
    <t>ЗНЗ1 13.36.1</t>
  </si>
  <si>
    <t>ЗНЗ1 13.37.1</t>
  </si>
  <si>
    <t>ЗНЗ1 13.38.1</t>
  </si>
  <si>
    <t>ЗНЗ1 13.39.1</t>
  </si>
  <si>
    <t>ЗНЗ1 13.40.1</t>
  </si>
  <si>
    <t>ЗНЗ1 13.41.1</t>
  </si>
  <si>
    <t>ЗНЗ1 13.42.1</t>
  </si>
  <si>
    <t>ЗНЗ1 13.43.1</t>
  </si>
  <si>
    <t>ЗНЗ1 13.44.1</t>
  </si>
  <si>
    <t>ЗНЗ1 13.45.1</t>
  </si>
  <si>
    <t>ЗНЗ1 13.46.1</t>
  </si>
  <si>
    <t>ЗНЗ1 13.47.1</t>
  </si>
  <si>
    <t>ЗНЗ1 13.48.1</t>
  </si>
  <si>
    <t>ЗНЗ1 13.49.1</t>
  </si>
  <si>
    <t>ЗНЗ1 13.50.1</t>
  </si>
  <si>
    <t>ЗНЗ1 13.51.1</t>
  </si>
  <si>
    <t>ЗНЗ1 13.52.1</t>
  </si>
  <si>
    <t>ЗНЗ1 13.53.1</t>
  </si>
  <si>
    <t>ЗНЗ1 13.54.1</t>
  </si>
  <si>
    <t>ЗНЗ1 13.55.1</t>
  </si>
  <si>
    <t>ЗНЗ1 13.56.1</t>
  </si>
  <si>
    <t>ЗНЗ1 13.57.1</t>
  </si>
  <si>
    <t>ЗНЗ1 13.58.1</t>
  </si>
  <si>
    <t>ЗНЗ1 13.59.1</t>
  </si>
  <si>
    <t>ЗНЗ1 14.1.1</t>
  </si>
  <si>
    <t>ЗНЗ1 14.2.1</t>
  </si>
  <si>
    <t>ЗНЗ1 14.3.1</t>
  </si>
  <si>
    <t>ЗНЗ1 14.4.1</t>
  </si>
  <si>
    <t>ЗНЗ1 14.5.1</t>
  </si>
  <si>
    <t>ЗНЗ1 14.6.1</t>
  </si>
  <si>
    <t>ЗНЗ1 14.7.1</t>
  </si>
  <si>
    <t>ЗНЗ1 14.8.1</t>
  </si>
  <si>
    <t>ЗНЗ1 14.9.1</t>
  </si>
  <si>
    <t>ЗНЗ1 14.10.1</t>
  </si>
  <si>
    <t>ЗНЗ1 14.11.1</t>
  </si>
  <si>
    <t>ЗНЗ1 14.12.1</t>
  </si>
  <si>
    <t>ЗНЗ1 15.1.1</t>
  </si>
  <si>
    <t>ЗНЗ1 15.2.1</t>
  </si>
  <si>
    <t>ЗНЗ1 15.3.1</t>
  </si>
  <si>
    <t>ЗНЗ1 15.4.1</t>
  </si>
  <si>
    <t>ЗНЗ1 15.5.1</t>
  </si>
  <si>
    <t>ЗНЗ1 15.6.1</t>
  </si>
  <si>
    <t>ЗНЗ1 15.7.1</t>
  </si>
  <si>
    <t>ЗНЗ1 15.8.1</t>
  </si>
  <si>
    <t>ЗНЗ1 15.9.1</t>
  </si>
  <si>
    <t>ЗНЗ1 15.10.1</t>
  </si>
  <si>
    <t>ЗНЗ1 15.11.1</t>
  </si>
  <si>
    <t>ЗНЗ1 15.12.1</t>
  </si>
  <si>
    <t>ЗНЗ1 15.13.1</t>
  </si>
  <si>
    <t>ЗНЗ1 15.14.1</t>
  </si>
  <si>
    <t>ЗНЗ1 15.15.1</t>
  </si>
  <si>
    <t>ЗНЗ1 15.16.1</t>
  </si>
  <si>
    <t>ЗНЗ1 15.17.1</t>
  </si>
  <si>
    <t>ЗНЗ1 15.18.1</t>
  </si>
  <si>
    <t>ЗНЗ1 15.19.1</t>
  </si>
  <si>
    <t>ЗНЗ1 15.20.1</t>
  </si>
  <si>
    <t>ЗНЗ1 15.21.1</t>
  </si>
  <si>
    <t>ЗНЗ1 15.22.1</t>
  </si>
  <si>
    <t>ЗНЗ1 15.23.1</t>
  </si>
  <si>
    <t>ЗНЗ1 15.24.1</t>
  </si>
  <si>
    <t>ЗНЗ1 15.25.1</t>
  </si>
  <si>
    <t>ЗНЗ1 15.26.1</t>
  </si>
  <si>
    <t>ЗНЗ1 15.27.1</t>
  </si>
  <si>
    <t>ЗНЗ1 15.28.1</t>
  </si>
  <si>
    <t>ЗНЗ1 15.29.1</t>
  </si>
  <si>
    <t>ЗНЗ1 15.30.1</t>
  </si>
  <si>
    <t>ЗНЗ1 15.31.1</t>
  </si>
  <si>
    <t>ЗНЗ1 15.32.1</t>
  </si>
  <si>
    <t>ЗНЗ1 15.33.1</t>
  </si>
  <si>
    <t>ЗНЗ1 dodatkovo.1.1</t>
  </si>
  <si>
    <t>ЗНЗ1 dodatkovo.2.1</t>
  </si>
  <si>
    <t>ЗНЗ1 dodatkovo.3.1</t>
  </si>
  <si>
    <t>ЗНЗ1 dodatkovo.4.1</t>
  </si>
  <si>
    <t>вставляємо сумарні дані в цей рядом і більше нічого не трогаємо</t>
  </si>
  <si>
    <t>графа</t>
  </si>
  <si>
    <t>kos_str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</si>
  <si>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</si>
  <si>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</si>
  <si>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</si>
  <si>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</si>
  <si>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</si>
  <si>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</si>
  <si>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</si>
  <si>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</si>
  <si>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</si>
  <si>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</si>
  <si>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</si>
  <si>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</si>
  <si>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</si>
  <si>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</si>
  <si>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</si>
  <si>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obl</t>
  </si>
  <si>
    <t>vlasn</t>
  </si>
  <si>
    <t>dodatkovo</t>
  </si>
  <si>
    <t>pidporadkuvania</t>
  </si>
  <si>
    <t>1_1</t>
  </si>
  <si>
    <t>Кількість класів усього, од</t>
  </si>
  <si>
    <t>з них класів із вечірньою формою здобуття освіти</t>
  </si>
  <si>
    <t>з них класів із заочною формою здобуття освіти</t>
  </si>
  <si>
    <t>з них класів з наповнюваністю більше 27 учнів</t>
  </si>
  <si>
    <t>з них інклюзивних класів</t>
  </si>
  <si>
    <t>Крім того, кількість спеціальних класів, од</t>
  </si>
  <si>
    <t>з них другорічників</t>
  </si>
  <si>
    <t xml:space="preserve">      з них дівчат</t>
  </si>
  <si>
    <t>з них тих, які приходять тільки нанавчання**</t>
  </si>
  <si>
    <t>з них навчаються за формами здобуття освіти інституційною, усього</t>
  </si>
  <si>
    <t xml:space="preserve">     у тому числі денною</t>
  </si>
  <si>
    <t xml:space="preserve">     вечірньою</t>
  </si>
  <si>
    <t xml:space="preserve">     заочною</t>
  </si>
  <si>
    <t xml:space="preserve">     дистанційною</t>
  </si>
  <si>
    <t xml:space="preserve">     мережевою</t>
  </si>
  <si>
    <t xml:space="preserve">індивідуальною, усього </t>
  </si>
  <si>
    <t xml:space="preserve">     у тому числі екстернатною</t>
  </si>
  <si>
    <t xml:space="preserve">    сімейною (домашньою)</t>
  </si>
  <si>
    <t xml:space="preserve">    педагогічним патронажем</t>
  </si>
  <si>
    <t>з особливими освітніми потребами, усього ***</t>
  </si>
  <si>
    <t>з рядка 22 навчаються за формами здобуття освіти інституційною, усього</t>
  </si>
  <si>
    <t>у тому числіденною</t>
  </si>
  <si>
    <t>у тому числіекстернатною</t>
  </si>
  <si>
    <t>з рядка 22 в інклюзивних класах</t>
  </si>
  <si>
    <t>Крім того, кількість учнів спеціальних класів, осіб***</t>
  </si>
  <si>
    <t>Кількість учнів з малозабезпечених сімей, осіб з рядка 07</t>
  </si>
  <si>
    <t>Кількість учнів з малозабезпечених сімей, осіб з рядка 34</t>
  </si>
  <si>
    <t>Кількість учнів з малозабезпечених сімей, осіб з рядка 35</t>
  </si>
  <si>
    <t>Кількість дітей-сиріт та дітей, позбавлених батьківського піклування, а також осіб із їх числа з рядка 07</t>
  </si>
  <si>
    <t>Кількість дітей-сиріт та дітей, позбавлених батьківського піклування, а також осіб із їх числа з рядка 34</t>
  </si>
  <si>
    <t>Кількість дітей-сиріт та дітей, позбавлених батьківського піклування, а також осіб із їх числа з рядка 35</t>
  </si>
  <si>
    <t>Кількість дітей з інвалідністю, осіб з рядка 07</t>
  </si>
  <si>
    <t>Кількість дітей з інвалідністю, осіб з рядка 34</t>
  </si>
  <si>
    <t>Кількість дітей з інвалідністю, осіб з рядка 35</t>
  </si>
  <si>
    <t xml:space="preserve">Кількість груп, на які поділено
класи при вивченні окремих
предметів, од
</t>
  </si>
  <si>
    <t xml:space="preserve">кількість учнів з багатодітних сімей, осіб </t>
  </si>
  <si>
    <t xml:space="preserve">кількість дітей, осіб: сліпих у спеціальних закладах для слабозорих </t>
  </si>
  <si>
    <t xml:space="preserve">слабозорих у спеціальних закладах для сліпих  </t>
  </si>
  <si>
    <t xml:space="preserve">З рядків 07 і 35 граф 2-4: кількість дітей, які до вступу в школу виховувалися в ЗДО, осіб </t>
  </si>
  <si>
    <t xml:space="preserve">З рядків 07 і 35 графи 1: кількість учнів, які користуються гарячим харчуванням у закладах усіх типів, осіб </t>
  </si>
  <si>
    <t xml:space="preserve">з них користуються безплатним харчуванням </t>
  </si>
  <si>
    <t xml:space="preserve">кількість учнів 1-4 класів, які користуються гарячим харчуванням у закладах усіх типів, осіб </t>
  </si>
  <si>
    <t xml:space="preserve">кількість учнів, постраждалих унаслідок аварії на ЧАЕС, осіб </t>
  </si>
  <si>
    <t xml:space="preserve">з них користуються  безплатним харчуванням </t>
  </si>
  <si>
    <t xml:space="preserve">кількість учнів (вихованців) з числа дітей цього району (міста) (заповнюють заклади освіти, що забезпечують проживання та утримання дітей в пансіонах (інтернатах), осіб </t>
  </si>
  <si>
    <t xml:space="preserve">кількість учнів з числа внутрішньо переміщених осіб </t>
  </si>
  <si>
    <t xml:space="preserve">з них дівчат </t>
  </si>
  <si>
    <t xml:space="preserve">кількість учнів – дітей учасників бойових дій, осіб </t>
  </si>
  <si>
    <t xml:space="preserve">з них: дівчат, осіб </t>
  </si>
  <si>
    <t xml:space="preserve">учнів – дітей загиблих учасників бойових дій, осіб </t>
  </si>
  <si>
    <t xml:space="preserve">З рядків 40  та 42 графи 1: осіб з числа дітей-сиріт та дітей, позбавлених батьківського піклування </t>
  </si>
  <si>
    <t xml:space="preserve">дітей-сиріт та дітей, позбавлених батьківського піклування, які знаходяться під опікою або піклуванням, осіб </t>
  </si>
  <si>
    <t xml:space="preserve">З рядків 43  та 45 графи 1: дітей-сиріт та дітей, позбавлених батьківського піклування, а також осіб із їх числа </t>
  </si>
  <si>
    <t xml:space="preserve">з них осіб з числа дітей-сиріт та дітей, позбавлених батьківського піклування </t>
  </si>
  <si>
    <t xml:space="preserve">Загальна кількість груп (заповнюють усі заклади освіти, що забезпечують проживання та утримання дітей в пансіонах (інтернатах), од </t>
  </si>
  <si>
    <t xml:space="preserve">Дітей дошкільного віку в групах, створених для них, осіб </t>
  </si>
  <si>
    <t xml:space="preserve">з них дітей-сиріт та дітей, позбавлених батьківського піклування </t>
  </si>
  <si>
    <t xml:space="preserve">Крім того, кількість дітей, які проживають та утримуються у пансіонах (інтернатах) ЗЗСО, осіб </t>
  </si>
  <si>
    <t xml:space="preserve">з них дітей-сиріт та дітей, позбавлених батьківського піклування, а також осіб із їх числа </t>
  </si>
  <si>
    <t xml:space="preserve">з рядка 72 знаходяться під опікою або піклуванням, осіб </t>
  </si>
  <si>
    <t>у тому числі за нозологіями з порушеннями інтелектуального розвитку</t>
  </si>
  <si>
    <t xml:space="preserve">зі зниженим зором  </t>
  </si>
  <si>
    <t xml:space="preserve">зі зниженим слухом  </t>
  </si>
  <si>
    <t>з порушеннями психічного розвитку</t>
  </si>
  <si>
    <t>За мовою навчання (відповідно до графи 1) Кількість класів, од</t>
  </si>
  <si>
    <t xml:space="preserve">               Кількість учнів, осіб</t>
  </si>
  <si>
    <t xml:space="preserve">               Кількість класів, од</t>
  </si>
  <si>
    <t>За мовою, яка вивчається як самостійний навчальний предмет (у тому числі іноземна) (відповідно до графи 1) Кількість класів, од.</t>
  </si>
  <si>
    <t>За мовою, яка вивчається у рамках вибіркових навчальних предметів, курсів, інтегрованих курсів (у тому числі іноземною) (відповідно до графи 1) Кількість учнів, од.</t>
  </si>
  <si>
    <t>Із загальної кількості учнів (осіб) вивчаютьдві мови (крім державної)</t>
  </si>
  <si>
    <t xml:space="preserve">  друга мова ___________</t>
  </si>
  <si>
    <t>Усього учнів (сума да-них рядків  02-13</t>
  </si>
  <si>
    <t>у тому числі 1 клас</t>
  </si>
  <si>
    <t xml:space="preserve">  З рядка 01 дівчат
</t>
  </si>
  <si>
    <t xml:space="preserve">  З рядка 01 в інклюзивних класах
</t>
  </si>
  <si>
    <t>Крім того, учнів спеці-альних ЗЗСО  та учнів спеціальних класів</t>
  </si>
  <si>
    <t xml:space="preserve">   з них у спеціальних   класах</t>
  </si>
  <si>
    <t xml:space="preserve">    З рядка 02 – кількість учнів першого класу, які мають вік на 01 вересня 20____ року, осіб:                                                                                                                                                            5 років і молодші  </t>
  </si>
  <si>
    <t xml:space="preserve"> 6 років </t>
  </si>
  <si>
    <t xml:space="preserve">7 років </t>
  </si>
  <si>
    <t xml:space="preserve">8 років і старші </t>
  </si>
  <si>
    <t>Крім того: змінний контингент у навчально-реабілітаційних центрах, осіб</t>
  </si>
  <si>
    <t>кількість дітей, які отримували корекційно-розвиткові послуги за договорами, осіб</t>
  </si>
  <si>
    <t xml:space="preserve">З графи 4: кількість учнів 4 класу, які одержали свідоцтво про здобуття початкової освіти, осіб </t>
  </si>
  <si>
    <t xml:space="preserve">З графи 9: кількість учнів 9 класу, які одержали свідоцтво про здобуття базової середньої освіти, осіб </t>
  </si>
  <si>
    <t>одержали свідоцтво про здобуття базової середньої освіти з відзнакою, осіб</t>
  </si>
  <si>
    <t xml:space="preserve">З граф 11 і 13: кількість учнів 11 (12) класу, які одержали свідоцтво про здобуття повної загальної середньої освіти, осіб </t>
  </si>
  <si>
    <t xml:space="preserve">з рядка 06 нагороджені: золотою медаллю «За високі досягнення у навчанні» </t>
  </si>
  <si>
    <t xml:space="preserve">, срібною медаллю «За досягнення у навчанні» </t>
  </si>
  <si>
    <t xml:space="preserve">Кількість дітей-сиріт і дітей, позбавлених батьківського піклування, а також осіб із їх числа, з рядка 02 </t>
  </si>
  <si>
    <t xml:space="preserve">з рядка 03 </t>
  </si>
  <si>
    <t xml:space="preserve">з рядка 05 </t>
  </si>
  <si>
    <t xml:space="preserve">Крім того, осіб:кількість екстернів, які одержали свідоцтво про здобуття початкової освіти, осіб </t>
  </si>
  <si>
    <t xml:space="preserve">кількість екстернів, які одержали свідоцтво про здобуття базової середньої освіти, осіб </t>
  </si>
  <si>
    <t xml:space="preserve">кількість екстернів, які одержали свідоцтво про здобуття повної загальної середньої освіти, осіб </t>
  </si>
  <si>
    <t>кількість дітей-сиріт та дітей, позбавлених батьківського піклування, а також осіб із їх числа: з рядка 15, осіб</t>
  </si>
  <si>
    <t xml:space="preserve">з рядка 16 </t>
  </si>
  <si>
    <t xml:space="preserve">з рядка 18 </t>
  </si>
  <si>
    <t>кількість випускників 11 (12) класів поточного навчального року, які пройшли тестування, осіб</t>
  </si>
  <si>
    <t xml:space="preserve">кількість випускників 11 (12) класів минулих років, які пройшли тестування, осіб </t>
  </si>
  <si>
    <t xml:space="preserve">кількість учнів спеціальних класів, які закінчили навчання та отримали відповідний документ про загальну середню освіту, осіб </t>
  </si>
  <si>
    <t xml:space="preserve">кількість осіб з ООП, яким було продовжено навчання на першому рівні освіти </t>
  </si>
  <si>
    <t xml:space="preserve">на другому рівні освіти </t>
  </si>
  <si>
    <t>У 1-4 класах, з’єднаних класах ( класах- комплек-тах)(сума даних рядків 02-05)</t>
  </si>
  <si>
    <t xml:space="preserve"> з них у складі учнів одного класу 
</t>
  </si>
  <si>
    <t xml:space="preserve">    двох  класів</t>
  </si>
  <si>
    <t xml:space="preserve">    трьох  класів</t>
  </si>
  <si>
    <t xml:space="preserve">    чотирьох класів</t>
  </si>
  <si>
    <t>З рядка 01 інклюзивних класів</t>
  </si>
  <si>
    <t xml:space="preserve">Усього </t>
  </si>
  <si>
    <t>у тому числі за напрямом науково-технічний</t>
  </si>
  <si>
    <t xml:space="preserve">дослідницько-експериментальний
</t>
  </si>
  <si>
    <t xml:space="preserve">З рядка 01 графи 3 розділу ІХ – учнів за списком, осіб </t>
  </si>
  <si>
    <t xml:space="preserve">Міська місцевість
Кількість класів у філіях, од
</t>
  </si>
  <si>
    <t>з них із вечірньою формою здобуття освіти</t>
  </si>
  <si>
    <t>навчаються за формами здобуття освіти інституційною, усього</t>
  </si>
  <si>
    <t>з них екстернатною</t>
  </si>
  <si>
    <t>з особливими освітніми по-требами, усього</t>
  </si>
  <si>
    <t>з рядка 16 навчаються за формами здобуття освіти інституційною, усього</t>
  </si>
  <si>
    <t xml:space="preserve">     в інклюзивних класах</t>
  </si>
  <si>
    <t xml:space="preserve">     у спеціальних класах</t>
  </si>
  <si>
    <t xml:space="preserve"> для яких організовано підвезення</t>
  </si>
  <si>
    <t xml:space="preserve">Сільська місцевість
Кількість класів у філіях, од
</t>
  </si>
  <si>
    <t>з рядка 47 навчаються за формами здобуття освіти інституційною, усього</t>
  </si>
  <si>
    <t xml:space="preserve">Кількість філій закладу, од: у міській місцевості </t>
  </si>
  <si>
    <t xml:space="preserve">у сільській місцевості </t>
  </si>
  <si>
    <t xml:space="preserve">    з них мають основну роботу</t>
  </si>
  <si>
    <t xml:space="preserve">З рядка 01 – у спеціальних класах </t>
  </si>
  <si>
    <t xml:space="preserve">  у групах подовженого дня</t>
  </si>
  <si>
    <r>
      <t xml:space="preserve">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</si>
  <si>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 xml:space="preserve">   у пансіонах (інтернатах) закладів загальної     середньої освіти</t>
  </si>
  <si>
    <r>
      <t xml:space="preserve">       </t>
    </r>
    <r>
      <rPr>
        <sz val="12"/>
        <color theme="1"/>
        <rFont val="Times New Roman"/>
        <family val="1"/>
        <charset val="204"/>
      </rPr>
      <t>з них мають основну роботу</t>
    </r>
    <r>
      <rPr>
        <b/>
        <sz val="12"/>
        <color theme="1"/>
        <rFont val="Times New Roman"/>
        <family val="1"/>
        <charset val="204"/>
      </rPr>
      <t xml:space="preserve"> </t>
    </r>
  </si>
  <si>
    <t>Асистентів учителя в інклюзивних класах</t>
  </si>
  <si>
    <t>Загальна площа всіх приміщень, м2</t>
  </si>
  <si>
    <t xml:space="preserve">Крім того, площа орендованих приміщень, м2 </t>
  </si>
  <si>
    <t>З рядків 01 та 03 – кількість класних кімнат(включаючи навчальні кабінети і лабораторії), од</t>
  </si>
  <si>
    <t>Їх площа, м2</t>
  </si>
  <si>
    <t xml:space="preserve">Кількість навчальних кабінетів, од
Математики
</t>
  </si>
  <si>
    <t xml:space="preserve">Фізики </t>
  </si>
  <si>
    <t xml:space="preserve">у них обладнано робочих місць </t>
  </si>
  <si>
    <t xml:space="preserve">у них обладнано робочих місць   </t>
  </si>
  <si>
    <t xml:space="preserve">Усіх кабінетів з лінгафонним обладнанням </t>
  </si>
  <si>
    <t xml:space="preserve">Інформатики </t>
  </si>
  <si>
    <t xml:space="preserve">Чи є в закладі (необхідне позначити 1 - так, 0 - ні) 
медіатека
</t>
  </si>
  <si>
    <t xml:space="preserve">Чи є в закладі (необхідне позначити 1 - так, 0 - ні)  
фізкультурно-спортивна зала  
</t>
  </si>
  <si>
    <t xml:space="preserve">Чи є в закладі (необхідне позначити 1 - так, 0 - ні) басейн </t>
  </si>
  <si>
    <r>
      <t>Площа навчально-дослідної ділянки, м</t>
    </r>
    <r>
      <rPr>
        <vertAlign val="superscript"/>
        <sz val="12"/>
        <color theme="1"/>
        <rFont val="Times New Roman"/>
        <family val="1"/>
        <charset val="204"/>
      </rPr>
      <t>2</t>
    </r>
  </si>
  <si>
    <t xml:space="preserve">Опалення (1 – центральне або власна котельня,
2 – пічне)
</t>
  </si>
  <si>
    <t xml:space="preserve">Кількість філій закладів, од, які мають
центральне опалення або власну котельню
</t>
  </si>
  <si>
    <t xml:space="preserve">Чи є в закладі (необхідне позначити 1 - так, 0 - ні)
водогін 
</t>
  </si>
  <si>
    <t xml:space="preserve">Кількість філій закладів, які мають водогін 
з гарячою водою, од
</t>
  </si>
  <si>
    <t>Чи є в закладі (необхідне позначити 1 - так, 0 - ні) ка-налізація</t>
  </si>
  <si>
    <t xml:space="preserve">Чи є в закладі (необхідне позначити 1 - так, 0 - ні) 
їдальня або буфет з гарячим харчуванням
</t>
  </si>
  <si>
    <t xml:space="preserve">Кількість філій закладів, які мають їдальню
або буфет з гарячим харчуванням, од
</t>
  </si>
  <si>
    <t xml:space="preserve">    у тому числі у філіях закладів</t>
  </si>
  <si>
    <t xml:space="preserve">Наявність у закладі (необхідне позначити 1 - так, 0 - ні) ресурсної кімнати
</t>
  </si>
  <si>
    <t xml:space="preserve">спеціально обладнаних туалетних кімнат для
осіб з інвалідністю
</t>
  </si>
  <si>
    <t xml:space="preserve"> кількість таких кімнат, од</t>
  </si>
  <si>
    <t xml:space="preserve">До якого поверху є безперешкодний доступ
дітей з інвалідністю
</t>
  </si>
  <si>
    <t xml:space="preserve">Кількість окремих будівель (включаючи майстерні
пансіону (інтернату), де навчаються учні), од
</t>
  </si>
  <si>
    <t xml:space="preserve">з них
потребують капітального ремонту
</t>
  </si>
  <si>
    <t xml:space="preserve">Кількість учнів, які проживають 
на відстані більше 2 км від закладу
і потребують підвезення, осіб
</t>
  </si>
  <si>
    <t xml:space="preserve">у тому числі
учнів, для яких організовано підвезення, осіб 
</t>
  </si>
  <si>
    <t xml:space="preserve"> з них шкільним автобусом</t>
  </si>
  <si>
    <t>з них орендованим автобусом</t>
  </si>
  <si>
    <t>з них іншим транспортом</t>
  </si>
  <si>
    <t>з них учнів з особливими освітніми потребами</t>
  </si>
  <si>
    <t xml:space="preserve">Чи є в закладі (необхідне позначити 1 - так, 0 - ні)
бібліотечний  фонд
</t>
  </si>
  <si>
    <t>Кількість книг, брошур, журналів, прим</t>
  </si>
  <si>
    <t xml:space="preserve">у тому числі підручників, усього, од        </t>
  </si>
  <si>
    <t xml:space="preserve">з них для  
1-4 класів
</t>
  </si>
  <si>
    <t xml:space="preserve">5-9 класів                          </t>
  </si>
  <si>
    <t>10-11(12)   класів</t>
  </si>
  <si>
    <t xml:space="preserve">Чи користується заклад (необхідне позначити 1 - так, 0 - ні) послугами кейтерінгу
</t>
  </si>
  <si>
    <t xml:space="preserve">Наявність навчально-консультаційного пункту (необхідне позначити 1 - так, 0 - ні) </t>
  </si>
  <si>
    <t>Кількість персональних комп’ютерів (ПК) у закладі, усього, од</t>
  </si>
  <si>
    <t xml:space="preserve">з них робочих місць вчителя з
ПК початкової школи
</t>
  </si>
  <si>
    <t xml:space="preserve">з операційною системою
Microsoft Windows (Windows 7 та нижче)
</t>
  </si>
  <si>
    <t xml:space="preserve">Mac OS </t>
  </si>
  <si>
    <t>Крім то-го,кількість,од портативних ПК (ноутбуків, нетбуків)</t>
  </si>
  <si>
    <t xml:space="preserve">планшетів – усього
(сума даних рядків 18-20)
</t>
  </si>
  <si>
    <t>з них з операційною системою Android</t>
  </si>
  <si>
    <t xml:space="preserve">Кількість класів з інтерактивними поверхнями, 
усього, од
</t>
  </si>
  <si>
    <t>з них із проєкторами з інтерактивними функціями</t>
  </si>
  <si>
    <t xml:space="preserve">Кількість класів із засобами візуалізації (без інтерактиву) усього,  од
</t>
  </si>
  <si>
    <t>з них з проєктором</t>
  </si>
  <si>
    <t xml:space="preserve">Наявність у закладі
(необхідне позначити 1 - так, 0 - ні)
Інтернет підключення
</t>
  </si>
  <si>
    <t xml:space="preserve">Wi-Fi для пристроїв, задіяних в освітньому процесі,
яке дає можливість працювати в мережі
Інтернет в навчальних кабінетах
</t>
  </si>
  <si>
    <t xml:space="preserve">системного адміністратора (інженера
з обслуговування ПК) шкільної локальної мережі
</t>
  </si>
  <si>
    <t xml:space="preserve">Кількість класів, у яких побудована дротова 
локальна мережа, од
</t>
  </si>
  <si>
    <t xml:space="preserve">у тому числі 3D
</t>
  </si>
  <si>
    <t xml:space="preserve">принт-серверів
</t>
  </si>
  <si>
    <t xml:space="preserve">Наявність у закладі
(необхідне позначити 1 - так, 0 - ні)
технології, за якою надається проводовий широко-
смуговий доступ до Інтернет (ШСД)
xDSL
</t>
  </si>
  <si>
    <t>FTTx, PON, ЕТТН оптично-волоконний кабель</t>
  </si>
  <si>
    <t xml:space="preserve">технології, за якою надається безпроводовий 
доступ до Інтернет
3 G
</t>
  </si>
  <si>
    <t xml:space="preserve">Наявність у закладі швидкісного проводового 
ШСД до Інтернет
 (необхідне позначити 1 - так, 0 - ні)
до 10 Мбіт/с
</t>
  </si>
  <si>
    <t xml:space="preserve">Наявність у закладі (необхідне позначити 1 - так, 0 - ні) безпроводового доступу до Інтернет 
до 10 Мбіт/с
</t>
  </si>
  <si>
    <t xml:space="preserve">Чи є в закладі (необхідне позначити 1 - так, 0 - ні)  
Обладнання загального корекційного призначення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</si>
  <si>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</t>
  </si>
  <si>
    <t xml:space="preserve">Обладнання для осіб з порушеннями опорно-рухового апарату та осіб зі складною структурою порушення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</si>
  <si>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
</t>
  </si>
  <si>
    <t xml:space="preserve">Обладнання для забезпечення корекції мовленнєвої
сфери осіб з особливими освітніми потребами, 
в тому числі з тяжкими порушеннями мовлення
</t>
  </si>
  <si>
    <t xml:space="preserve">Корекційні засоби навчання для осіб із сенсорними
порушеннями (зі зниженим слухом та глухих учнів)
</t>
  </si>
  <si>
    <t xml:space="preserve">Обладнання для осіб із сенсорними порушеннями
(зі зниженим зором та для сліпих учнів)
</t>
  </si>
  <si>
    <t xml:space="preserve">Корекційні засоби навчання для осіб сліпих
та зі зниженим зором
</t>
  </si>
  <si>
    <t xml:space="preserve">Обладнання для проведення уроків фізкультури,
корекційних занять з лікувальної фізкультури, 
ритміки
</t>
  </si>
  <si>
    <t xml:space="preserve">Чи є в закладі (необхідне позначити 1 - так, 0 - ні)  
Обладнання загального корекційного призначення
комп’ютерне обладнання
</t>
  </si>
  <si>
    <t xml:space="preserve">Комп’ютерні програми
для осіб з тяжкими порушеннями мовлення
</t>
  </si>
  <si>
    <t xml:space="preserve">для осіб із сенсорними порушеннями 
(зі зниженим зором та сліпих)
</t>
  </si>
  <si>
    <t xml:space="preserve">Засоби корекції ігрової діяльності осіб з особливими 
освітніми потребами різного віку та з різними
порушеннями психофізичного розвитку
дидактичні матеріали для розвитку ігрової діяльності
</t>
  </si>
  <si>
    <t xml:space="preserve">Обладнання для осіб з порушеннями опорно-рухового апарату та осіб зі складною структурою порушення меблі спеціального призначення
</t>
  </si>
  <si>
    <t xml:space="preserve">Корекційні засоби навчання для осіб з тяжкими порушеннями мовлення, з порушенням опорно-рухового апарату та осіб з інтелектуальними порушеннями, в тому числі з розладами аутистичного спектра моделі площинні, об'ємні, муляжі
</t>
  </si>
  <si>
    <t xml:space="preserve">Обладнання для забезпечення корекції мовленнєвої сфери осіб з особливими освітніми потребами, в тому числі з тяжкими порушеннями мовлення індивідуального призначення для логопедичної роботи
</t>
  </si>
  <si>
    <t xml:space="preserve">обладнання та інструменти для 
розвитку мовленнєвої сфери
</t>
  </si>
  <si>
    <t xml:space="preserve">Корекційні засоби навчання для осіб із сенсорними 
порушеннями (зі зниженим слухом та глухих учнів)
моделі площинні, об'ємні
</t>
  </si>
  <si>
    <t xml:space="preserve">Обладнання для осіб із сенсорними порушеннями 
(зі зниженим зором та для сліпих учнів)
обладнання колективного та індивідуального 
призначення
</t>
  </si>
  <si>
    <t xml:space="preserve">електронні пристрої для навчання осіб
з порушеннями зору
</t>
  </si>
  <si>
    <t xml:space="preserve">Корекційні засоби навчання для осіб сліпих 
та зі зниженим зором
моделі та макети об'ємні, рельєфно-
графічні посібники
</t>
  </si>
  <si>
    <t xml:space="preserve">вимірювальні прилади та пристосування
з рельєфними позначками, шкалою,
зі звуковою сигналізацією
</t>
  </si>
  <si>
    <t xml:space="preserve">засоби для проведення корекційних занять 
із соціально-побутового орієнтування
</t>
  </si>
  <si>
    <t xml:space="preserve">засоби для проведення занять із просторового 
орієнтування
</t>
  </si>
  <si>
    <t xml:space="preserve">Обладнання для кабінету психологічної реабілітації
обладнання та прилади
</t>
  </si>
  <si>
    <t xml:space="preserve">Обладнання для проведення уроків фізкультури,
корекційних занять з лікувальної фізкультури,
ритміки (для різних нозологій)
обладнання та спортивне знаряддя
</t>
  </si>
  <si>
    <t xml:space="preserve">Обладнання для ресурсної кімнати
меблі, технічне обладнання
</t>
  </si>
  <si>
    <t>Довідкова інформація (дані не включаються до жодного з розділів звіту): кількість груп для дітей дошкільного віку, організованих для їх підготовки до школи, од</t>
  </si>
  <si>
    <t xml:space="preserve">у них дітей, осіб </t>
  </si>
  <si>
    <t>кількість учнів, які отримують супровід під час інклюзивного навчання (асистент учня), осіб</t>
  </si>
  <si>
    <t xml:space="preserve">кількість населених пунктів, у яких заклади загальної середньої освіти за період з 01 вересня минулого року до 01 вересня поточного   року було ліквідовано і здійснюється підвезення учнів до закладу, од </t>
  </si>
  <si>
    <t>х</t>
  </si>
  <si>
    <t>Підготовчому</t>
  </si>
  <si>
    <t>Усього сума даних граф 2-14)</t>
  </si>
  <si>
    <t>3.1.</t>
  </si>
  <si>
    <t>3.2.</t>
  </si>
  <si>
    <t>3.7.</t>
  </si>
  <si>
    <t>3.8.</t>
  </si>
  <si>
    <t>3.1. Кількість класів, які навчаються українською мовою на початок 2024/2025 н. р.</t>
  </si>
  <si>
    <t>3.2. Кількість учнів, які навчаються українською мовою на початок 2024/2025 н. р.</t>
  </si>
  <si>
    <t>3.9.</t>
  </si>
  <si>
    <t>3.10.</t>
  </si>
  <si>
    <t>Історичний</t>
  </si>
  <si>
    <t xml:space="preserve">Біолого-хімічний </t>
  </si>
  <si>
    <t>Української філології</t>
  </si>
  <si>
    <t>Історико-філологічний</t>
  </si>
  <si>
    <t>Технологічний</t>
  </si>
  <si>
    <t>Інформаційно-технологічний</t>
  </si>
  <si>
    <t>Універсальний</t>
  </si>
  <si>
    <t>Філологічний</t>
  </si>
  <si>
    <t>Регіон</t>
  </si>
  <si>
    <t>У тому числі у</t>
  </si>
  <si>
    <t>міській місцевості</t>
  </si>
  <si>
    <t>сільській місцевості</t>
  </si>
  <si>
    <t>Кількість спеціальних ЗЗСО (включаючи тих, що мають у своєму складі пансіон (інтернат))</t>
  </si>
  <si>
    <t>з  них кількість НРЦ</t>
  </si>
  <si>
    <t>Разом</t>
  </si>
  <si>
    <t>Кількість спеціальних ЗЗСО на початок 2024/2025 н. р. за регіонами</t>
  </si>
  <si>
    <t xml:space="preserve">1.1. Загальна кількість класів ЗЗСО  на початок 2024/2025 н. р. </t>
  </si>
  <si>
    <t xml:space="preserve">1.2.  Кількість класів ЗЗСО  із вечірньою формою здобуття освіти на початок 2024/2025 н. р. </t>
  </si>
  <si>
    <t>Перейти</t>
  </si>
  <si>
    <r>
      <t xml:space="preserve">З рядка 07 графи 1: </t>
    </r>
    <r>
      <rPr>
        <sz val="10"/>
        <color theme="1"/>
        <rFont val="Times New Roman"/>
        <family val="1"/>
        <charset val="204"/>
      </rPr>
      <t>кількість учнів з багатодітних сімей, осіб (47)</t>
    </r>
  </si>
  <si>
    <r>
      <t>З рядків 07 і 35 граф 2-4</t>
    </r>
    <r>
      <rPr>
        <sz val="10"/>
        <color theme="1"/>
        <rFont val="Times New Roman"/>
        <family val="1"/>
        <charset val="204"/>
      </rPr>
      <t>: кількість дітей, які до вступу в школу виховувалися в ЗДО, осіб (50)</t>
    </r>
  </si>
  <si>
    <r>
      <t>кількість учнів, які користуються гарячим харчуванням у закладах усіх типів, осіб (51)</t>
    </r>
    <r>
      <rPr>
        <b/>
        <sz val="10"/>
        <color theme="1"/>
        <rFont val="Times New Roman"/>
        <family val="1"/>
        <charset val="204"/>
      </rPr>
      <t xml:space="preserve"> </t>
    </r>
  </si>
  <si>
    <r>
      <t>кількість учнів 1-4 класів, які користуються гарячим харчуванням у закладах усіх типів, осіб (53)</t>
    </r>
    <r>
      <rPr>
        <b/>
        <sz val="10"/>
        <color theme="1"/>
        <rFont val="Times New Roman"/>
        <family val="1"/>
        <charset val="204"/>
      </rPr>
      <t xml:space="preserve"> </t>
    </r>
  </si>
  <si>
    <r>
      <t>друга мова </t>
    </r>
    <r>
      <rPr>
        <u/>
        <sz val="9"/>
        <color theme="1"/>
        <rFont val="Times New Roman"/>
        <family val="1"/>
        <charset val="204"/>
      </rPr>
      <t> </t>
    </r>
  </si>
  <si>
    <r>
      <t>кількість випускників 11 (12) класів поточного навчального року, які пройшли тестування, осіб (25) </t>
    </r>
    <r>
      <rPr>
        <u/>
        <sz val="9"/>
        <color rgb="FF000000"/>
        <rFont val="Times New Roman"/>
        <family val="1"/>
        <charset val="204"/>
      </rPr>
      <t> </t>
    </r>
  </si>
  <si>
    <t>у пансіонах (інтернатах) закладів загальної середньої освіти</t>
  </si>
  <si>
    <t>на початок 2024/2025 навчального року</t>
  </si>
  <si>
    <t>2.9. Кількість  учнів  з порушеннями психічного розвитку, із числа учнів з особливими освітніми потребами,
 на початок 2024/2025 н. р.</t>
  </si>
  <si>
    <t>2.10. Кількість  учнів  зі складними порушеннями  розвитку, із числа учнів з особливими освітніми потребами,
 на початок 2024/2025 н. р.</t>
  </si>
  <si>
    <t>ДНУ "Інститут освітньої аналітики"</t>
  </si>
  <si>
    <t>Місце знаходження  м. Київ, вул. В. Винниченка,5</t>
  </si>
  <si>
    <t xml:space="preserve">Зведений по спеціальним ЗЗСО  </t>
  </si>
  <si>
    <t>Спеціальні заклади загальної середньої освіти Міністерства освіти і науки України
(2024/2025 н. р.)</t>
  </si>
  <si>
    <t>З рядка 02 – кількість учнів першого класу, що мають вік на 01 вересня 2024 року, осіб: 5 років і молодші (19)</t>
  </si>
  <si>
    <r>
      <t>Довідкова інформація</t>
    </r>
    <r>
      <rPr>
        <sz val="10"/>
        <color rgb="FF000000"/>
        <rFont val="Times New Roman"/>
        <family val="1"/>
        <charset val="204"/>
      </rPr>
      <t> (дані не включаються до жодного з розділів звіту):</t>
    </r>
  </si>
  <si>
    <t>кількість груп для дітей дошкільного віку, організованих для їх підготовки до школи, од (01)</t>
  </si>
  <si>
    <t>у них дітей, осіб (02)</t>
  </si>
  <si>
    <t>кількість учнів, які отримують супровід під час інклюзивного навчання (асистент учня), осіб (03)</t>
  </si>
  <si>
    <t>кількість населених пунктів, у яких заклади загальної середньої освіти за період з 01 вересня минулого року до 01 вересня поточного року було закрито і здійснюється підвезення учнів до закладу, од (04)</t>
  </si>
  <si>
    <t>1.3.</t>
  </si>
  <si>
    <t>1.4.</t>
  </si>
  <si>
    <t>1.5.</t>
  </si>
  <si>
    <t>1.6.</t>
  </si>
  <si>
    <t>1.14.</t>
  </si>
  <si>
    <t>1.15.</t>
  </si>
  <si>
    <t>1.17.</t>
  </si>
  <si>
    <t>1.22.</t>
  </si>
  <si>
    <t>1.23.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</si>
  <si>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</si>
  <si>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</si>
  <si>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</si>
  <si>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</si>
  <si>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</si>
  <si>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</si>
  <si>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</si>
  <si>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</si>
  <si>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</si>
  <si>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1.33.</t>
  </si>
  <si>
    <t>1.34.</t>
  </si>
  <si>
    <t>1.35.</t>
  </si>
  <si>
    <t>1.36.</t>
  </si>
  <si>
    <t>1.38.</t>
  </si>
  <si>
    <t>1.39.</t>
  </si>
  <si>
    <t>1.41.</t>
  </si>
  <si>
    <t>1.42.</t>
  </si>
  <si>
    <t xml:space="preserve">VІ. Змінність навчання та групи подовженого дня         </t>
  </si>
  <si>
    <t xml:space="preserve">Розділ VІI. Кількість учнів, які закінчили клас і переведені до наступного класу або закінчили заклад освіти у 2024 році    </t>
  </si>
  <si>
    <t xml:space="preserve">Розділ VIІI. Відомості про класи, з’єднані класи (класи-комплекти)         </t>
  </si>
  <si>
    <t>Розділ IX. Гуртки, секції, організовані закладом (за напрямами)</t>
  </si>
  <si>
    <t xml:space="preserve">Загальна кількість класів ЗЗСО на початок 2024/2025 н. р. </t>
  </si>
  <si>
    <t xml:space="preserve">Кількість класів ЗЗСО із вечірньою формою здобуття освіти на початок 2024/2025 н. р. </t>
  </si>
  <si>
    <t xml:space="preserve">Загальна кількість учнів у ЗЗСО на початок 2024/2025 н. р. </t>
  </si>
  <si>
    <t xml:space="preserve">Кількість дівчат у ЗЗСО на початок 2024/2025 н. р. </t>
  </si>
  <si>
    <t xml:space="preserve">Кількість другорічників у ЗЗСО на початок 2024/2025 н. р. </t>
  </si>
  <si>
    <t xml:space="preserve">Кількість дівчат другорічників у ЗЗСО (без учнів спеціальних класів) на початок 2024/2025 н. р. </t>
  </si>
  <si>
    <t>Кількість учнів у ЗЗСО, які тільки приходять на навчання, на початок 2024/2025 н. р.</t>
  </si>
  <si>
    <t xml:space="preserve">Кількість учнів у ЗЗСО, які навчаються за інституційною формою здобуття освіти, на початок 2024/2025 н. р. </t>
  </si>
  <si>
    <t xml:space="preserve">Кількість учнів у ЗЗСО, які навчаються за денною формою здобуття освіти, на початок 2024/2025 н. р. </t>
  </si>
  <si>
    <t xml:space="preserve">Кількість учнів у ЗЗСО, які навчаються за дистанційною формою здобуття освіти, на початок 2024/2025 н. р. </t>
  </si>
  <si>
    <t xml:space="preserve">Кількість учнів у ЗЗСО, які навчаються за індивідуальною формою здобуття освіти, на початок 2024/2025 н. р. </t>
  </si>
  <si>
    <t xml:space="preserve">Кількість учнів у ЗЗСО, які навчаються за екстернатною формою здобуття освіти, на початок 2024/2025 н. р. </t>
  </si>
  <si>
    <t xml:space="preserve">Кількість учнів у ЗЗСО, які навчаються за формою педагогічного патронажу, на початок 2024/2025 н. р. </t>
  </si>
  <si>
    <t xml:space="preserve">Кількість учнів з малозабезпечених сімей у ЗЗСО із загальної кількості учнів на початок 2024/2025 н. р. </t>
  </si>
  <si>
    <t xml:space="preserve">Кількість дітей-сиріт та дітей позбавлених батьківського піклування, а також осіб з їх числа у ЗЗСО із загальної кількості учнів 
на початок 2024/2025 н. р. </t>
  </si>
  <si>
    <t xml:space="preserve">Кількість дітей з інвалідністю у ЗЗСО (без учнів спеціальних класів) із загальної кількості учнів на початок 2024/2025 н. р. </t>
  </si>
  <si>
    <t xml:space="preserve">Кількість груп у ЗЗСО, на які поділено класи при вивченні окремих предметів, на початок 2024/2025 н. р. </t>
  </si>
  <si>
    <t>Кількість учнів з багатодітних сімей із загальної кількості учнів на початок 2024/2025 н. р.</t>
  </si>
  <si>
    <t>Кількість дітей сліпих у спеціальних закладах для слабозорих на початок 2024/2025 н. р.</t>
  </si>
  <si>
    <t>Кількість дітей слабозорих у спеціальних закладах для сліпих на початок 2024/2025 н. р.</t>
  </si>
  <si>
    <t>Кількість дітей, які до вступу в школу виховувалися в ЗДО, на початок 2024/2025 н. р.</t>
  </si>
  <si>
    <t>Кількість учнів, які користуються гарячим харчуванням у закладах усіх типів, на початок 2024/2025 н. р.</t>
  </si>
  <si>
    <t>Кількість учнів, які користуються безплатним гарячим харчуванням у закладах усіх типів, на початок 2024/2025 н. р.</t>
  </si>
  <si>
    <t>Кількість учнів 1-4 класів, які користуються гарячим харчуванням у закладах усіх типів, на початок 2024/2025 н. р.</t>
  </si>
  <si>
    <t>Кількість учнів 1-4 класів, які користуються безплатним гарячим харчуванням у закладах усіх типів, на початок 2024/2025 н. р.</t>
  </si>
  <si>
    <t>Кількість учнів, постраждалих унаслідок аварії на ЧАЕС, на початок 2024/2025 н. р.</t>
  </si>
  <si>
    <t>Кількість учнів, постраждалих унаслідок аварії на ЧАЕС, які користуються безплатним харчуванням, на початок 2024/2025 н. р.</t>
  </si>
  <si>
    <t>Кількість учнів (вихованців) з числа дітей цього району (міста) на початок 2024/2025 н. р.</t>
  </si>
  <si>
    <t>Кількість учнів з числа внутрішньо переміщених осіб на початок 2024/2025 н. р.</t>
  </si>
  <si>
    <t>Кількість дівчат з числа внутрішньо переміщених осіб на початок 2024/2025 н. р.</t>
  </si>
  <si>
    <t>Кількість учнів-дітей учасників бойових дій на початок 2024/2025 н. р.</t>
  </si>
  <si>
    <t>Кількість дівчат-дітей учасників бойових дій на початок 2024/2025 н. р.</t>
  </si>
  <si>
    <t>Кількість учнів-дітей загиблих учасників бойових дій на початок 2024/2025 н. р.</t>
  </si>
  <si>
    <t>Кількість дітей-сиріт та дітей, позбавлених батьківського піклування, які знаходяться під опікою або піклуванням, на початок 2024/2025 н. р.</t>
  </si>
  <si>
    <t>Кількість дітей-сиріт та дітей, позбавлених батьківського піклування, а також осіб із їх числа, що мають інвалідність, на початок 2024/2025 н. р.</t>
  </si>
  <si>
    <t>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 на початок 2024/2025 н. р.</t>
  </si>
  <si>
    <t>Кількість дітей дошкільного віку в групах створених для них на початок 2024/2025 н. р.</t>
  </si>
  <si>
    <t>Кількість дітей сиріт та дітей, позбавлених батьківського піклування дошкільного віку на початок 2024/2025 н. р.</t>
  </si>
  <si>
    <t>Загальна кількість учнів з особливими освітніми потребами на початок 2024/2025 н. р.</t>
  </si>
  <si>
    <t>Кількість учнів з порушеннями інтелектуального розвитку, із числа учнів з особливими освітніми потребами, на початок 2024/2025 н. р.</t>
  </si>
  <si>
    <t>Кількість сліпих учнів, із числа учнів з особливими освітніми потребами, на початок 2024/2025 н. р.</t>
  </si>
  <si>
    <t>Кількість учнів зі зниженим зором, із числа учнів з особливими освітніми потребами, на початок 2024/2025 н. р.</t>
  </si>
  <si>
    <t>Кількість глухих учнів, із числа учнів з особливими освітніми потребами, на початок 2024/2025 н. р.</t>
  </si>
  <si>
    <t>Кількість учнів зі зниженим слухом, із числа учнів з особливими освітніми потребами, на початок 2024/2025 н. р.</t>
  </si>
  <si>
    <t>Кількість учнів з порушенням опорно-рухового апарату, із числа учнів з особливими освітніми потребами, на початок 2024/2025 н. р.</t>
  </si>
  <si>
    <t>Кількість учнів з тяжкими порушеннями мовлення, із числа учнів з особливими освітніми потребами, на початок 2024/2025 н. р.</t>
  </si>
  <si>
    <t>Кількість учнів з порушеннями психічного розвитку, із числа учнів з особливими освітніми потребами, на початок 2024/2025 н. р.</t>
  </si>
  <si>
    <t>Кількість учнів зі складними порушеннями розвитку, із числа учнів з особливими освітніми потребами, на початок 2024/2025 н. р.</t>
  </si>
  <si>
    <t>Кількість учнів з розладами спектру аутизму, із числа учнів з особливими освітніми потребами, на початок 2024/2025 н. р.</t>
  </si>
  <si>
    <t>Кількість учнів із синдромом Дауна, з числа учнів з особливими освітніми потребами, на початок 2024/2025 н. р.</t>
  </si>
  <si>
    <t>Кількість учнів з іншими нозологіями, з числа учнів з особливими освітніми потребами, на початок 2024/2025 н. р.</t>
  </si>
  <si>
    <t>3.3.</t>
  </si>
  <si>
    <t>3.4.</t>
  </si>
  <si>
    <t>3.5.</t>
  </si>
  <si>
    <t>3.6.</t>
  </si>
  <si>
    <t>Кількість класів, які навчаються українською мовою на початок 2024/2025 н. р.</t>
  </si>
  <si>
    <t>Кількість учнів, які навчаються українською мовою на початок 2024/2025 н. р.</t>
  </si>
  <si>
    <t>Кількість класів у яких вивчають іншу мову, як самостійний навчальний предмет на початок 2024/2025 н. р.</t>
  </si>
  <si>
    <t>Кількість учнів, які вивчають іншу мову, як самостійний навчальний предмет на початок 2024/2025 н. р.</t>
  </si>
  <si>
    <t>Кількість класів у яких вивчають англійську мову, як самостійний навчальний предмет на початок 2024/2025 н. р.</t>
  </si>
  <si>
    <t>Кількість учнів, які вивчають англійську мову, як самостійний навчальний предмет на початок 2024/2025 н. р.</t>
  </si>
  <si>
    <t>Кількість класів у яких вивчають польську мову, як самостійний навчальний предмет на початок 2024/2025 н. р.</t>
  </si>
  <si>
    <t>Кількість учнів, які вивчають польську мову, як самостійний навчальний предмет на початок 2024/2025 н. р.</t>
  </si>
  <si>
    <t>Кількість класів у яких вивчають німецьку мову, як самостійний навчальний предмет на початок 2024/2025 н. р.</t>
  </si>
  <si>
    <t>Кількість учнів які вивчають німецьку мову, як самостійний навчальний предмет на початок 2024/2025 н. р.</t>
  </si>
  <si>
    <t>4.1.</t>
  </si>
  <si>
    <t>4.2.</t>
  </si>
  <si>
    <t>4.3.</t>
  </si>
  <si>
    <t>4.4.</t>
  </si>
  <si>
    <t>4.6.</t>
  </si>
  <si>
    <t>4.7.</t>
  </si>
  <si>
    <t>4.8.</t>
  </si>
  <si>
    <t>Кількість учнів за біолого-хімічним профілем на початок 2024/2025 н.р.</t>
  </si>
  <si>
    <t>Кількість учнів за історичним профілем на початок 2024/2025 н.р.</t>
  </si>
  <si>
    <t>Кількість учнів за профілем української філології на початок 2024/2025 н.р.</t>
  </si>
  <si>
    <t>Кількість учнів за історико-філологічним профілем на початок 2024/2025 н.р.</t>
  </si>
  <si>
    <t>Кількість учнів за технологічним профілем на початок 2024/2025 н.р.</t>
  </si>
  <si>
    <t>Кількість учнів за інформаційно-технологічним профілем на початок 2024/2025 н.р.</t>
  </si>
  <si>
    <t>Кількість учнів за універсальним профілем на початок 2024/2025 н.р.</t>
  </si>
  <si>
    <t>Кількість учнів за філологічним профілем на початок 2024/2025 н.р.</t>
  </si>
  <si>
    <t>5.1.</t>
  </si>
  <si>
    <t>Кількість учнів за віком у спеціальних ЗЗСО та спеціальних класах (станом на 01 січня 2025 року)</t>
  </si>
  <si>
    <t xml:space="preserve">Змінність навчання та групи подовженого дня на початок 2024/2025 н. р. </t>
  </si>
  <si>
    <t>7.9.</t>
  </si>
  <si>
    <t>7.18.</t>
  </si>
  <si>
    <t>7.19.</t>
  </si>
  <si>
    <t>Кількість учнів, які закінчили клас і переведені до наступного класу або закінчили заклад освіти у 2024 році</t>
  </si>
  <si>
    <t>Кількість учнів 4 класу, які одержали свідоцтво про здобуття початкової освіти у 2024 році</t>
  </si>
  <si>
    <t>Кількість учнів 9 класу, які одержали свідоцтво про здобуття базової середньої освіти у 2024 році</t>
  </si>
  <si>
    <t>Кількість дівчат-учениць 9 класу, які одержали свідоцтво про здобуття базової середньої освіти у 2024 році</t>
  </si>
  <si>
    <t>Кількість учнів 9 класу, які одержали свідоцтво про здобуття базової середньої освіти з відзнакою у 2024 році</t>
  </si>
  <si>
    <t>Кількість учнів 11(12) класу, які одержали свідоцтво про здобуття повної загальної середньої освіти у 2024 році</t>
  </si>
  <si>
    <t>Кількість дівчат-учениць 11(12) класу, які одержали свідоцтво про здобуття повної загальної середньої освіти у 2024 році</t>
  </si>
  <si>
    <t>Кількість учнів 11(12) класу, які одержали свідоцтво про здобуття повної загальної середньої освіти у 2024 році та нагороджені золотою медаллю "За високі досягнення у навчанні"</t>
  </si>
  <si>
    <t xml:space="preserve">Кількість дітей сиріт і дітей позбавлених батьківського піклування, а також осіб з їх числа, з кількості учнів 4 класу, які одержали свідоцтво про здобуття початкової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</si>
  <si>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</si>
  <si>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у 2024 році </t>
  </si>
  <si>
    <t xml:space="preserve">Кількість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</si>
  <si>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 xml:space="preserve">Кількість дівчат з дітей сиріт і дітей позбавлених батьківського піклування, а також осіб з їх числа, з кількості учнів 9 класу, які одержали свідоцтво про здобуття базової середньої освіти з відзнакою у 2024 році </t>
  </si>
  <si>
    <t>Кількість екстернів, які одержали свідоцтво про здобуття початкової освіти у 2024 році</t>
  </si>
  <si>
    <t>Кількість екстернів, які одержали свідоцтво про здобуття базової середньої освіти у 2024 році</t>
  </si>
  <si>
    <t>Кількість екстернів-дівчат, які одержали свідоцтво про здобуття базової середньої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</si>
  <si>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</si>
  <si>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</si>
  <si>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</si>
  <si>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 xml:space="preserve">Кількість випускників 11 (12) класів 2024 року, які пройшли тестування </t>
  </si>
  <si>
    <t>Кількість осіб з ООП, яким було продовжено навчання на першому рівні освіти у 2024 році</t>
  </si>
  <si>
    <t>Кількість осіб з ООП, яким було продовжено навчання на другому рівні освіти у 2024 році</t>
  </si>
  <si>
    <t>Кількість 1–4 класів і з’єднаних класів (класів-комплектів) у ЗЗСО усіх типів на початок 2024/2025 н. р.</t>
  </si>
  <si>
    <t>Кількість 1–4 класів і з’єднаних класів (класів-комплектів) у складі учнів одного класу у ЗЗСО усіх типів на початок 2024/2025 н. р.</t>
  </si>
  <si>
    <t>Кількість 1–4 класів і з’єднаних класів (класів-комплектів) у складі учнів двох класів у ЗЗСО усіх типів на початок 2024/2025 н. р.</t>
  </si>
  <si>
    <t>Кількість 1–4 класів і з’єднаних класів (класів-комплектів) у складі учнів трьох класів у ЗЗСО усіх типів на початок 2024/2025 н. р.</t>
  </si>
  <si>
    <t>Кількість 1–4 класів і з’єднаних класів (класів-комплектів) у складі учнів чотирьох класів у ЗЗСО усіх типів на початок 2024/2025 н. р.</t>
  </si>
  <si>
    <t>Загальна кількість гуртків, секцій, організованих при ЗЗСО, та учнів у них на початок 2024/2025 н. р.</t>
  </si>
  <si>
    <t>Кількість гуртків науково-технічного напряму та учнів у них на початок 2024/2025 н. р.</t>
  </si>
  <si>
    <t>Кількість гуртків еколого-натуралістичного напряму та учнів у них на початок 2024/2025 н. р.</t>
  </si>
  <si>
    <t>Кількість гуртків туристсько-краєзнавчого напряму та учнів у них на початок 2024/2025 н. р.</t>
  </si>
  <si>
    <t>Кількість гуртків фізкультурно-спортивного напряму та учнів у них на початок 2024/2025 н. р.</t>
  </si>
  <si>
    <t>Кількість гуртків художньо-естетичного напряму та учнів у них на початок 2024/2025 н. р.</t>
  </si>
  <si>
    <t>Кількість гуртків дослідницько-експериментального напряму та учнів у них на початок 2024/2025 н. р.</t>
  </si>
  <si>
    <t>Кількість гуртків бібліотечно-бібліографічного напряму та учнів у них на початок 2024/2025 н. р.</t>
  </si>
  <si>
    <t>Кількість гуртків військово-патріотичного напряму та учнів у них на початок 2024/2025 н. р.</t>
  </si>
  <si>
    <t>Кількість гуртків оздоровчого напряму та учнів у них на початок 2024/2025 н. р.</t>
  </si>
  <si>
    <t>Кількість гуртків інших напрямів та учнів у них на початок 2024/2025 н. р.</t>
  </si>
  <si>
    <t>10.2.</t>
  </si>
  <si>
    <t>10.3.</t>
  </si>
  <si>
    <t>Загальна кількість класів у філіях ЗЗСО у міській місцевості на початок 2024/2025 н. р.</t>
  </si>
  <si>
    <t>Загальна кількість учнів у філіях ЗЗСО у міській місцевості на початок 2024/2025 н. р.</t>
  </si>
  <si>
    <t>Кількість учениць-дівчат у філіїях ЗЗСО у міській місцевості на початок 2024/2025 н. р.</t>
  </si>
  <si>
    <t>Кількість учнів, які навчаються за інституційною формою здобуття освіти у філіях ЗЗСО у міській місцевості, на початок 2024/2025 н. р.</t>
  </si>
  <si>
    <t>Кількість учнів, які навчаються за денною формою здобуття освіти у філіях ЗЗСО у міській місцевості, на початок 2024/2025 н. р.</t>
  </si>
  <si>
    <t>Кількість філій закладів у міській місцевості на початок 2024/2025 н. р.</t>
  </si>
  <si>
    <t>11.3.</t>
  </si>
  <si>
    <t>Кількість учителів у ЗЗСО усіх типів на початок 2024/2025 н. р.</t>
  </si>
  <si>
    <t>Кількість учителів, що мають основну роботу у ЗЗСО усіх типів на початок 2024/2025 н. р.</t>
  </si>
  <si>
    <t>Кількість вихователів у ЗЗСО усіх типів на початок 2024/2025 н. р.</t>
  </si>
  <si>
    <t>Кількість вихователів у групах подовженого дня у ЗЗСО усіх типів на початок 2024/2025 н. р.</t>
  </si>
  <si>
    <t>Кількість вихователів у групах подовженого дня, що мають основну роботу у ЗЗСО усіх типів на початок 2024/2025 н. р.</t>
  </si>
  <si>
    <t>Кількість учителів у пансіонах (інтернатах) ЗЗСО усіх типів на початок 2024/2025 н. р.</t>
  </si>
  <si>
    <t>Кількість учителів, що мають основну роботу, у пансіонах (інтернатах) ЗЗСО усіх типів на початок 2024/2025 н. р.</t>
  </si>
  <si>
    <t xml:space="preserve">Кількість груп для дітей дошкільного віку, організованих для їх підготовки до школи, од. </t>
  </si>
  <si>
    <t>Кількість дітей дошкільного віку у групах, організованих для їх підготовки до школи, осіб</t>
  </si>
  <si>
    <t>12.1.</t>
  </si>
  <si>
    <t>12.2.</t>
  </si>
  <si>
    <t>16</t>
  </si>
  <si>
    <t>18</t>
  </si>
  <si>
    <t>19</t>
  </si>
  <si>
    <t>20</t>
  </si>
  <si>
    <t>21</t>
  </si>
  <si>
    <t>37</t>
  </si>
  <si>
    <t>40</t>
  </si>
  <si>
    <t>43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</si>
  <si>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</si>
  <si>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</si>
  <si>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</si>
  <si>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</si>
  <si>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</si>
  <si>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</si>
  <si>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</si>
  <si>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</si>
  <si>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</si>
  <si>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</si>
  <si>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</si>
  <si>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</si>
  <si>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</si>
  <si>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</si>
  <si>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</si>
  <si>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</si>
  <si>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</si>
  <si>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</si>
  <si>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</si>
  <si>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</si>
  <si>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</si>
  <si>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</si>
  <si>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</si>
  <si>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</si>
  <si>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</si>
  <si>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25</t>
  </si>
  <si>
    <t>26</t>
  </si>
  <si>
    <t>17</t>
  </si>
  <si>
    <t>22</t>
  </si>
  <si>
    <t>28</t>
  </si>
  <si>
    <t>29</t>
  </si>
  <si>
    <t>Розділ</t>
  </si>
  <si>
    <t>Відповідність показника у формі ЗНЗ-1 Україна</t>
  </si>
  <si>
    <t>Розділ ХІІ. Довідкова інформація</t>
  </si>
  <si>
    <t>Кількість закладів</t>
  </si>
  <si>
    <t>І</t>
  </si>
  <si>
    <t>ІІ</t>
  </si>
  <si>
    <t>ІІІ</t>
  </si>
  <si>
    <t>ІV</t>
  </si>
  <si>
    <t>V</t>
  </si>
  <si>
    <t>VІ</t>
  </si>
  <si>
    <t>VІІ</t>
  </si>
  <si>
    <t>VІІІ</t>
  </si>
  <si>
    <t>ІХ</t>
  </si>
  <si>
    <t>Х</t>
  </si>
  <si>
    <t>ХІ</t>
  </si>
  <si>
    <t>Довідкова інформація</t>
  </si>
  <si>
    <t>01</t>
  </si>
  <si>
    <t>02</t>
  </si>
  <si>
    <t xml:space="preserve">1.3. Загальна кількість учнів у ЗЗСО  на початок 2024/2025 н. р. </t>
  </si>
  <si>
    <t xml:space="preserve">1.4. Кількість дівчат у ЗЗСО  на початок 2024/2025 н. р. </t>
  </si>
  <si>
    <t xml:space="preserve">1.5. Кількість другорічників у  ЗЗСО  на початок 2024/2025 н. р. </t>
  </si>
  <si>
    <t xml:space="preserve">1.6.  Кількість дівчат другорічників у  ЗЗСО (без  учнів спеціальних класів) на початок 2024/2025 н. р. </t>
  </si>
  <si>
    <t>1.7.  Кількість учнів у ЗЗСО, які тільки приходять на навчання, на початок 2024/2025 н. р. **</t>
  </si>
  <si>
    <t xml:space="preserve">1.8. Кількість учнів у  ЗЗСО, які навчаються за інституційною формою здобуття освіти, на початок 2024/2025 н. р. </t>
  </si>
  <si>
    <t xml:space="preserve">1.9. Кількість учнів у  ЗЗСО, які навчаються за денною формою здобуття освіти, на початок 2024/2025 н. р. </t>
  </si>
  <si>
    <t xml:space="preserve">1.10. Кількість учнів у  ЗЗСО, які навчаються за дистанційною формою здобуття освіти, на початок 2024/2025 н. р. </t>
  </si>
  <si>
    <t xml:space="preserve">1.11. Кількість учнів у  ЗЗСО, які навчаються за індивідуальною формою здобуття освіти, на початок 2024/2025 н. р. </t>
  </si>
  <si>
    <t xml:space="preserve">1.12. Кількість учнів у  ЗЗСО, які навчаються за екстернатною формою здобуття освіти, на початок 2024/2025 н. р. </t>
  </si>
  <si>
    <t xml:space="preserve">1.13. Кількість учнів у  ЗЗСО, які навчаються за сімейною (домашньою) формою здобуття освіти,
 на початок 2024/2025 н. р. </t>
  </si>
  <si>
    <t xml:space="preserve">1.14. Кількість учнів у  ЗЗСО, які навчаються за  формою педагогічного патронажу,  на початок 2024/2025 н. р. </t>
  </si>
  <si>
    <t xml:space="preserve">1.15. Кількість учнів з малозабезпечених сімей у  ЗЗСО  із загальної кількості учнів на початок 2024/2025 н. р. </t>
  </si>
  <si>
    <t xml:space="preserve">1.16. Кількість дітей-сиріт та дітей позбавлених батьківського піклування, а також осіб з їх числа у ЗЗСО  із загальної кількості учнів на початок 2024/2025 н. р. </t>
  </si>
  <si>
    <t xml:space="preserve">1.17.  Кількість дітей з інвалідністю у ЗЗСО (без  учнів спеціальних класів) із загальної кількості учнів на початок 2024/2025 н. р. </t>
  </si>
  <si>
    <t xml:space="preserve">1.18.  Кількість груп у ЗЗСО, на які поділено класи при вивченні окремих предметів,  на початок 2024/2025 н. р. </t>
  </si>
  <si>
    <t>1.19. Кількість учнів з багатодітних сімей із загальної кількості учнів на початок 2024/2025 н. р.</t>
  </si>
  <si>
    <t>1.20. Кількість дітей сліпих у спеціальних закладах для слабозорих на початок 2024/2025 н. р.</t>
  </si>
  <si>
    <t>1.21. Кількість дітей слабозорих  у спеціальних закладах для сліпих на початок 2024/2025 н. р.</t>
  </si>
  <si>
    <t>1.22. Кількість дітей, які до вступу в школу виховувалися в ЗДО, 
на початок 2024/2025 н. р.</t>
  </si>
  <si>
    <t>1.23. Кількість учнів, які користуються гарячим харчуванням у закладах усіх типів, на початок 2024/2025 н. р.</t>
  </si>
  <si>
    <t>1.24. Кількість учнів, які користуються  безплатним гарячим харчуванням у закладах усіх типів,
 на початок 2024/2025 н. р.</t>
  </si>
  <si>
    <t>1.25. Кількість учнів 1-4 класів, які користуються  гарячим харчуванням у закладах усіх типів,
 на початок 2024/2025 н. р.</t>
  </si>
  <si>
    <t>1.26. Кількість учнів 1-4 класів, які користуються безплатним гарячим харчуванням у закладах усіх типів,
 на початок 2024/2025 н. р.</t>
  </si>
  <si>
    <t>1.27. Кількість учнів, постраждалих унаслідок аварії на ЧАЕС,
 на початок 2024/2025 н. р.</t>
  </si>
  <si>
    <t>1.28. Кількість учнів, постраждалих унаслідок аварії на ЧАЕС, які користуються безплатним харчуванням,
 на початок 2024/2025 н. р.</t>
  </si>
  <si>
    <t>1.29. Кількість учнів (вихованців) з числа дітей цього району (міста)
 на початок 2024/2025 н. р.</t>
  </si>
  <si>
    <t>1.30. Кількість учнів з числа внутрішньо переміщених осіб на початок 2024/2025 н. р.</t>
  </si>
  <si>
    <t>1.31. Кількість дівчат з числа внутрішньо переміщених осіб на початок 2024/2025 н. р.</t>
  </si>
  <si>
    <t>1.32. Кількість учнів-дітей учасників бойових дій на початок 2024/2025 н. р.</t>
  </si>
  <si>
    <t>1.33. Кількість дівчат-дітей учасників бойових дій на початок 2024/2025 н. р.</t>
  </si>
  <si>
    <t>1.34. Кількість учнів-дітей загиблих учасників бойових дій
 на початок 2024/2025 н. р.</t>
  </si>
  <si>
    <t>1.37. Кількість дітей-сиріт та дітей, позбавлених батьківського піклування, а також осіб із їх числа, що мають інвалідність, на початок 2024/2025 н. р.</t>
  </si>
  <si>
    <t>1.40. Кількість груп (заповнюють усі заклади освіти, що забезпечують проживання та утримання дітей в пансіонах (інтернатах), включаючи учнів спеціальних класів,
  на початок 2024/2025 н. р.</t>
  </si>
  <si>
    <t>1.41. Кількість дітей дошкільного віку в групах створених для них
  на початок 2024/2025 н. р.</t>
  </si>
  <si>
    <t>1.42. Кількість дітей сиріт та дітей, позбавлених батьківського піклування дошкільного віку  на початок 2024/2025 н. р.</t>
  </si>
  <si>
    <t>3.3. Кількість класів у яких вивчають іншу мову, як самостійний навчальний предмет  на початок 2024/2025 н. р.</t>
  </si>
  <si>
    <t>3.4. Кількість учнів,  які вивчають іншу мову, як самостійний навчальний предмет  на початок 2024/2025 н. р.</t>
  </si>
  <si>
    <t>3.5. Кількість класів у яких вивчають англійську мову, як самостійний навчальний предмет  на початок 2024/2025 н. р.</t>
  </si>
  <si>
    <t>3.6. Кількість учнів,  які вивчають англійську мову, як самостійний навчальний предмет  на початок 2024/2025 н. р.</t>
  </si>
  <si>
    <t>3.7. Кількість класів у яких вивчають польську  мову, як самостійний навчальний предмет  на початок 2024/2025 н. р.</t>
  </si>
  <si>
    <t>3.8. Кількість учнів,  які вивчають польську мову, як самостійний навчальний предмет  на початок 2024/2025 н. р.</t>
  </si>
  <si>
    <t>3.9. Кількість класів у яких вивчають німецьку мову, як самостійний навчальний предмет  на початок 2024/2025 н. р.</t>
  </si>
  <si>
    <t>3.10. Кількість учнів  які вивчають німецьку мову, як самостійний навчальний предмет  на початок 2024/2025 н. р.</t>
  </si>
  <si>
    <t>4.1. Кількість учнів за біолого-хімічним профілем на початок 2024/2025 н.р.</t>
  </si>
  <si>
    <t>4.2. Кількість учнів за історичним профілем на початок 2024/2025 н.р.</t>
  </si>
  <si>
    <t>4.3. Кількість учнів за профілем української філології на початок 2024/2025 н.р.</t>
  </si>
  <si>
    <t>4.4. Кількість учнів за історико-філологічним профілем на початок 2024/2025 н.р.</t>
  </si>
  <si>
    <t>4.5. Кількість учнів за технологічним профілем на початок 2024/2025 н.р.</t>
  </si>
  <si>
    <t>4.6. Кількість учнів за інформаційно-технологічним профілем на початок 2024/2025 н.р.</t>
  </si>
  <si>
    <t>4.7. Кількість учнів за універсальним профілем на початок 2024/2025 н.р.</t>
  </si>
  <si>
    <t>4.8. Кількість учнів за філологічним профілем на початок 2024/2025 н.р.</t>
  </si>
  <si>
    <t>5.1. Кількість учнів за віком у спеціальних ЗЗСО та спеціальних класах (станом на 01 січня 2025 року)</t>
  </si>
  <si>
    <t xml:space="preserve">7.9. Кількість дітей сиріт і дітей позбавлених батьківського піклування, а також осіб з їх числа, з кількості учнів 4 класу,  які одержали свідоцтво про здобуття початкової освіти у 2024 році </t>
  </si>
  <si>
    <t xml:space="preserve">7.10. Кількість дітей сиріт і дітей позбавлених батьківського піклування, а також осіб з їх числа, з кількості учнів 9 класу,  які одержали свідоцтво про здобуття базової середньої освіти у 2024 році </t>
  </si>
  <si>
    <t xml:space="preserve">7.11. Кількість дівчат з дітей сиріт і дітей позбавлених батьківського піклування, а також осіб з їх числа, з кількості учнів 9 класу,  які одержали свідоцтво про здобуття базової середньої освіти у 2024 році </t>
  </si>
  <si>
    <t xml:space="preserve">7.12. Кількість дітей сиріт і дітей позбавлених батьківського піклування, а також осіб з їх числа, з кількості учнів 9 класу,  які одержали свідоцтво про здобуття базової середньої освіти з відзнакою у 2024 році </t>
  </si>
  <si>
    <t>7.14. Кількість екстернів, які одержали свідоцтво про здобуття початкової освіти у 2024 році</t>
  </si>
  <si>
    <t>7.15. Кількість екстернів, які одержали свідоцтво про здобуття базової середньої освіти у 2024 році</t>
  </si>
  <si>
    <t>7.16. Кількість екстернів-дівчат, які одержали свідоцтво про здобуття базової середньої освіти у 2024 році</t>
  </si>
  <si>
    <t>7.17. Кількість екстернів з дітей сиріт і дітей позбавлених батьківського піклування, а також осіб з їх числа, які одержали свідоцтво про здобуття початкової освіти у 2024 році</t>
  </si>
  <si>
    <t>7.18. Кількість екстернів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</si>
  <si>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>7.19. Кількість екстернів-дівчат з дітей сиріт і дітей позбавлених батьківського піклування, а також осіб з їх числа, які одержали свідоцтво про здобуття базової середньої освіти у 2024 році</t>
  </si>
  <si>
    <t xml:space="preserve">7.20. Кількість випускників 11 (12) класів 2024 року, які пройшли тестування </t>
  </si>
  <si>
    <t>10.2. Загальна кількість учнів у філіях ЗЗСО у міській місцевості на початок 2024/2025 н. р.</t>
  </si>
  <si>
    <t>10.3. Кількість учениць-дівчат у філіїях ЗЗСО у міській місцевості на початок 2024/2025 н. р.</t>
  </si>
  <si>
    <t>10.4. Кількість учнів, які навчаються за інституційною формою здобуття освіти у філіях ЗЗСО у міській місцевості, на початок 2024/2025 н. р.</t>
  </si>
  <si>
    <t>10.5. Кількість учнів, які навчаються за денною формою здобуття освіти у філіях ЗЗСО у міській місцевості,  на початок 2024/2025 н. р.</t>
  </si>
  <si>
    <t>10.6. Кількість філій закладів у міській місцевості на початок 2024/2025 н. р.</t>
  </si>
  <si>
    <t>11.3. Кількість вихователів у  ЗЗСО усіх типів на початок 2024/2025 н. р.</t>
  </si>
  <si>
    <t>11.4. Кількість вихователів у групах подовженого дня у  ЗЗСО усіх типів на початок 2024/2025 н. р.</t>
  </si>
  <si>
    <t>11.5. Кількість вихователів у групах подовженого дня,  що мають основну роботу у  ЗЗСО усіх типів на початок 2024/2025 н. р.</t>
  </si>
  <si>
    <t>11.6. Кількість учителів у пансіонах (інтернатах)  ЗЗСО усіх типів на початок 2024/2025 н. р.</t>
  </si>
  <si>
    <t>11.7. Кількість учителів, що мають основну роботу, у пансіонах (інтернатах)  ЗЗСО усіх типів на початок 2024/2025 н. р.</t>
  </si>
  <si>
    <r>
      <t xml:space="preserve">12.1. Кількість груп для дітей дошкільного віку,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 xml:space="preserve">од. </t>
    </r>
  </si>
  <si>
    <r>
      <t xml:space="preserve">12.2. Кількість  дітей дошкільного віку у групах, організованих для їх підготовки до школи, </t>
    </r>
    <r>
      <rPr>
        <i/>
        <sz val="12"/>
        <color theme="1"/>
        <rFont val="Times New Roman"/>
        <family val="1"/>
        <charset val="204"/>
      </rPr>
      <t>осіб</t>
    </r>
  </si>
  <si>
    <t>друга мова</t>
  </si>
  <si>
    <t>2.7. Кількість  учнів  з порушенням опорно-рухового апарату, із числа учнів з особливими освітніми потребами, 
на початок 2024/2025 н. р.</t>
  </si>
  <si>
    <t>2.8. Кількість  учнів  з тяжкими порушеннями мовлення,  із числа учнів з особливими освітніми потребами, 
на початок 2024/2025 н. р.</t>
  </si>
  <si>
    <r>
      <t xml:space="preserve">Крім того кіль-кість груп, які працюють за кошти батьків (благодійни-ків), </t>
    </r>
    <r>
      <rPr>
        <i/>
        <sz val="11"/>
        <color theme="1"/>
        <rFont val="Times New Roman"/>
        <family val="1"/>
        <charset val="204"/>
      </rPr>
      <t>од.</t>
    </r>
  </si>
  <si>
    <r>
      <t>з них учнів 1-4 класів,</t>
    </r>
    <r>
      <rPr>
        <i/>
        <sz val="11"/>
        <color theme="1"/>
        <rFont val="Times New Roman"/>
        <family val="1"/>
        <charset val="204"/>
      </rPr>
      <t xml:space="preserve"> осіб</t>
    </r>
  </si>
  <si>
    <r>
      <rPr>
        <b/>
        <sz val="12"/>
        <color theme="1"/>
        <rFont val="Times New Roman"/>
        <family val="1"/>
        <charset val="204"/>
      </rPr>
      <t>Примітка</t>
    </r>
    <r>
      <rPr>
        <sz val="12"/>
        <color theme="1"/>
        <rFont val="Times New Roman"/>
        <family val="1"/>
        <charset val="204"/>
      </rPr>
      <t>: інформаційний бюлетень сформовано за статистичними даними звітів ЗНЗ-1 спеціальних закладів загальної середньої освіти "Звіт закладу загальної середньої освіти" на початок 2024/2025 навчального року 
(без спеціальних класів організованих при ЗЗСО)</t>
    </r>
  </si>
  <si>
    <t>7.21. Кількість осіб з ООП, яким було продовжено навчання на першому рівні освіти у 2024 році</t>
  </si>
  <si>
    <t>7.22. Кількість осіб з ООП, яким було продовжено навчання на другому рівні освіти у 2024 році</t>
  </si>
  <si>
    <t>Кількість осіб з числа дітей-сиріт, позбавлених батьківського піклування, на початок 2024/2025 н. р.</t>
  </si>
  <si>
    <t>1.35. Кількість осіб з числа дітей-сиріт, позбавлених батьківського піклування 
на початок 2024/2025 н. р.</t>
  </si>
  <si>
    <t>Кількість осіб з числа дітей-сиріт та дітей, позбавлених батьківського піклування, які мають інвалідність, на початок 2024/2025 н. р.</t>
  </si>
  <si>
    <t>1.36. Кількість дітей-сиріт та дітей, позбавлених батьківського піклування, які знаходяться під опікою або піклуванням, на початок 2024/2025 н. р.</t>
  </si>
  <si>
    <t>1.38. Кількість осіб з числа дітей-сиріт та дітей, позбавлених батьківського піклування, які мають інвалідність, 
на початок 2024/2025 н. р.</t>
  </si>
  <si>
    <t>1.39. Кількість дітей-сиріт та дітей, позбавлених батьківського піклування, з інвалідністю, які знаходяться під опікою або піклуванням, на початок 2024/2025 н. р.</t>
  </si>
  <si>
    <t>Кількість дітей-сиріт та дітей, позбавлених батьківського піклування, з інвалідністю, які знаходяться під опікою або піклуванням, на початок 2024/2025 н. р.</t>
  </si>
  <si>
    <t>Кількість учнів у ЗЗСО, які навчаються за сімейною (домашньою) формою здобуття освіти,  на початок 2024/2025 н. р.</t>
  </si>
  <si>
    <t>–</t>
  </si>
  <si>
    <t xml:space="preserve">7.13. Кількість дівчат з дітей сиріт і дітей позбавлених батьківського піклування, а також осіб з їх числа, з кількості учнів 9 класу,  які одержали свідоцтво про здобуття базової середньої освіти з відзнакою 
у 2024 році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</si>
</sst>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7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.5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7.5"/>
      <color theme="1"/>
      <name val="Times New Roman"/>
      <family val="1"/>
      <charset val="204"/>
    </font>
    <font>
      <b/>
      <sz val="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6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vertAlign val="superscript"/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 Cyr"/>
      <charset val="204"/>
    </font>
    <font>
      <sz val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1"/>
      <name val="Times New Roman Cyr"/>
      <charset val="204"/>
    </font>
    <font>
      <sz val="12"/>
      <name val="Times New Roman Cyr"/>
      <family val="1"/>
      <charset val="204"/>
    </font>
    <font>
      <sz val="11"/>
      <color theme="1"/>
      <name val="Times New Roman Cyr"/>
      <charset val="204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9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5"/>
      <color theme="1"/>
      <name val="Times New Roman"/>
      <family val="2"/>
      <charset val="204"/>
    </font>
    <font>
      <b/>
      <sz val="15"/>
      <color theme="1"/>
      <name val="Calibri"/>
      <family val="2"/>
      <charset val="204"/>
      <scheme val="minor"/>
    </font>
    <font>
      <sz val="12"/>
      <color theme="0"/>
      <name val="Times New Roman"/>
      <family val="1"/>
      <charset val="204"/>
    </font>
    <font>
      <sz val="5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7">
    <xf numFmtId="0" fontId="0" fillId="0" borderId="0"/>
    <xf numFmtId="0" fontId="14" fillId="0" borderId="0"/>
    <xf numFmtId="0" fontId="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47" fillId="0" borderId="0"/>
  </cellStyleXfs>
  <cellXfs count="585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0" xfId="0" applyFont="1"/>
    <xf numFmtId="0" fontId="4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/>
    <xf numFmtId="0" fontId="2" fillId="0" borderId="7" xfId="0" applyFont="1" applyBorder="1" applyAlignment="1">
      <alignment vertical="center"/>
    </xf>
    <xf numFmtId="3" fontId="2" fillId="0" borderId="3" xfId="0" applyNumberFormat="1" applyFont="1" applyBorder="1" applyAlignment="1">
      <alignment horizontal="right" vertical="center" indent="1"/>
    </xf>
    <xf numFmtId="0" fontId="2" fillId="0" borderId="6" xfId="0" applyFont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3" fontId="1" fillId="0" borderId="3" xfId="0" applyNumberFormat="1" applyFont="1" applyBorder="1" applyAlignment="1">
      <alignment horizontal="right" vertical="center" indent="1"/>
    </xf>
    <xf numFmtId="3" fontId="2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7" xfId="0" applyFont="1" applyBorder="1"/>
    <xf numFmtId="0" fontId="2" fillId="0" borderId="6" xfId="0" applyFont="1" applyBorder="1"/>
    <xf numFmtId="0" fontId="1" fillId="2" borderId="6" xfId="0" applyFont="1" applyFill="1" applyBorder="1"/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0" xfId="0" applyFont="1"/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center" wrapText="1"/>
    </xf>
    <xf numFmtId="0" fontId="10" fillId="0" borderId="0" xfId="0" applyFont="1" applyAlignment="1">
      <alignment horizontal="right"/>
    </xf>
    <xf numFmtId="0" fontId="17" fillId="0" borderId="0" xfId="0" applyFont="1"/>
    <xf numFmtId="0" fontId="1" fillId="2" borderId="6" xfId="0" applyFont="1" applyFill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" fillId="0" borderId="3" xfId="0" applyNumberFormat="1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3" fontId="11" fillId="0" borderId="3" xfId="0" applyNumberFormat="1" applyFont="1" applyBorder="1" applyAlignment="1">
      <alignment horizontal="right" vertical="center" indent="1"/>
    </xf>
    <xf numFmtId="0" fontId="1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20" fillId="0" borderId="0" xfId="5"/>
    <xf numFmtId="0" fontId="19" fillId="0" borderId="0" xfId="0" applyFont="1"/>
    <xf numFmtId="0" fontId="24" fillId="0" borderId="0" xfId="0" applyFont="1"/>
    <xf numFmtId="0" fontId="24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right" vertical="center" indent="1"/>
    </xf>
    <xf numFmtId="0" fontId="12" fillId="0" borderId="0" xfId="0" applyFont="1" applyAlignment="1">
      <alignment vertical="center" wrapText="1"/>
    </xf>
    <xf numFmtId="0" fontId="0" fillId="0" borderId="16" xfId="0" applyBorder="1"/>
    <xf numFmtId="0" fontId="0" fillId="0" borderId="28" xfId="0" applyBorder="1"/>
    <xf numFmtId="0" fontId="32" fillId="0" borderId="0" xfId="0" applyFont="1" applyAlignment="1">
      <alignment vertical="center"/>
    </xf>
    <xf numFmtId="0" fontId="0" fillId="0" borderId="15" xfId="0" applyBorder="1"/>
    <xf numFmtId="0" fontId="34" fillId="0" borderId="0" xfId="0" applyFont="1" applyAlignment="1">
      <alignment vertical="center" wrapText="1"/>
    </xf>
    <xf numFmtId="0" fontId="41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 indent="1"/>
    </xf>
    <xf numFmtId="0" fontId="30" fillId="0" borderId="34" xfId="0" applyFont="1" applyBorder="1" applyAlignment="1">
      <alignment horizontal="left" vertical="center"/>
    </xf>
    <xf numFmtId="0" fontId="27" fillId="0" borderId="15" xfId="0" applyFont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0" fillId="0" borderId="53" xfId="0" applyFont="1" applyBorder="1" applyAlignment="1">
      <alignment horizontal="center" vertical="center" wrapText="1"/>
    </xf>
    <xf numFmtId="0" fontId="28" fillId="0" borderId="43" xfId="0" applyFont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28" fillId="0" borderId="37" xfId="0" applyFont="1" applyBorder="1" applyAlignment="1">
      <alignment vertical="center" wrapText="1"/>
    </xf>
    <xf numFmtId="0" fontId="30" fillId="0" borderId="45" xfId="0" applyFont="1" applyBorder="1" applyAlignment="1">
      <alignment vertical="center" wrapText="1"/>
    </xf>
    <xf numFmtId="0" fontId="30" fillId="0" borderId="37" xfId="0" applyFont="1" applyBorder="1" applyAlignment="1">
      <alignment vertical="center" wrapText="1"/>
    </xf>
    <xf numFmtId="0" fontId="30" fillId="0" borderId="34" xfId="0" applyFont="1" applyBorder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0" fillId="0" borderId="34" xfId="0" applyBorder="1" applyAlignment="1">
      <alignment wrapText="1"/>
    </xf>
    <xf numFmtId="0" fontId="2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45" fillId="0" borderId="3" xfId="0" applyFont="1" applyBorder="1"/>
    <xf numFmtId="0" fontId="45" fillId="0" borderId="0" xfId="0" applyFont="1"/>
    <xf numFmtId="0" fontId="45" fillId="3" borderId="0" xfId="0" applyFont="1" applyFill="1"/>
    <xf numFmtId="0" fontId="28" fillId="4" borderId="0" xfId="0" applyFont="1" applyFill="1" applyAlignment="1">
      <alignment wrapText="1"/>
    </xf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horizontal="right"/>
    </xf>
    <xf numFmtId="0" fontId="0" fillId="5" borderId="0" xfId="0" applyFill="1"/>
    <xf numFmtId="49" fontId="16" fillId="0" borderId="0" xfId="0" applyNumberFormat="1" applyFont="1"/>
    <xf numFmtId="0" fontId="2" fillId="0" borderId="3" xfId="0" applyFont="1" applyBorder="1"/>
    <xf numFmtId="0" fontId="2" fillId="5" borderId="8" xfId="0" applyFont="1" applyFill="1" applyBorder="1"/>
    <xf numFmtId="0" fontId="0" fillId="6" borderId="3" xfId="0" applyFill="1" applyBorder="1"/>
    <xf numFmtId="0" fontId="0" fillId="0" borderId="3" xfId="0" applyBorder="1"/>
    <xf numFmtId="49" fontId="16" fillId="3" borderId="0" xfId="0" applyNumberFormat="1" applyFont="1" applyFill="1"/>
    <xf numFmtId="0" fontId="2" fillId="0" borderId="3" xfId="0" applyFont="1" applyBorder="1" applyAlignment="1">
      <alignment wrapText="1"/>
    </xf>
    <xf numFmtId="1" fontId="0" fillId="0" borderId="0" xfId="0" applyNumberFormat="1"/>
    <xf numFmtId="0" fontId="2" fillId="0" borderId="2" xfId="0" applyFont="1" applyBorder="1" applyAlignment="1">
      <alignment vertical="center" wrapText="1"/>
    </xf>
    <xf numFmtId="0" fontId="0" fillId="7" borderId="3" xfId="0" applyFill="1" applyBorder="1"/>
    <xf numFmtId="0" fontId="0" fillId="7" borderId="0" xfId="0" applyFill="1"/>
    <xf numFmtId="0" fontId="2" fillId="5" borderId="3" xfId="0" applyFont="1" applyFill="1" applyBorder="1"/>
    <xf numFmtId="0" fontId="2" fillId="0" borderId="3" xfId="0" applyFont="1" applyBorder="1" applyAlignment="1">
      <alignment vertical="top" wrapText="1"/>
    </xf>
    <xf numFmtId="0" fontId="2" fillId="8" borderId="8" xfId="0" applyFont="1" applyFill="1" applyBorder="1"/>
    <xf numFmtId="0" fontId="2" fillId="8" borderId="3" xfId="0" applyFont="1" applyFill="1" applyBorder="1"/>
    <xf numFmtId="0" fontId="16" fillId="7" borderId="0" xfId="0" applyFont="1" applyFill="1"/>
    <xf numFmtId="0" fontId="2" fillId="0" borderId="8" xfId="0" applyFont="1" applyBorder="1"/>
    <xf numFmtId="0" fontId="16" fillId="3" borderId="0" xfId="0" applyFont="1" applyFill="1"/>
    <xf numFmtId="0" fontId="1" fillId="0" borderId="3" xfId="0" applyFont="1" applyBorder="1" applyAlignment="1">
      <alignment vertic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vertical="top" wrapText="1"/>
    </xf>
    <xf numFmtId="0" fontId="2" fillId="0" borderId="3" xfId="0" applyFont="1" applyBorder="1" applyAlignment="1">
      <alignment horizontal="left" vertical="center" wrapText="1" indent="1"/>
    </xf>
    <xf numFmtId="0" fontId="2" fillId="0" borderId="3" xfId="0" applyFont="1" applyBorder="1" applyAlignment="1">
      <alignment horizontal="left" vertical="center" wrapText="1" indent="2"/>
    </xf>
    <xf numFmtId="0" fontId="35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3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 wrapText="1"/>
    </xf>
    <xf numFmtId="0" fontId="30" fillId="0" borderId="37" xfId="0" applyFont="1" applyBorder="1" applyAlignment="1">
      <alignment horizontal="right" vertical="center" wrapText="1"/>
    </xf>
    <xf numFmtId="0" fontId="30" fillId="0" borderId="34" xfId="0" applyFont="1" applyBorder="1" applyAlignment="1">
      <alignment horizontal="right" vertical="center" wrapText="1"/>
    </xf>
    <xf numFmtId="0" fontId="30" fillId="0" borderId="39" xfId="0" applyFont="1" applyBorder="1" applyAlignment="1">
      <alignment horizontal="right" vertical="center" wrapText="1"/>
    </xf>
    <xf numFmtId="0" fontId="30" fillId="0" borderId="51" xfId="0" applyFont="1" applyBorder="1" applyAlignment="1">
      <alignment vertical="center" wrapText="1"/>
    </xf>
    <xf numFmtId="0" fontId="30" fillId="0" borderId="16" xfId="0" applyFont="1" applyBorder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right" vertical="center"/>
    </xf>
    <xf numFmtId="0" fontId="43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0" fontId="37" fillId="0" borderId="0" xfId="0" applyFont="1" applyAlignment="1">
      <alignment vertical="center" wrapText="1"/>
    </xf>
    <xf numFmtId="0" fontId="2" fillId="7" borderId="3" xfId="0" applyFont="1" applyFill="1" applyBorder="1"/>
    <xf numFmtId="0" fontId="2" fillId="7" borderId="8" xfId="0" applyFont="1" applyFill="1" applyBorder="1"/>
    <xf numFmtId="0" fontId="49" fillId="0" borderId="0" xfId="6" applyFont="1"/>
    <xf numFmtId="0" fontId="50" fillId="0" borderId="3" xfId="6" applyFont="1" applyBorder="1"/>
    <xf numFmtId="3" fontId="12" fillId="0" borderId="3" xfId="0" applyNumberFormat="1" applyFont="1" applyBorder="1"/>
    <xf numFmtId="3" fontId="53" fillId="0" borderId="3" xfId="0" applyNumberFormat="1" applyFont="1" applyBorder="1" applyAlignment="1">
      <alignment horizontal="right"/>
    </xf>
    <xf numFmtId="0" fontId="49" fillId="0" borderId="3" xfId="6" applyFont="1" applyBorder="1"/>
    <xf numFmtId="3" fontId="54" fillId="0" borderId="3" xfId="0" applyNumberFormat="1" applyFont="1" applyBorder="1" applyAlignment="1">
      <alignment horizontal="right"/>
    </xf>
    <xf numFmtId="0" fontId="55" fillId="0" borderId="3" xfId="6" applyFont="1" applyBorder="1"/>
    <xf numFmtId="3" fontId="4" fillId="0" borderId="3" xfId="0" applyNumberFormat="1" applyFont="1" applyBorder="1"/>
    <xf numFmtId="0" fontId="50" fillId="0" borderId="0" xfId="6" applyFont="1"/>
    <xf numFmtId="0" fontId="51" fillId="0" borderId="0" xfId="6" applyFont="1" applyAlignment="1">
      <alignment horizontal="right"/>
    </xf>
    <xf numFmtId="0" fontId="6" fillId="0" borderId="15" xfId="0" applyFont="1" applyBorder="1" applyAlignment="1">
      <alignment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6" fillId="0" borderId="37" xfId="0" applyFont="1" applyBorder="1" applyAlignment="1">
      <alignment vertical="center" wrapText="1"/>
    </xf>
    <xf numFmtId="0" fontId="6" fillId="0" borderId="37" xfId="0" applyFont="1" applyBorder="1" applyAlignment="1">
      <alignment horizontal="right" vertical="center" wrapText="1"/>
    </xf>
    <xf numFmtId="0" fontId="6" fillId="0" borderId="45" xfId="0" applyFont="1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0" fontId="6" fillId="0" borderId="38" xfId="0" applyFont="1" applyBorder="1" applyAlignment="1">
      <alignment vertical="center" wrapText="1"/>
    </xf>
    <xf numFmtId="0" fontId="56" fillId="0" borderId="38" xfId="0" applyFont="1" applyBorder="1" applyAlignment="1">
      <alignment vertical="center" wrapText="1"/>
    </xf>
    <xf numFmtId="0" fontId="6" fillId="0" borderId="37" xfId="0" applyFont="1" applyBorder="1" applyAlignment="1">
      <alignment horizontal="left" vertical="center"/>
    </xf>
    <xf numFmtId="0" fontId="6" fillId="0" borderId="16" xfId="0" applyFont="1" applyBorder="1"/>
    <xf numFmtId="0" fontId="6" fillId="0" borderId="22" xfId="0" applyFont="1" applyBorder="1"/>
    <xf numFmtId="0" fontId="29" fillId="0" borderId="0" xfId="0" applyFont="1" applyAlignment="1">
      <alignment vertical="center"/>
    </xf>
    <xf numFmtId="0" fontId="6" fillId="0" borderId="39" xfId="0" applyFont="1" applyBorder="1" applyAlignment="1">
      <alignment vertical="center" wrapText="1"/>
    </xf>
    <xf numFmtId="0" fontId="6" fillId="0" borderId="51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9" fillId="0" borderId="49" xfId="0" applyFont="1" applyBorder="1" applyAlignment="1">
      <alignment vertical="center" wrapText="1"/>
    </xf>
    <xf numFmtId="0" fontId="29" fillId="0" borderId="37" xfId="0" applyFont="1" applyBorder="1" applyAlignment="1">
      <alignment vertical="center" wrapText="1"/>
    </xf>
    <xf numFmtId="0" fontId="29" fillId="0" borderId="49" xfId="0" applyFont="1" applyBorder="1" applyAlignment="1">
      <alignment horizontal="left" vertical="center"/>
    </xf>
    <xf numFmtId="0" fontId="29" fillId="0" borderId="38" xfId="0" applyFont="1" applyBorder="1" applyAlignment="1">
      <alignment horizontal="left" vertical="center"/>
    </xf>
    <xf numFmtId="0" fontId="29" fillId="0" borderId="42" xfId="0" applyFont="1" applyBorder="1" applyAlignment="1">
      <alignment horizontal="left" vertical="center"/>
    </xf>
    <xf numFmtId="0" fontId="29" fillId="0" borderId="45" xfId="0" applyFont="1" applyBorder="1" applyAlignment="1">
      <alignment vertical="center" wrapText="1"/>
    </xf>
    <xf numFmtId="0" fontId="6" fillId="0" borderId="53" xfId="0" applyFont="1" applyBorder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6" fillId="0" borderId="49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32" xfId="0" applyFont="1" applyBorder="1" applyAlignment="1">
      <alignment vertical="center" wrapText="1"/>
    </xf>
    <xf numFmtId="0" fontId="6" fillId="0" borderId="15" xfId="0" applyFont="1" applyBorder="1" applyAlignment="1">
      <alignment wrapText="1"/>
    </xf>
    <xf numFmtId="0" fontId="6" fillId="0" borderId="15" xfId="0" applyFont="1" applyBorder="1"/>
    <xf numFmtId="0" fontId="6" fillId="0" borderId="42" xfId="0" applyFont="1" applyBorder="1" applyAlignment="1">
      <alignment wrapText="1"/>
    </xf>
    <xf numFmtId="0" fontId="6" fillId="0" borderId="43" xfId="0" applyFont="1" applyBorder="1" applyAlignment="1">
      <alignment vertical="center" wrapText="1"/>
    </xf>
    <xf numFmtId="0" fontId="6" fillId="0" borderId="49" xfId="0" applyFont="1" applyBorder="1" applyAlignment="1">
      <alignment horizontal="left" vertical="center" indent="1"/>
    </xf>
    <xf numFmtId="0" fontId="6" fillId="0" borderId="38" xfId="0" applyFont="1" applyBorder="1" applyAlignment="1">
      <alignment horizontal="left" vertical="center" indent="1"/>
    </xf>
    <xf numFmtId="0" fontId="6" fillId="0" borderId="37" xfId="0" applyFont="1" applyBorder="1" applyAlignment="1">
      <alignment horizontal="left" vertical="center" indent="1"/>
    </xf>
    <xf numFmtId="0" fontId="6" fillId="0" borderId="42" xfId="0" applyFont="1" applyBorder="1" applyAlignment="1">
      <alignment horizontal="left" vertical="center" indent="1"/>
    </xf>
    <xf numFmtId="0" fontId="6" fillId="0" borderId="45" xfId="0" applyFont="1" applyBorder="1" applyAlignment="1">
      <alignment horizontal="left" vertical="center" indent="1"/>
    </xf>
    <xf numFmtId="0" fontId="29" fillId="0" borderId="37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0" borderId="19" xfId="0" applyFont="1" applyBorder="1" applyAlignment="1">
      <alignment wrapText="1"/>
    </xf>
    <xf numFmtId="0" fontId="38" fillId="0" borderId="37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top" wrapText="1"/>
    </xf>
    <xf numFmtId="0" fontId="38" fillId="0" borderId="34" xfId="0" applyFont="1" applyBorder="1" applyAlignment="1">
      <alignment horizontal="center" vertical="top" wrapText="1"/>
    </xf>
    <xf numFmtId="0" fontId="30" fillId="0" borderId="19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28" fillId="0" borderId="49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0" fillId="0" borderId="24" xfId="0" applyBorder="1"/>
    <xf numFmtId="0" fontId="28" fillId="0" borderId="27" xfId="0" applyFont="1" applyBorder="1" applyAlignment="1">
      <alignment horizontal="center" vertical="center" wrapText="1"/>
    </xf>
    <xf numFmtId="0" fontId="0" fillId="0" borderId="17" xfId="0" applyBorder="1"/>
    <xf numFmtId="0" fontId="0" fillId="0" borderId="18" xfId="0" applyBorder="1"/>
    <xf numFmtId="0" fontId="28" fillId="0" borderId="38" xfId="0" applyFont="1" applyBorder="1" applyAlignment="1">
      <alignment horizontal="center" vertical="center" wrapText="1"/>
    </xf>
    <xf numFmtId="0" fontId="0" fillId="0" borderId="20" xfId="0" applyBorder="1"/>
    <xf numFmtId="0" fontId="33" fillId="0" borderId="18" xfId="0" applyFont="1" applyBorder="1" applyAlignment="1">
      <alignment horizontal="center" vertical="top" wrapText="1"/>
    </xf>
    <xf numFmtId="0" fontId="33" fillId="0" borderId="19" xfId="0" applyFont="1" applyBorder="1" applyAlignment="1">
      <alignment horizontal="center" vertical="top" wrapText="1"/>
    </xf>
    <xf numFmtId="0" fontId="5" fillId="0" borderId="0" xfId="0" applyFont="1"/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5" fillId="0" borderId="0" xfId="4" applyAlignment="1">
      <alignment vertical="top"/>
    </xf>
    <xf numFmtId="0" fontId="12" fillId="0" borderId="0" xfId="0" applyFont="1" applyAlignment="1">
      <alignment horizontal="center" vertical="top"/>
    </xf>
    <xf numFmtId="0" fontId="12" fillId="0" borderId="12" xfId="0" applyFont="1" applyBorder="1" applyAlignment="1">
      <alignment horizontal="center" vertical="top"/>
    </xf>
    <xf numFmtId="0" fontId="12" fillId="0" borderId="7" xfId="0" applyFont="1" applyBorder="1" applyAlignment="1">
      <alignment horizontal="center" vertical="top"/>
    </xf>
    <xf numFmtId="0" fontId="12" fillId="0" borderId="8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12" fillId="0" borderId="10" xfId="0" applyFont="1" applyBorder="1" applyAlignment="1">
      <alignment horizontal="center" vertical="top"/>
    </xf>
    <xf numFmtId="0" fontId="12" fillId="0" borderId="13" xfId="0" applyFont="1" applyBorder="1" applyAlignment="1">
      <alignment horizontal="center" vertical="top"/>
    </xf>
    <xf numFmtId="0" fontId="12" fillId="0" borderId="11" xfId="0" applyFont="1" applyBorder="1" applyAlignment="1">
      <alignment horizontal="center" vertical="top"/>
    </xf>
    <xf numFmtId="0" fontId="12" fillId="0" borderId="14" xfId="0" applyFont="1" applyBorder="1" applyAlignment="1">
      <alignment horizontal="center" vertical="top"/>
    </xf>
    <xf numFmtId="0" fontId="12" fillId="0" borderId="1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49" fontId="63" fillId="0" borderId="0" xfId="0" applyNumberFormat="1" applyFont="1" applyAlignment="1">
      <alignment vertical="top"/>
    </xf>
    <xf numFmtId="0" fontId="64" fillId="0" borderId="12" xfId="0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top" wrapText="1"/>
    </xf>
    <xf numFmtId="49" fontId="12" fillId="0" borderId="7" xfId="0" applyNumberFormat="1" applyFont="1" applyBorder="1" applyAlignment="1">
      <alignment horizontal="center" vertical="top"/>
    </xf>
    <xf numFmtId="49" fontId="12" fillId="0" borderId="13" xfId="0" applyNumberFormat="1" applyFont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left" vertical="center" wrapText="1"/>
    </xf>
    <xf numFmtId="0" fontId="28" fillId="0" borderId="38" xfId="0" applyFont="1" applyBorder="1" applyAlignment="1">
      <alignment horizontal="left" vertical="center" wrapText="1"/>
    </xf>
    <xf numFmtId="0" fontId="29" fillId="0" borderId="49" xfId="0" applyFont="1" applyBorder="1" applyAlignment="1">
      <alignment horizontal="left" vertical="center" wrapText="1"/>
    </xf>
    <xf numFmtId="3" fontId="1" fillId="0" borderId="3" xfId="0" applyNumberFormat="1" applyFont="1" applyBorder="1" applyAlignment="1">
      <alignment horizontal="center" vertical="center"/>
    </xf>
    <xf numFmtId="0" fontId="6" fillId="0" borderId="49" xfId="0" applyFont="1" applyBorder="1" applyAlignment="1">
      <alignment horizontal="right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/>
    </xf>
    <xf numFmtId="0" fontId="6" fillId="0" borderId="15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right" wrapText="1"/>
    </xf>
    <xf numFmtId="0" fontId="6" fillId="0" borderId="45" xfId="0" applyFont="1" applyBorder="1" applyAlignment="1">
      <alignment horizontal="right" vertical="center" wrapText="1"/>
    </xf>
    <xf numFmtId="0" fontId="6" fillId="0" borderId="15" xfId="0" applyFont="1" applyBorder="1" applyAlignment="1">
      <alignment horizontal="right" vertical="center" wrapText="1"/>
    </xf>
    <xf numFmtId="0" fontId="6" fillId="0" borderId="59" xfId="0" applyFont="1" applyBorder="1" applyAlignment="1">
      <alignment vertical="center" wrapText="1"/>
    </xf>
    <xf numFmtId="0" fontId="6" fillId="0" borderId="58" xfId="0" applyFont="1" applyBorder="1" applyAlignment="1">
      <alignment vertical="center" wrapText="1"/>
    </xf>
    <xf numFmtId="0" fontId="6" fillId="0" borderId="34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right" vertical="center" wrapText="1"/>
    </xf>
    <xf numFmtId="3" fontId="2" fillId="0" borderId="3" xfId="0" applyNumberFormat="1" applyFont="1" applyBorder="1" applyAlignment="1">
      <alignment vertical="center" wrapText="1"/>
    </xf>
    <xf numFmtId="3" fontId="1" fillId="0" borderId="3" xfId="0" applyNumberFormat="1" applyFont="1" applyBorder="1"/>
    <xf numFmtId="0" fontId="2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top" wrapText="1"/>
    </xf>
    <xf numFmtId="3" fontId="1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right" indent="1"/>
    </xf>
    <xf numFmtId="0" fontId="1" fillId="0" borderId="0" xfId="5" applyFont="1" applyAlignment="1">
      <alignment horizontal="center" vertical="center" wrapText="1"/>
    </xf>
    <xf numFmtId="0" fontId="1" fillId="0" borderId="0" xfId="5" applyFont="1" applyAlignment="1">
      <alignment horizontal="center" vertical="center"/>
    </xf>
    <xf numFmtId="0" fontId="21" fillId="0" borderId="0" xfId="5" applyFont="1" applyAlignment="1">
      <alignment horizontal="center"/>
    </xf>
    <xf numFmtId="0" fontId="22" fillId="0" borderId="0" xfId="5" applyFont="1" applyAlignment="1">
      <alignment horizontal="center" wrapText="1"/>
    </xf>
    <xf numFmtId="0" fontId="22" fillId="0" borderId="0" xfId="5" applyFont="1" applyAlignment="1">
      <alignment horizontal="center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3" fillId="0" borderId="0" xfId="5" applyFont="1" applyAlignment="1">
      <alignment horizontal="center"/>
    </xf>
    <xf numFmtId="0" fontId="23" fillId="0" borderId="0" xfId="5" applyFont="1" applyAlignment="1">
      <alignment horizontal="center" wrapText="1"/>
    </xf>
    <xf numFmtId="0" fontId="61" fillId="0" borderId="0" xfId="5" applyFont="1" applyAlignment="1">
      <alignment horizontal="center" wrapText="1"/>
    </xf>
    <xf numFmtId="0" fontId="6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6" fillId="0" borderId="15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2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4" fillId="0" borderId="31" xfId="0" applyFont="1" applyBorder="1" applyAlignment="1">
      <alignment horizontal="center" vertical="center"/>
    </xf>
    <xf numFmtId="0" fontId="13" fillId="0" borderId="31" xfId="0" applyFont="1" applyBorder="1"/>
    <xf numFmtId="0" fontId="28" fillId="0" borderId="53" xfId="0" applyFont="1" applyBorder="1" applyAlignment="1">
      <alignment vertical="center" wrapText="1"/>
    </xf>
    <xf numFmtId="0" fontId="28" fillId="0" borderId="34" xfId="0" applyFont="1" applyBorder="1" applyAlignment="1">
      <alignment vertical="center" wrapText="1"/>
    </xf>
    <xf numFmtId="0" fontId="28" fillId="0" borderId="37" xfId="0" applyFont="1" applyBorder="1" applyAlignment="1">
      <alignment vertical="center" wrapText="1"/>
    </xf>
    <xf numFmtId="0" fontId="28" fillId="0" borderId="46" xfId="0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28" fillId="0" borderId="32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31" xfId="0" applyFont="1" applyBorder="1" applyAlignment="1">
      <alignment vertical="center" wrapText="1"/>
    </xf>
    <xf numFmtId="0" fontId="28" fillId="0" borderId="33" xfId="0" applyFont="1" applyBorder="1" applyAlignment="1">
      <alignment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5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0" fillId="0" borderId="28" xfId="0" applyBorder="1"/>
    <xf numFmtId="0" fontId="0" fillId="0" borderId="16" xfId="0" applyBorder="1"/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2" fillId="0" borderId="29" xfId="0" applyFont="1" applyBorder="1" applyAlignment="1">
      <alignment vertical="center" wrapText="1"/>
    </xf>
    <xf numFmtId="0" fontId="1" fillId="0" borderId="29" xfId="0" applyFont="1" applyBorder="1" applyAlignment="1">
      <alignment horizontal="center" vertical="center" wrapText="1"/>
    </xf>
    <xf numFmtId="0" fontId="6" fillId="0" borderId="49" xfId="0" applyFont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6" fillId="0" borderId="47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49" xfId="0" applyFont="1" applyBorder="1" applyAlignment="1">
      <alignment horizontal="right" vertical="center" wrapText="1"/>
    </xf>
    <xf numFmtId="0" fontId="6" fillId="0" borderId="35" xfId="0" applyFont="1" applyBorder="1" applyAlignment="1">
      <alignment horizontal="right" vertical="center" wrapText="1"/>
    </xf>
    <xf numFmtId="0" fontId="28" fillId="0" borderId="4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6" fillId="0" borderId="45" xfId="0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38" xfId="0" applyFont="1" applyBorder="1" applyAlignment="1">
      <alignment vertical="center" wrapText="1"/>
    </xf>
    <xf numFmtId="0" fontId="6" fillId="0" borderId="48" xfId="0" applyFont="1" applyBorder="1" applyAlignment="1">
      <alignment horizontal="left" vertical="center" indent="1"/>
    </xf>
    <xf numFmtId="0" fontId="6" fillId="0" borderId="45" xfId="0" applyFont="1" applyBorder="1" applyAlignment="1">
      <alignment horizontal="left" vertical="center" indent="1"/>
    </xf>
    <xf numFmtId="0" fontId="6" fillId="0" borderId="46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 indent="1"/>
    </xf>
    <xf numFmtId="0" fontId="6" fillId="0" borderId="37" xfId="0" applyFont="1" applyBorder="1" applyAlignment="1">
      <alignment horizontal="left" vertical="center" indent="1"/>
    </xf>
    <xf numFmtId="0" fontId="6" fillId="0" borderId="47" xfId="0" applyFont="1" applyBorder="1" applyAlignment="1">
      <alignment horizontal="left" vertical="center" indent="1"/>
    </xf>
    <xf numFmtId="0" fontId="6" fillId="0" borderId="33" xfId="0" applyFont="1" applyBorder="1" applyAlignment="1">
      <alignment horizontal="left" vertical="center" indent="1"/>
    </xf>
    <xf numFmtId="0" fontId="6" fillId="0" borderId="38" xfId="0" applyFont="1" applyBorder="1" applyAlignment="1">
      <alignment horizontal="right" vertical="center" wrapText="1"/>
    </xf>
    <xf numFmtId="0" fontId="6" fillId="0" borderId="53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6" fillId="0" borderId="32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33" xfId="0" applyFont="1" applyBorder="1" applyAlignment="1">
      <alignment horizontal="left" vertical="center" wrapText="1"/>
    </xf>
    <xf numFmtId="0" fontId="27" fillId="0" borderId="29" xfId="0" applyFont="1" applyBorder="1" applyAlignment="1">
      <alignment vertical="center" wrapText="1"/>
    </xf>
    <xf numFmtId="0" fontId="56" fillId="0" borderId="28" xfId="0" applyFont="1" applyBorder="1" applyAlignment="1">
      <alignment wrapText="1"/>
    </xf>
    <xf numFmtId="0" fontId="56" fillId="0" borderId="16" xfId="0" applyFont="1" applyBorder="1" applyAlignment="1">
      <alignment wrapText="1"/>
    </xf>
    <xf numFmtId="0" fontId="27" fillId="0" borderId="29" xfId="0" applyFont="1" applyBorder="1"/>
    <xf numFmtId="0" fontId="27" fillId="0" borderId="28" xfId="0" applyFont="1" applyBorder="1"/>
    <xf numFmtId="0" fontId="6" fillId="0" borderId="29" xfId="0" applyFont="1" applyBorder="1" applyAlignment="1">
      <alignment vertical="top" wrapText="1"/>
    </xf>
    <xf numFmtId="0" fontId="56" fillId="0" borderId="28" xfId="0" applyFont="1" applyBorder="1" applyAlignment="1">
      <alignment vertical="top" wrapText="1"/>
    </xf>
    <xf numFmtId="0" fontId="56" fillId="0" borderId="47" xfId="0" applyFont="1" applyBorder="1" applyAlignment="1">
      <alignment horizontal="left" vertical="center" wrapText="1"/>
    </xf>
    <xf numFmtId="0" fontId="56" fillId="0" borderId="33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0" borderId="29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0" fontId="56" fillId="0" borderId="16" xfId="0" applyFont="1" applyBorder="1" applyAlignment="1">
      <alignment vertical="center" wrapText="1"/>
    </xf>
    <xf numFmtId="0" fontId="27" fillId="0" borderId="29" xfId="0" applyFont="1" applyBorder="1" applyAlignment="1">
      <alignment vertical="center"/>
    </xf>
    <xf numFmtId="0" fontId="27" fillId="0" borderId="28" xfId="0" applyFont="1" applyBorder="1" applyAlignment="1">
      <alignment vertical="center"/>
    </xf>
    <xf numFmtId="0" fontId="56" fillId="0" borderId="28" xfId="0" applyFont="1" applyBorder="1"/>
    <xf numFmtId="0" fontId="56" fillId="0" borderId="16" xfId="0" applyFont="1" applyBorder="1"/>
    <xf numFmtId="0" fontId="6" fillId="0" borderId="49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6" fillId="0" borderId="48" xfId="0" applyFont="1" applyBorder="1" applyAlignment="1">
      <alignment horizontal="left" vertical="center" wrapText="1"/>
    </xf>
    <xf numFmtId="0" fontId="56" fillId="0" borderId="43" xfId="0" applyFont="1" applyBorder="1" applyAlignment="1">
      <alignment horizontal="left" vertical="center" wrapText="1"/>
    </xf>
    <xf numFmtId="0" fontId="56" fillId="0" borderId="45" xfId="0" applyFont="1" applyBorder="1" applyAlignment="1">
      <alignment horizontal="left" vertical="center" wrapText="1"/>
    </xf>
    <xf numFmtId="0" fontId="56" fillId="0" borderId="34" xfId="0" applyFont="1" applyBorder="1" applyAlignment="1">
      <alignment horizontal="left" vertical="center" wrapText="1"/>
    </xf>
    <xf numFmtId="0" fontId="56" fillId="0" borderId="37" xfId="0" applyFont="1" applyBorder="1" applyAlignment="1">
      <alignment horizontal="left" vertical="center" wrapText="1"/>
    </xf>
    <xf numFmtId="0" fontId="56" fillId="0" borderId="31" xfId="0" applyFont="1" applyBorder="1" applyAlignment="1">
      <alignment horizontal="left" vertical="center" wrapText="1"/>
    </xf>
    <xf numFmtId="0" fontId="0" fillId="0" borderId="34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32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1" fillId="0" borderId="31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0" fillId="0" borderId="31" xfId="0" applyBorder="1" applyAlignment="1">
      <alignment vertical="center"/>
    </xf>
    <xf numFmtId="0" fontId="56" fillId="0" borderId="43" xfId="0" applyFont="1" applyBorder="1" applyAlignment="1">
      <alignment horizontal="left" vertical="center"/>
    </xf>
    <xf numFmtId="0" fontId="56" fillId="0" borderId="45" xfId="0" applyFont="1" applyBorder="1" applyAlignment="1">
      <alignment horizontal="left" vertical="center"/>
    </xf>
    <xf numFmtId="0" fontId="35" fillId="0" borderId="34" xfId="0" applyFont="1" applyBorder="1" applyAlignment="1">
      <alignment vertical="center" wrapText="1"/>
    </xf>
    <xf numFmtId="0" fontId="45" fillId="0" borderId="34" xfId="0" applyFont="1" applyBorder="1"/>
    <xf numFmtId="0" fontId="25" fillId="0" borderId="48" xfId="0" applyFont="1" applyBorder="1" applyAlignment="1">
      <alignment vertical="center" wrapText="1"/>
    </xf>
    <xf numFmtId="0" fontId="25" fillId="0" borderId="43" xfId="0" applyFont="1" applyBorder="1" applyAlignment="1">
      <alignment vertical="center" wrapText="1"/>
    </xf>
    <xf numFmtId="0" fontId="25" fillId="0" borderId="45" xfId="0" applyFont="1" applyBorder="1" applyAlignment="1">
      <alignment vertical="center" wrapText="1"/>
    </xf>
    <xf numFmtId="0" fontId="25" fillId="0" borderId="53" xfId="0" applyFont="1" applyBorder="1" applyAlignment="1">
      <alignment vertical="center" wrapText="1"/>
    </xf>
    <xf numFmtId="0" fontId="25" fillId="0" borderId="34" xfId="0" applyFont="1" applyBorder="1" applyAlignment="1">
      <alignment vertical="center" wrapText="1"/>
    </xf>
    <xf numFmtId="0" fontId="25" fillId="0" borderId="37" xfId="0" applyFont="1" applyBorder="1" applyAlignment="1">
      <alignment vertical="center" wrapText="1"/>
    </xf>
    <xf numFmtId="0" fontId="25" fillId="0" borderId="47" xfId="0" applyFont="1" applyBorder="1" applyAlignment="1">
      <alignment vertical="center" wrapText="1"/>
    </xf>
    <xf numFmtId="0" fontId="25" fillId="0" borderId="31" xfId="0" applyFont="1" applyBorder="1" applyAlignment="1">
      <alignment vertical="center" wrapText="1"/>
    </xf>
    <xf numFmtId="0" fontId="25" fillId="0" borderId="33" xfId="0" applyFont="1" applyBorder="1" applyAlignment="1">
      <alignment vertical="center" wrapText="1"/>
    </xf>
    <xf numFmtId="0" fontId="29" fillId="0" borderId="49" xfId="0" applyFont="1" applyBorder="1" applyAlignment="1">
      <alignment vertical="center" wrapText="1"/>
    </xf>
    <xf numFmtId="0" fontId="29" fillId="0" borderId="38" xfId="0" applyFont="1" applyBorder="1" applyAlignment="1">
      <alignment vertical="center" wrapText="1"/>
    </xf>
    <xf numFmtId="0" fontId="29" fillId="0" borderId="35" xfId="0" applyFont="1" applyBorder="1" applyAlignment="1">
      <alignment vertical="center" wrapText="1"/>
    </xf>
    <xf numFmtId="0" fontId="30" fillId="0" borderId="49" xfId="0" applyFont="1" applyBorder="1" applyAlignment="1">
      <alignment vertical="center" wrapText="1"/>
    </xf>
    <xf numFmtId="0" fontId="30" fillId="0" borderId="38" xfId="0" applyFont="1" applyBorder="1" applyAlignment="1">
      <alignment vertical="center" wrapText="1"/>
    </xf>
    <xf numFmtId="0" fontId="30" fillId="0" borderId="35" xfId="0" applyFont="1" applyBorder="1" applyAlignment="1">
      <alignment vertical="center" wrapText="1"/>
    </xf>
    <xf numFmtId="0" fontId="30" fillId="0" borderId="49" xfId="0" applyFont="1" applyBorder="1" applyAlignment="1">
      <alignment horizontal="right" vertical="center" wrapText="1"/>
    </xf>
    <xf numFmtId="0" fontId="30" fillId="0" borderId="38" xfId="0" applyFont="1" applyBorder="1" applyAlignment="1">
      <alignment horizontal="right" vertical="center" wrapText="1"/>
    </xf>
    <xf numFmtId="0" fontId="30" fillId="0" borderId="35" xfId="0" applyFont="1" applyBorder="1" applyAlignment="1">
      <alignment horizontal="right" vertical="center" wrapText="1"/>
    </xf>
    <xf numFmtId="0" fontId="38" fillId="0" borderId="49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2" fillId="0" borderId="31" xfId="0" applyFont="1" applyBorder="1"/>
    <xf numFmtId="0" fontId="30" fillId="0" borderId="49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53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6" fillId="0" borderId="48" xfId="0" applyFont="1" applyBorder="1" applyAlignment="1">
      <alignment vertical="center" wrapText="1"/>
    </xf>
    <xf numFmtId="0" fontId="56" fillId="0" borderId="43" xfId="0" applyFont="1" applyBorder="1"/>
    <xf numFmtId="0" fontId="56" fillId="0" borderId="45" xfId="0" applyFont="1" applyBorder="1"/>
    <xf numFmtId="0" fontId="6" fillId="0" borderId="43" xfId="0" applyFont="1" applyBorder="1" applyAlignment="1">
      <alignment vertical="center" wrapText="1"/>
    </xf>
    <xf numFmtId="0" fontId="30" fillId="0" borderId="29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6" fillId="0" borderId="23" xfId="0" applyFont="1" applyBorder="1" applyAlignment="1">
      <alignment vertical="center" wrapText="1"/>
    </xf>
    <xf numFmtId="0" fontId="56" fillId="0" borderId="24" xfId="0" applyFont="1" applyBorder="1" applyAlignment="1">
      <alignment wrapText="1"/>
    </xf>
    <xf numFmtId="0" fontId="56" fillId="0" borderId="20" xfId="0" applyFont="1" applyBorder="1" applyAlignment="1">
      <alignment wrapText="1"/>
    </xf>
    <xf numFmtId="0" fontId="56" fillId="0" borderId="43" xfId="0" applyFont="1" applyBorder="1" applyAlignment="1">
      <alignment wrapText="1"/>
    </xf>
    <xf numFmtId="0" fontId="56" fillId="0" borderId="45" xfId="0" applyFont="1" applyBorder="1" applyAlignment="1">
      <alignment wrapText="1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42" fillId="0" borderId="31" xfId="0" applyFont="1" applyBorder="1" applyAlignment="1">
      <alignment horizontal="right" vertical="center"/>
    </xf>
    <xf numFmtId="0" fontId="0" fillId="0" borderId="0" xfId="0"/>
    <xf numFmtId="0" fontId="30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30" fillId="0" borderId="2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21" xfId="0" applyBorder="1" applyAlignment="1">
      <alignment horizontal="center" wrapText="1"/>
    </xf>
    <xf numFmtId="0" fontId="30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0" fontId="30" fillId="0" borderId="48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 wrapText="1"/>
    </xf>
    <xf numFmtId="0" fontId="6" fillId="0" borderId="47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53" xfId="0" applyFont="1" applyBorder="1" applyAlignment="1">
      <alignment vertical="center" wrapText="1"/>
    </xf>
    <xf numFmtId="0" fontId="6" fillId="0" borderId="37" xfId="0" applyFont="1" applyBorder="1" applyAlignment="1">
      <alignment vertical="center" wrapText="1"/>
    </xf>
    <xf numFmtId="0" fontId="58" fillId="0" borderId="29" xfId="0" applyFont="1" applyBorder="1" applyAlignment="1">
      <alignment vertical="center" wrapText="1"/>
    </xf>
    <xf numFmtId="0" fontId="58" fillId="0" borderId="29" xfId="0" applyFont="1" applyBorder="1" applyAlignment="1">
      <alignment horizontal="left" vertical="center" wrapText="1"/>
    </xf>
    <xf numFmtId="0" fontId="58" fillId="0" borderId="26" xfId="0" applyFont="1" applyBorder="1" applyAlignment="1">
      <alignment horizontal="left" vertical="center" wrapText="1"/>
    </xf>
    <xf numFmtId="0" fontId="56" fillId="0" borderId="27" xfId="0" applyFont="1" applyBorder="1" applyAlignment="1">
      <alignment wrapText="1"/>
    </xf>
    <xf numFmtId="0" fontId="56" fillId="0" borderId="22" xfId="0" applyFont="1" applyBorder="1" applyAlignment="1">
      <alignment wrapText="1"/>
    </xf>
    <xf numFmtId="0" fontId="35" fillId="0" borderId="42" xfId="0" applyFont="1" applyBorder="1" applyAlignment="1">
      <alignment vertical="center" wrapText="1"/>
    </xf>
    <xf numFmtId="0" fontId="45" fillId="0" borderId="42" xfId="0" applyFont="1" applyBorder="1" applyAlignment="1">
      <alignment wrapText="1"/>
    </xf>
    <xf numFmtId="0" fontId="45" fillId="0" borderId="42" xfId="0" applyFont="1" applyBorder="1"/>
    <xf numFmtId="0" fontId="58" fillId="0" borderId="24" xfId="0" applyFont="1" applyBorder="1" applyAlignment="1">
      <alignment vertical="center" wrapText="1"/>
    </xf>
    <xf numFmtId="0" fontId="56" fillId="0" borderId="24" xfId="0" applyFont="1" applyBorder="1"/>
    <xf numFmtId="0" fontId="28" fillId="0" borderId="34" xfId="0" applyFont="1" applyBorder="1" applyAlignment="1">
      <alignment horizontal="center" vertical="top" wrapText="1"/>
    </xf>
    <xf numFmtId="0" fontId="28" fillId="0" borderId="37" xfId="0" applyFont="1" applyBorder="1" applyAlignment="1">
      <alignment horizontal="center" vertical="top" wrapText="1"/>
    </xf>
    <xf numFmtId="0" fontId="36" fillId="0" borderId="42" xfId="0" applyFont="1" applyBorder="1" applyAlignment="1">
      <alignment vertical="center" wrapText="1"/>
    </xf>
    <xf numFmtId="0" fontId="6" fillId="0" borderId="49" xfId="0" applyFont="1" applyBorder="1" applyAlignment="1">
      <alignment wrapText="1"/>
    </xf>
    <xf numFmtId="0" fontId="6" fillId="0" borderId="35" xfId="0" applyFont="1" applyBorder="1" applyAlignment="1">
      <alignment wrapText="1"/>
    </xf>
    <xf numFmtId="0" fontId="12" fillId="0" borderId="45" xfId="0" applyFont="1" applyBorder="1" applyAlignment="1">
      <alignment horizontal="center" vertical="center" wrapText="1"/>
    </xf>
    <xf numFmtId="0" fontId="28" fillId="0" borderId="48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12" fillId="0" borderId="34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31" xfId="0" applyFont="1" applyBorder="1" applyAlignment="1">
      <alignment vertical="center" wrapText="1"/>
    </xf>
    <xf numFmtId="0" fontId="28" fillId="0" borderId="31" xfId="0" applyFont="1" applyBorder="1" applyAlignment="1">
      <alignment horizontal="center" vertical="top" wrapText="1"/>
    </xf>
    <xf numFmtId="0" fontId="28" fillId="0" borderId="33" xfId="0" applyFont="1" applyBorder="1" applyAlignment="1">
      <alignment horizontal="center" vertical="top" wrapText="1"/>
    </xf>
    <xf numFmtId="0" fontId="28" fillId="0" borderId="49" xfId="0" applyFont="1" applyBorder="1" applyAlignment="1">
      <alignment horizontal="center" vertical="top" wrapText="1"/>
    </xf>
    <xf numFmtId="0" fontId="28" fillId="0" borderId="35" xfId="0" applyFont="1" applyBorder="1" applyAlignment="1">
      <alignment horizontal="center" vertical="top" wrapText="1"/>
    </xf>
    <xf numFmtId="0" fontId="28" fillId="0" borderId="48" xfId="0" applyFont="1" applyBorder="1" applyAlignment="1">
      <alignment horizontal="center" vertical="top" wrapText="1"/>
    </xf>
    <xf numFmtId="0" fontId="12" fillId="0" borderId="45" xfId="0" applyFont="1" applyBorder="1" applyAlignment="1">
      <alignment horizontal="center" vertical="top" wrapText="1"/>
    </xf>
    <xf numFmtId="0" fontId="65" fillId="0" borderId="42" xfId="0" applyFont="1" applyBorder="1" applyAlignment="1">
      <alignment vertical="center" wrapText="1"/>
    </xf>
    <xf numFmtId="0" fontId="66" fillId="0" borderId="42" xfId="0" applyFont="1" applyBorder="1"/>
    <xf numFmtId="0" fontId="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25" fillId="0" borderId="31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0" fillId="0" borderId="31" xfId="0" applyBorder="1" applyAlignment="1">
      <alignment horizontal="center" wrapText="1"/>
    </xf>
    <xf numFmtId="0" fontId="0" fillId="0" borderId="31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34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29" fillId="0" borderId="30" xfId="0" applyFont="1" applyBorder="1" applyAlignment="1">
      <alignment horizontal="left" vertical="center"/>
    </xf>
    <xf numFmtId="0" fontId="29" fillId="0" borderId="41" xfId="0" applyFont="1" applyBorder="1" applyAlignment="1">
      <alignment horizontal="left" vertical="center"/>
    </xf>
    <xf numFmtId="0" fontId="29" fillId="0" borderId="52" xfId="0" applyFont="1" applyBorder="1" applyAlignment="1">
      <alignment horizontal="left" vertical="center"/>
    </xf>
    <xf numFmtId="0" fontId="29" fillId="0" borderId="54" xfId="0" applyFont="1" applyBorder="1" applyAlignment="1">
      <alignment horizontal="left" vertical="center"/>
    </xf>
    <xf numFmtId="0" fontId="29" fillId="0" borderId="59" xfId="0" applyFont="1" applyBorder="1" applyAlignment="1">
      <alignment horizontal="left" vertical="center"/>
    </xf>
    <xf numFmtId="0" fontId="29" fillId="0" borderId="53" xfId="0" applyFont="1" applyBorder="1" applyAlignment="1">
      <alignment vertical="center" wrapText="1"/>
    </xf>
    <xf numFmtId="0" fontId="29" fillId="0" borderId="37" xfId="0" applyFont="1" applyBorder="1" applyAlignment="1">
      <alignment vertical="center" wrapText="1"/>
    </xf>
    <xf numFmtId="0" fontId="6" fillId="0" borderId="48" xfId="0" applyFont="1" applyBorder="1" applyAlignment="1">
      <alignment horizontal="left" vertical="center" wrapText="1" indent="1"/>
    </xf>
    <xf numFmtId="0" fontId="56" fillId="0" borderId="45" xfId="0" applyFont="1" applyBorder="1" applyAlignment="1">
      <alignment horizontal="left" vertical="center" wrapText="1" indent="1"/>
    </xf>
    <xf numFmtId="0" fontId="29" fillId="0" borderId="56" xfId="0" applyFont="1" applyBorder="1" applyAlignment="1">
      <alignment horizontal="left" vertical="center" wrapText="1"/>
    </xf>
    <xf numFmtId="0" fontId="0" fillId="0" borderId="44" xfId="0" applyBorder="1" applyAlignment="1">
      <alignment horizontal="left" vertical="center" wrapText="1"/>
    </xf>
    <xf numFmtId="0" fontId="29" fillId="0" borderId="48" xfId="0" applyFont="1" applyBorder="1" applyAlignment="1">
      <alignment horizontal="left" vertical="center" wrapText="1"/>
    </xf>
    <xf numFmtId="0" fontId="0" fillId="0" borderId="45" xfId="0" applyBorder="1" applyAlignment="1">
      <alignment horizontal="left" vertical="center" wrapText="1"/>
    </xf>
    <xf numFmtId="0" fontId="27" fillId="0" borderId="53" xfId="0" applyFont="1" applyBorder="1" applyAlignment="1">
      <alignment horizontal="left" vertical="center"/>
    </xf>
    <xf numFmtId="0" fontId="27" fillId="0" borderId="34" xfId="0" applyFont="1" applyBorder="1" applyAlignment="1">
      <alignment horizontal="left" vertical="center"/>
    </xf>
    <xf numFmtId="0" fontId="56" fillId="0" borderId="37" xfId="0" applyFont="1" applyBorder="1" applyAlignment="1">
      <alignment horizontal="left" vertical="center"/>
    </xf>
    <xf numFmtId="0" fontId="56" fillId="0" borderId="33" xfId="0" applyFont="1" applyBorder="1" applyAlignment="1">
      <alignment horizontal="left" vertical="center"/>
    </xf>
    <xf numFmtId="0" fontId="56" fillId="0" borderId="45" xfId="0" applyFont="1" applyBorder="1" applyAlignment="1">
      <alignment horizontal="left" vertical="center" indent="1"/>
    </xf>
    <xf numFmtId="0" fontId="56" fillId="0" borderId="33" xfId="0" applyFont="1" applyBorder="1" applyAlignment="1">
      <alignment horizontal="left" vertical="center" indent="1"/>
    </xf>
    <xf numFmtId="0" fontId="6" fillId="0" borderId="43" xfId="0" applyFont="1" applyBorder="1" applyAlignment="1">
      <alignment horizontal="left" vertical="center" wrapText="1" indent="1"/>
    </xf>
    <xf numFmtId="0" fontId="6" fillId="0" borderId="50" xfId="0" applyFont="1" applyBorder="1" applyAlignment="1">
      <alignment horizontal="left" vertical="center" indent="1"/>
    </xf>
    <xf numFmtId="0" fontId="6" fillId="0" borderId="36" xfId="0" applyFont="1" applyBorder="1" applyAlignment="1">
      <alignment horizontal="left" vertical="center" indent="1"/>
    </xf>
    <xf numFmtId="0" fontId="56" fillId="0" borderId="44" xfId="0" applyFont="1" applyBorder="1" applyAlignment="1">
      <alignment horizontal="left" vertical="center" indent="1"/>
    </xf>
    <xf numFmtId="0" fontId="6" fillId="0" borderId="29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56" fillId="0" borderId="16" xfId="0" applyFont="1" applyBorder="1" applyAlignment="1">
      <alignment horizontal="left" vertical="center"/>
    </xf>
    <xf numFmtId="0" fontId="6" fillId="0" borderId="55" xfId="0" applyFont="1" applyBorder="1" applyAlignment="1">
      <alignment horizontal="left" vertical="center"/>
    </xf>
    <xf numFmtId="0" fontId="56" fillId="0" borderId="40" xfId="0" applyFont="1" applyBorder="1" applyAlignment="1">
      <alignment horizontal="left" vertical="center"/>
    </xf>
    <xf numFmtId="0" fontId="56" fillId="0" borderId="37" xfId="0" applyFont="1" applyBorder="1" applyAlignment="1">
      <alignment horizontal="left" vertical="center" indent="1"/>
    </xf>
    <xf numFmtId="0" fontId="0" fillId="0" borderId="37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6" fillId="0" borderId="53" xfId="0" applyFont="1" applyBorder="1" applyAlignment="1">
      <alignment horizontal="left" vertical="center" wrapText="1" indent="1"/>
    </xf>
    <xf numFmtId="0" fontId="56" fillId="0" borderId="37" xfId="0" applyFont="1" applyBorder="1" applyAlignment="1">
      <alignment horizontal="left" vertical="center" wrapText="1" indent="1"/>
    </xf>
    <xf numFmtId="0" fontId="6" fillId="0" borderId="31" xfId="0" applyFont="1" applyBorder="1" applyAlignment="1">
      <alignment horizontal="left" vertical="center" indent="1"/>
    </xf>
    <xf numFmtId="0" fontId="6" fillId="0" borderId="34" xfId="0" applyFont="1" applyBorder="1" applyAlignment="1">
      <alignment horizontal="left" vertical="center" indent="1"/>
    </xf>
    <xf numFmtId="0" fontId="56" fillId="0" borderId="43" xfId="0" applyFont="1" applyBorder="1" applyAlignment="1">
      <alignment horizontal="left" vertical="center" indent="1"/>
    </xf>
    <xf numFmtId="0" fontId="60" fillId="0" borderId="34" xfId="0" applyFont="1" applyBorder="1" applyAlignment="1">
      <alignment vertical="center" wrapText="1"/>
    </xf>
    <xf numFmtId="0" fontId="56" fillId="0" borderId="34" xfId="0" applyFont="1" applyBorder="1" applyAlignment="1">
      <alignment wrapText="1"/>
    </xf>
    <xf numFmtId="0" fontId="35" fillId="0" borderId="29" xfId="0" applyFont="1" applyBorder="1" applyAlignment="1">
      <alignment vertical="center" wrapText="1"/>
    </xf>
    <xf numFmtId="0" fontId="45" fillId="0" borderId="28" xfId="0" applyFont="1" applyBorder="1" applyAlignment="1">
      <alignment wrapText="1"/>
    </xf>
    <xf numFmtId="0" fontId="45" fillId="0" borderId="16" xfId="0" applyFont="1" applyBorder="1" applyAlignment="1">
      <alignment wrapText="1"/>
    </xf>
    <xf numFmtId="0" fontId="2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0" fontId="56" fillId="0" borderId="34" xfId="0" applyFont="1" applyBorder="1" applyAlignment="1">
      <alignment horizontal="left" vertical="center" wrapText="1" indent="1"/>
    </xf>
    <xf numFmtId="0" fontId="56" fillId="0" borderId="47" xfId="0" applyFont="1" applyBorder="1" applyAlignment="1">
      <alignment horizontal="left" vertical="center" wrapText="1" indent="1"/>
    </xf>
    <xf numFmtId="0" fontId="56" fillId="0" borderId="31" xfId="0" applyFont="1" applyBorder="1" applyAlignment="1">
      <alignment horizontal="left" vertical="center" wrapText="1" indent="1"/>
    </xf>
    <xf numFmtId="0" fontId="56" fillId="0" borderId="33" xfId="0" applyFont="1" applyBorder="1" applyAlignment="1">
      <alignment horizontal="left" vertical="center" wrapText="1" indent="1"/>
    </xf>
    <xf numFmtId="0" fontId="12" fillId="0" borderId="12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50" fillId="0" borderId="3" xfId="6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3" xfId="0" applyBorder="1"/>
    <xf numFmtId="0" fontId="49" fillId="0" borderId="3" xfId="6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0" fillId="0" borderId="3" xfId="6" applyFont="1" applyBorder="1" applyAlignment="1">
      <alignment horizontal="center" vertical="center"/>
    </xf>
    <xf numFmtId="0" fontId="52" fillId="0" borderId="3" xfId="6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1" fillId="0" borderId="2" xfId="0" applyFont="1" applyBorder="1" applyAlignment="1">
      <alignment horizontal="center" vertical="center" wrapText="1"/>
    </xf>
    <xf numFmtId="0" fontId="0" fillId="0" borderId="14" xfId="0" applyBorder="1"/>
    <xf numFmtId="0" fontId="0" fillId="0" borderId="7" xfId="0" applyBorder="1"/>
    <xf numFmtId="0" fontId="1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2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top" wrapText="1"/>
    </xf>
    <xf numFmtId="0" fontId="0" fillId="0" borderId="3" xfId="0" applyBorder="1" applyAlignment="1">
      <alignment wrapText="1"/>
    </xf>
    <xf numFmtId="0" fontId="16" fillId="0" borderId="0" xfId="0" applyFont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wrapText="1"/>
    </xf>
  </cellXfs>
  <cellStyles count="7">
    <cellStyle name="Гиперссылка 2" xfId="3" xr:uid="{00000000-0005-0000-0000-000000000000}"/>
    <cellStyle name="Гіперпосилання" xfId="4" builtinId="8"/>
    <cellStyle name="Звичайний" xfId="0" builtinId="0"/>
    <cellStyle name="Звичайний 2" xfId="1" xr:uid="{00000000-0005-0000-0000-000003000000}"/>
    <cellStyle name="Обычный 2" xfId="2" xr:uid="{00000000-0005-0000-0000-000004000000}"/>
    <cellStyle name="Обычный 3" xfId="5" xr:uid="{00000000-0005-0000-0000-000005000000}"/>
    <cellStyle name="Обычный_С.З.35-44" xfId="6" xr:uid="{00000000-0005-0000-0000-000006000000}"/>
  </cellStyles>
  <dxfs count="12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550"/>
  <sheetViews>
    <sheetView topLeftCell="A7811" workbookViewId="0">
      <selection activeCell="B7" sqref="B7:P32"/>
    </sheetView>
  </sheetViews>
  <sheetFormatPr defaultRowHeight="15" x14ac:dyDescent="0.25"/>
  <cols>
    <col min="1" max="1" width="24.140625" customWidth="1"/>
  </cols>
  <sheetData>
    <row r="1" spans="1:23" x14ac:dyDescent="0.25">
      <c r="A1" t="s">
        <v>212</v>
      </c>
      <c r="B1">
        <v>1001</v>
      </c>
      <c r="C1">
        <v>182</v>
      </c>
      <c r="D1">
        <v>0</v>
      </c>
      <c r="E1">
        <v>0</v>
      </c>
      <c r="F1">
        <v>16</v>
      </c>
      <c r="G1">
        <v>18</v>
      </c>
      <c r="H1">
        <v>15</v>
      </c>
      <c r="I1">
        <v>18</v>
      </c>
      <c r="J1">
        <v>18</v>
      </c>
      <c r="K1">
        <v>17</v>
      </c>
      <c r="L1">
        <v>22</v>
      </c>
      <c r="M1">
        <v>19</v>
      </c>
      <c r="N1">
        <v>14</v>
      </c>
      <c r="O1">
        <v>18</v>
      </c>
      <c r="P1">
        <v>4</v>
      </c>
      <c r="Q1">
        <v>3</v>
      </c>
      <c r="V1">
        <v>1</v>
      </c>
      <c r="W1">
        <v>0</v>
      </c>
    </row>
    <row r="2" spans="1:23" x14ac:dyDescent="0.25">
      <c r="A2" t="s">
        <v>213</v>
      </c>
      <c r="B2">
        <v>1001</v>
      </c>
      <c r="C2">
        <v>101</v>
      </c>
      <c r="D2">
        <v>0</v>
      </c>
      <c r="E2">
        <v>0</v>
      </c>
      <c r="F2">
        <v>10</v>
      </c>
      <c r="G2">
        <v>11</v>
      </c>
      <c r="H2">
        <v>11</v>
      </c>
      <c r="I2">
        <v>8</v>
      </c>
      <c r="J2">
        <v>11</v>
      </c>
      <c r="K2">
        <v>9</v>
      </c>
      <c r="L2">
        <v>13</v>
      </c>
      <c r="M2">
        <v>11</v>
      </c>
      <c r="N2">
        <v>9</v>
      </c>
      <c r="O2">
        <v>6</v>
      </c>
      <c r="P2">
        <v>1</v>
      </c>
      <c r="Q2">
        <v>1</v>
      </c>
      <c r="V2">
        <v>1</v>
      </c>
      <c r="W2">
        <v>0</v>
      </c>
    </row>
    <row r="3" spans="1:23" x14ac:dyDescent="0.25">
      <c r="A3" t="s">
        <v>214</v>
      </c>
      <c r="B3">
        <v>1001</v>
      </c>
      <c r="C3">
        <v>397</v>
      </c>
      <c r="D3">
        <v>0</v>
      </c>
      <c r="E3">
        <v>0</v>
      </c>
      <c r="F3">
        <v>49</v>
      </c>
      <c r="G3">
        <v>41</v>
      </c>
      <c r="H3">
        <v>43</v>
      </c>
      <c r="I3">
        <v>50</v>
      </c>
      <c r="J3">
        <v>39</v>
      </c>
      <c r="K3">
        <v>35</v>
      </c>
      <c r="L3">
        <v>40</v>
      </c>
      <c r="M3">
        <v>36</v>
      </c>
      <c r="N3">
        <v>34</v>
      </c>
      <c r="O3">
        <v>25</v>
      </c>
      <c r="P3">
        <v>2</v>
      </c>
      <c r="Q3">
        <v>3</v>
      </c>
      <c r="V3">
        <v>1</v>
      </c>
      <c r="W3">
        <v>0</v>
      </c>
    </row>
    <row r="4" spans="1:23" x14ac:dyDescent="0.25">
      <c r="A4" t="s">
        <v>215</v>
      </c>
      <c r="B4">
        <v>1001</v>
      </c>
      <c r="C4">
        <v>94</v>
      </c>
      <c r="D4">
        <v>0</v>
      </c>
      <c r="E4">
        <v>0</v>
      </c>
      <c r="F4">
        <v>4</v>
      </c>
      <c r="G4">
        <v>6</v>
      </c>
      <c r="H4">
        <v>0</v>
      </c>
      <c r="I4">
        <v>9</v>
      </c>
      <c r="J4">
        <v>11</v>
      </c>
      <c r="K4">
        <v>10</v>
      </c>
      <c r="L4">
        <v>14</v>
      </c>
      <c r="M4">
        <v>14</v>
      </c>
      <c r="N4">
        <v>10</v>
      </c>
      <c r="O4">
        <v>14</v>
      </c>
      <c r="P4">
        <v>1</v>
      </c>
      <c r="Q4">
        <v>1</v>
      </c>
      <c r="V4">
        <v>1</v>
      </c>
      <c r="W4">
        <v>0</v>
      </c>
    </row>
    <row r="5" spans="1:23" x14ac:dyDescent="0.25">
      <c r="A5" t="s">
        <v>216</v>
      </c>
      <c r="B5">
        <v>1001</v>
      </c>
      <c r="C5">
        <v>125</v>
      </c>
      <c r="D5">
        <v>0</v>
      </c>
      <c r="E5">
        <v>0</v>
      </c>
      <c r="F5">
        <v>11</v>
      </c>
      <c r="G5">
        <v>14</v>
      </c>
      <c r="H5">
        <v>15</v>
      </c>
      <c r="I5">
        <v>13</v>
      </c>
      <c r="J5">
        <v>12</v>
      </c>
      <c r="K5">
        <v>9</v>
      </c>
      <c r="L5">
        <v>16</v>
      </c>
      <c r="M5">
        <v>7</v>
      </c>
      <c r="N5">
        <v>12</v>
      </c>
      <c r="O5">
        <v>10</v>
      </c>
      <c r="P5">
        <v>3</v>
      </c>
      <c r="Q5">
        <v>3</v>
      </c>
      <c r="V5">
        <v>1</v>
      </c>
      <c r="W5">
        <v>0</v>
      </c>
    </row>
    <row r="6" spans="1:23" x14ac:dyDescent="0.25">
      <c r="A6" t="s">
        <v>217</v>
      </c>
      <c r="B6">
        <v>1001</v>
      </c>
      <c r="C6">
        <v>47</v>
      </c>
      <c r="D6">
        <v>0</v>
      </c>
      <c r="E6">
        <v>0</v>
      </c>
      <c r="F6">
        <v>4</v>
      </c>
      <c r="G6">
        <v>6</v>
      </c>
      <c r="H6">
        <v>6</v>
      </c>
      <c r="I6">
        <v>4</v>
      </c>
      <c r="J6">
        <v>3</v>
      </c>
      <c r="K6">
        <v>3</v>
      </c>
      <c r="L6">
        <v>4</v>
      </c>
      <c r="M6">
        <v>5</v>
      </c>
      <c r="N6">
        <v>4</v>
      </c>
      <c r="O6">
        <v>2</v>
      </c>
      <c r="P6">
        <v>3</v>
      </c>
      <c r="Q6">
        <v>3</v>
      </c>
      <c r="V6">
        <v>1</v>
      </c>
      <c r="W6">
        <v>0</v>
      </c>
    </row>
    <row r="7" spans="1:23" x14ac:dyDescent="0.25">
      <c r="A7" t="s">
        <v>218</v>
      </c>
      <c r="B7">
        <v>1001</v>
      </c>
      <c r="C7">
        <v>202</v>
      </c>
      <c r="D7">
        <v>0</v>
      </c>
      <c r="E7">
        <v>0</v>
      </c>
      <c r="F7">
        <v>19</v>
      </c>
      <c r="G7">
        <v>18</v>
      </c>
      <c r="H7">
        <v>18</v>
      </c>
      <c r="I7">
        <v>21</v>
      </c>
      <c r="J7">
        <v>20</v>
      </c>
      <c r="K7">
        <v>20</v>
      </c>
      <c r="L7">
        <v>25</v>
      </c>
      <c r="M7">
        <v>17</v>
      </c>
      <c r="N7">
        <v>18</v>
      </c>
      <c r="O7">
        <v>16</v>
      </c>
      <c r="P7">
        <v>6</v>
      </c>
      <c r="Q7">
        <v>4</v>
      </c>
      <c r="V7">
        <v>1</v>
      </c>
      <c r="W7">
        <v>0</v>
      </c>
    </row>
    <row r="8" spans="1:23" x14ac:dyDescent="0.25">
      <c r="A8" t="s">
        <v>219</v>
      </c>
      <c r="B8">
        <v>1001</v>
      </c>
      <c r="C8">
        <v>91</v>
      </c>
      <c r="D8">
        <v>0</v>
      </c>
      <c r="E8">
        <v>0</v>
      </c>
      <c r="F8">
        <v>9</v>
      </c>
      <c r="G8">
        <v>10</v>
      </c>
      <c r="H8">
        <v>5</v>
      </c>
      <c r="I8">
        <v>8</v>
      </c>
      <c r="J8">
        <v>9</v>
      </c>
      <c r="K8">
        <v>6</v>
      </c>
      <c r="L8">
        <v>14</v>
      </c>
      <c r="M8">
        <v>8</v>
      </c>
      <c r="N8">
        <v>9</v>
      </c>
      <c r="O8">
        <v>8</v>
      </c>
      <c r="P8">
        <v>2</v>
      </c>
      <c r="Q8">
        <v>3</v>
      </c>
      <c r="V8">
        <v>1</v>
      </c>
      <c r="W8">
        <v>0</v>
      </c>
    </row>
    <row r="9" spans="1:23" x14ac:dyDescent="0.25">
      <c r="A9" t="s">
        <v>220</v>
      </c>
      <c r="B9">
        <v>1001</v>
      </c>
      <c r="C9">
        <v>114</v>
      </c>
      <c r="D9">
        <v>0</v>
      </c>
      <c r="E9">
        <v>0</v>
      </c>
      <c r="F9">
        <v>12</v>
      </c>
      <c r="G9">
        <v>13</v>
      </c>
      <c r="H9">
        <v>13</v>
      </c>
      <c r="I9">
        <v>12</v>
      </c>
      <c r="J9">
        <v>12</v>
      </c>
      <c r="K9">
        <v>10</v>
      </c>
      <c r="L9">
        <v>13</v>
      </c>
      <c r="M9">
        <v>9</v>
      </c>
      <c r="N9">
        <v>10</v>
      </c>
      <c r="O9">
        <v>7</v>
      </c>
      <c r="P9">
        <v>3</v>
      </c>
      <c r="Q9">
        <v>0</v>
      </c>
      <c r="V9">
        <v>1</v>
      </c>
      <c r="W9">
        <v>0</v>
      </c>
    </row>
    <row r="10" spans="1:23" x14ac:dyDescent="0.25">
      <c r="A10" t="s">
        <v>221</v>
      </c>
      <c r="B10">
        <v>1001</v>
      </c>
      <c r="C10">
        <v>89</v>
      </c>
      <c r="D10">
        <v>0</v>
      </c>
      <c r="E10">
        <v>0</v>
      </c>
      <c r="F10">
        <v>9</v>
      </c>
      <c r="G10">
        <v>9</v>
      </c>
      <c r="H10">
        <v>8</v>
      </c>
      <c r="I10">
        <v>9</v>
      </c>
      <c r="J10">
        <v>7</v>
      </c>
      <c r="K10">
        <v>9</v>
      </c>
      <c r="L10">
        <v>9</v>
      </c>
      <c r="M10">
        <v>9</v>
      </c>
      <c r="N10">
        <v>10</v>
      </c>
      <c r="O10">
        <v>9</v>
      </c>
      <c r="P10">
        <v>0</v>
      </c>
      <c r="Q10">
        <v>1</v>
      </c>
      <c r="V10">
        <v>1</v>
      </c>
      <c r="W10">
        <v>0</v>
      </c>
    </row>
    <row r="11" spans="1:23" x14ac:dyDescent="0.25">
      <c r="A11" t="s">
        <v>222</v>
      </c>
      <c r="B11">
        <v>1001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V11">
        <v>1</v>
      </c>
      <c r="W11">
        <v>0</v>
      </c>
    </row>
    <row r="12" spans="1:23" x14ac:dyDescent="0.25">
      <c r="A12" t="s">
        <v>223</v>
      </c>
      <c r="B12">
        <v>1001</v>
      </c>
      <c r="C12">
        <v>275</v>
      </c>
      <c r="D12">
        <v>1</v>
      </c>
      <c r="E12">
        <v>0</v>
      </c>
      <c r="F12">
        <v>27</v>
      </c>
      <c r="G12">
        <v>28</v>
      </c>
      <c r="H12">
        <v>28</v>
      </c>
      <c r="I12">
        <v>29</v>
      </c>
      <c r="J12">
        <v>25</v>
      </c>
      <c r="K12">
        <v>19</v>
      </c>
      <c r="L12">
        <v>35</v>
      </c>
      <c r="M12">
        <v>19</v>
      </c>
      <c r="N12">
        <v>27</v>
      </c>
      <c r="O12">
        <v>18</v>
      </c>
      <c r="P12">
        <v>14</v>
      </c>
      <c r="Q12">
        <v>5</v>
      </c>
      <c r="V12">
        <v>1</v>
      </c>
      <c r="W12">
        <v>0</v>
      </c>
    </row>
    <row r="13" spans="1:23" x14ac:dyDescent="0.25">
      <c r="A13" t="s">
        <v>224</v>
      </c>
      <c r="B13">
        <v>1001</v>
      </c>
      <c r="C13">
        <v>133</v>
      </c>
      <c r="D13">
        <v>0</v>
      </c>
      <c r="E13">
        <v>0</v>
      </c>
      <c r="F13">
        <v>14</v>
      </c>
      <c r="G13">
        <v>15</v>
      </c>
      <c r="H13">
        <v>13</v>
      </c>
      <c r="I13">
        <v>14</v>
      </c>
      <c r="J13">
        <v>15</v>
      </c>
      <c r="K13">
        <v>14</v>
      </c>
      <c r="L13">
        <v>13</v>
      </c>
      <c r="M13">
        <v>14</v>
      </c>
      <c r="N13">
        <v>12</v>
      </c>
      <c r="O13">
        <v>8</v>
      </c>
      <c r="P13">
        <v>1</v>
      </c>
      <c r="Q13">
        <v>0</v>
      </c>
      <c r="V13">
        <v>1</v>
      </c>
      <c r="W13">
        <v>0</v>
      </c>
    </row>
    <row r="14" spans="1:23" x14ac:dyDescent="0.25">
      <c r="A14" t="s">
        <v>225</v>
      </c>
      <c r="B14">
        <v>1001</v>
      </c>
      <c r="C14">
        <v>231</v>
      </c>
      <c r="D14">
        <v>0</v>
      </c>
      <c r="E14">
        <v>0</v>
      </c>
      <c r="F14">
        <v>25</v>
      </c>
      <c r="G14">
        <v>23</v>
      </c>
      <c r="H14">
        <v>21</v>
      </c>
      <c r="I14">
        <v>22</v>
      </c>
      <c r="J14">
        <v>22</v>
      </c>
      <c r="K14">
        <v>20</v>
      </c>
      <c r="L14">
        <v>33</v>
      </c>
      <c r="M14">
        <v>20</v>
      </c>
      <c r="N14">
        <v>23</v>
      </c>
      <c r="O14">
        <v>17</v>
      </c>
      <c r="P14">
        <v>2</v>
      </c>
      <c r="Q14">
        <v>3</v>
      </c>
      <c r="V14">
        <v>1</v>
      </c>
      <c r="W14">
        <v>0</v>
      </c>
    </row>
    <row r="15" spans="1:23" x14ac:dyDescent="0.25">
      <c r="A15" t="s">
        <v>226</v>
      </c>
      <c r="B15">
        <v>1001</v>
      </c>
      <c r="C15">
        <v>154</v>
      </c>
      <c r="D15">
        <v>0</v>
      </c>
      <c r="E15">
        <v>0</v>
      </c>
      <c r="F15">
        <v>17</v>
      </c>
      <c r="G15">
        <v>14</v>
      </c>
      <c r="H15">
        <v>15</v>
      </c>
      <c r="I15">
        <v>14</v>
      </c>
      <c r="J15">
        <v>13</v>
      </c>
      <c r="K15">
        <v>15</v>
      </c>
      <c r="L15">
        <v>21</v>
      </c>
      <c r="M15">
        <v>15</v>
      </c>
      <c r="N15">
        <v>16</v>
      </c>
      <c r="O15">
        <v>9</v>
      </c>
      <c r="P15">
        <v>3</v>
      </c>
      <c r="Q15">
        <v>2</v>
      </c>
      <c r="V15">
        <v>1</v>
      </c>
      <c r="W15">
        <v>0</v>
      </c>
    </row>
    <row r="16" spans="1:23" x14ac:dyDescent="0.25">
      <c r="A16" t="s">
        <v>227</v>
      </c>
      <c r="B16">
        <v>1001</v>
      </c>
      <c r="C16">
        <v>174</v>
      </c>
      <c r="D16">
        <v>0</v>
      </c>
      <c r="E16">
        <v>0</v>
      </c>
      <c r="F16">
        <v>16</v>
      </c>
      <c r="G16">
        <v>18</v>
      </c>
      <c r="H16">
        <v>16</v>
      </c>
      <c r="I16">
        <v>20</v>
      </c>
      <c r="J16">
        <v>16</v>
      </c>
      <c r="K16">
        <v>16</v>
      </c>
      <c r="L16">
        <v>24</v>
      </c>
      <c r="M16">
        <v>15</v>
      </c>
      <c r="N16">
        <v>17</v>
      </c>
      <c r="O16">
        <v>13</v>
      </c>
      <c r="P16">
        <v>1</v>
      </c>
      <c r="Q16">
        <v>2</v>
      </c>
      <c r="V16">
        <v>1</v>
      </c>
      <c r="W16">
        <v>0</v>
      </c>
    </row>
    <row r="17" spans="1:38" x14ac:dyDescent="0.25">
      <c r="A17" t="s">
        <v>228</v>
      </c>
      <c r="B17">
        <v>1001</v>
      </c>
      <c r="C17">
        <v>102</v>
      </c>
      <c r="D17">
        <v>0</v>
      </c>
      <c r="E17">
        <v>0</v>
      </c>
      <c r="F17">
        <v>11</v>
      </c>
      <c r="G17">
        <v>10</v>
      </c>
      <c r="H17">
        <v>12</v>
      </c>
      <c r="I17">
        <v>11</v>
      </c>
      <c r="J17">
        <v>11</v>
      </c>
      <c r="K17">
        <v>10</v>
      </c>
      <c r="L17">
        <v>14</v>
      </c>
      <c r="M17">
        <v>9</v>
      </c>
      <c r="N17">
        <v>7</v>
      </c>
      <c r="O17">
        <v>7</v>
      </c>
      <c r="P17">
        <v>0</v>
      </c>
      <c r="Q17">
        <v>0</v>
      </c>
      <c r="V17">
        <v>1</v>
      </c>
      <c r="W17">
        <v>0</v>
      </c>
    </row>
    <row r="18" spans="1:38" x14ac:dyDescent="0.25">
      <c r="A18" t="s">
        <v>229</v>
      </c>
      <c r="B18">
        <v>1001</v>
      </c>
      <c r="C18">
        <v>93</v>
      </c>
      <c r="D18">
        <v>0</v>
      </c>
      <c r="E18">
        <v>0</v>
      </c>
      <c r="F18">
        <v>9</v>
      </c>
      <c r="G18">
        <v>10</v>
      </c>
      <c r="H18">
        <v>7</v>
      </c>
      <c r="I18">
        <v>8</v>
      </c>
      <c r="J18">
        <v>10</v>
      </c>
      <c r="K18">
        <v>9</v>
      </c>
      <c r="L18">
        <v>13</v>
      </c>
      <c r="M18">
        <v>9</v>
      </c>
      <c r="N18">
        <v>8</v>
      </c>
      <c r="O18">
        <v>6</v>
      </c>
      <c r="P18">
        <v>1</v>
      </c>
      <c r="Q18">
        <v>3</v>
      </c>
      <c r="V18">
        <v>1</v>
      </c>
      <c r="W18">
        <v>0</v>
      </c>
    </row>
    <row r="19" spans="1:38" x14ac:dyDescent="0.25">
      <c r="A19" t="s">
        <v>230</v>
      </c>
      <c r="B19">
        <v>1001</v>
      </c>
      <c r="C19">
        <v>206</v>
      </c>
      <c r="D19">
        <v>0</v>
      </c>
      <c r="E19">
        <v>0</v>
      </c>
      <c r="F19">
        <v>15</v>
      </c>
      <c r="G19">
        <v>14</v>
      </c>
      <c r="H19">
        <v>14</v>
      </c>
      <c r="I19">
        <v>20</v>
      </c>
      <c r="J19">
        <v>21</v>
      </c>
      <c r="K19">
        <v>19</v>
      </c>
      <c r="L19">
        <v>24</v>
      </c>
      <c r="M19">
        <v>25</v>
      </c>
      <c r="N19">
        <v>21</v>
      </c>
      <c r="O19">
        <v>19</v>
      </c>
      <c r="P19">
        <v>7</v>
      </c>
      <c r="Q19">
        <v>7</v>
      </c>
      <c r="V19">
        <v>1</v>
      </c>
      <c r="W19">
        <v>0</v>
      </c>
    </row>
    <row r="20" spans="1:38" x14ac:dyDescent="0.25">
      <c r="A20" t="s">
        <v>231</v>
      </c>
      <c r="B20">
        <v>1001</v>
      </c>
      <c r="C20">
        <v>8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>
        <v>1</v>
      </c>
      <c r="K20">
        <v>2</v>
      </c>
      <c r="L20">
        <v>1</v>
      </c>
      <c r="M20">
        <v>1</v>
      </c>
      <c r="N20">
        <v>1</v>
      </c>
      <c r="O20">
        <v>1</v>
      </c>
      <c r="P20">
        <v>0</v>
      </c>
      <c r="Q20">
        <v>0</v>
      </c>
      <c r="V20">
        <v>1</v>
      </c>
      <c r="W20">
        <v>0</v>
      </c>
    </row>
    <row r="21" spans="1:38" x14ac:dyDescent="0.25">
      <c r="A21" t="s">
        <v>232</v>
      </c>
      <c r="B21">
        <v>1001</v>
      </c>
      <c r="C21">
        <v>138</v>
      </c>
      <c r="D21">
        <v>0</v>
      </c>
      <c r="E21">
        <v>0</v>
      </c>
      <c r="F21">
        <v>12</v>
      </c>
      <c r="G21">
        <v>11</v>
      </c>
      <c r="H21">
        <v>14</v>
      </c>
      <c r="I21">
        <v>13</v>
      </c>
      <c r="J21">
        <v>13</v>
      </c>
      <c r="K21">
        <v>15</v>
      </c>
      <c r="L21">
        <v>17</v>
      </c>
      <c r="M21">
        <v>13</v>
      </c>
      <c r="N21">
        <v>15</v>
      </c>
      <c r="O21">
        <v>10</v>
      </c>
      <c r="P21">
        <v>2</v>
      </c>
      <c r="Q21">
        <v>3</v>
      </c>
      <c r="V21">
        <v>1</v>
      </c>
      <c r="W21">
        <v>0</v>
      </c>
    </row>
    <row r="22" spans="1:38" x14ac:dyDescent="0.25">
      <c r="A22" t="s">
        <v>233</v>
      </c>
      <c r="B22">
        <v>1001</v>
      </c>
      <c r="C22">
        <v>125</v>
      </c>
      <c r="D22">
        <v>0</v>
      </c>
      <c r="E22">
        <v>0</v>
      </c>
      <c r="F22">
        <v>17</v>
      </c>
      <c r="G22">
        <v>14</v>
      </c>
      <c r="H22">
        <v>15</v>
      </c>
      <c r="I22">
        <v>14</v>
      </c>
      <c r="J22">
        <v>11</v>
      </c>
      <c r="K22">
        <v>11</v>
      </c>
      <c r="L22">
        <v>13</v>
      </c>
      <c r="M22">
        <v>12</v>
      </c>
      <c r="N22">
        <v>8</v>
      </c>
      <c r="O22">
        <v>9</v>
      </c>
      <c r="P22">
        <v>1</v>
      </c>
      <c r="Q22">
        <v>0</v>
      </c>
      <c r="V22">
        <v>1</v>
      </c>
      <c r="W22">
        <v>0</v>
      </c>
    </row>
    <row r="23" spans="1:38" x14ac:dyDescent="0.25">
      <c r="A23" t="s">
        <v>234</v>
      </c>
      <c r="B23">
        <v>1001</v>
      </c>
      <c r="C23">
        <v>73</v>
      </c>
      <c r="D23">
        <v>4</v>
      </c>
      <c r="E23">
        <v>0</v>
      </c>
      <c r="F23">
        <v>6</v>
      </c>
      <c r="G23">
        <v>6</v>
      </c>
      <c r="H23">
        <v>7</v>
      </c>
      <c r="I23">
        <v>8</v>
      </c>
      <c r="J23">
        <v>6</v>
      </c>
      <c r="K23">
        <v>6</v>
      </c>
      <c r="L23">
        <v>11</v>
      </c>
      <c r="M23">
        <v>8</v>
      </c>
      <c r="N23">
        <v>6</v>
      </c>
      <c r="O23">
        <v>4</v>
      </c>
      <c r="P23">
        <v>1</v>
      </c>
      <c r="Q23">
        <v>0</v>
      </c>
      <c r="V23">
        <v>1</v>
      </c>
      <c r="W23">
        <v>0</v>
      </c>
    </row>
    <row r="24" spans="1:38" x14ac:dyDescent="0.25">
      <c r="A24" t="s">
        <v>235</v>
      </c>
      <c r="B24">
        <v>1001</v>
      </c>
      <c r="C24">
        <v>82</v>
      </c>
      <c r="D24">
        <v>0</v>
      </c>
      <c r="E24">
        <v>0</v>
      </c>
      <c r="F24">
        <v>9</v>
      </c>
      <c r="G24">
        <v>11</v>
      </c>
      <c r="H24">
        <v>8</v>
      </c>
      <c r="I24">
        <v>8</v>
      </c>
      <c r="J24">
        <v>7</v>
      </c>
      <c r="K24">
        <v>6</v>
      </c>
      <c r="L24">
        <v>11</v>
      </c>
      <c r="M24">
        <v>5</v>
      </c>
      <c r="N24">
        <v>7</v>
      </c>
      <c r="O24">
        <v>7</v>
      </c>
      <c r="P24">
        <v>1</v>
      </c>
      <c r="Q24">
        <v>2</v>
      </c>
      <c r="V24">
        <v>1</v>
      </c>
      <c r="W24">
        <v>0</v>
      </c>
    </row>
    <row r="25" spans="1:38" x14ac:dyDescent="0.25">
      <c r="A25" t="s">
        <v>236</v>
      </c>
      <c r="B25">
        <v>1001</v>
      </c>
      <c r="C25">
        <v>393</v>
      </c>
      <c r="D25">
        <v>0</v>
      </c>
      <c r="E25">
        <v>0</v>
      </c>
      <c r="F25">
        <v>42</v>
      </c>
      <c r="G25">
        <v>50</v>
      </c>
      <c r="H25">
        <v>35</v>
      </c>
      <c r="I25">
        <v>49</v>
      </c>
      <c r="J25">
        <v>35</v>
      </c>
      <c r="K25">
        <v>31</v>
      </c>
      <c r="L25">
        <v>45</v>
      </c>
      <c r="M25">
        <v>36</v>
      </c>
      <c r="N25">
        <v>27</v>
      </c>
      <c r="O25">
        <v>22</v>
      </c>
      <c r="P25">
        <v>11</v>
      </c>
      <c r="Q25">
        <v>10</v>
      </c>
      <c r="V25">
        <v>1</v>
      </c>
      <c r="W25">
        <v>0</v>
      </c>
    </row>
    <row r="26" spans="1:38" x14ac:dyDescent="0.25">
      <c r="A26" t="s">
        <v>212</v>
      </c>
      <c r="B26">
        <v>1002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U26" t="s">
        <v>237</v>
      </c>
      <c r="V26">
        <v>2</v>
      </c>
      <c r="W26">
        <v>0</v>
      </c>
      <c r="X26" t="b">
        <v>1</v>
      </c>
      <c r="Y26" t="b">
        <v>1</v>
      </c>
      <c r="Z26" t="b">
        <v>1</v>
      </c>
      <c r="AA26" t="b">
        <v>1</v>
      </c>
      <c r="AB26" t="b">
        <v>1</v>
      </c>
      <c r="AC26" t="b">
        <v>1</v>
      </c>
      <c r="AD26" t="b">
        <v>1</v>
      </c>
      <c r="AE26" t="b">
        <v>1</v>
      </c>
      <c r="AF26" t="b">
        <v>1</v>
      </c>
      <c r="AG26" t="b">
        <v>1</v>
      </c>
      <c r="AH26" t="b">
        <v>1</v>
      </c>
      <c r="AI26" t="b">
        <v>1</v>
      </c>
      <c r="AJ26" t="b">
        <v>1</v>
      </c>
      <c r="AK26" t="b">
        <v>1</v>
      </c>
      <c r="AL26" t="b">
        <v>1</v>
      </c>
    </row>
    <row r="27" spans="1:38" x14ac:dyDescent="0.25">
      <c r="A27" t="s">
        <v>213</v>
      </c>
      <c r="B27">
        <v>1002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U27" t="s">
        <v>237</v>
      </c>
      <c r="V27">
        <v>2</v>
      </c>
      <c r="W27">
        <v>0</v>
      </c>
      <c r="X27" t="b">
        <v>1</v>
      </c>
      <c r="Y27" t="b">
        <v>1</v>
      </c>
      <c r="Z27" t="b">
        <v>1</v>
      </c>
      <c r="AA27" t="b">
        <v>1</v>
      </c>
      <c r="AB27" t="b">
        <v>1</v>
      </c>
      <c r="AC27" t="b">
        <v>1</v>
      </c>
      <c r="AD27" t="b">
        <v>1</v>
      </c>
      <c r="AE27" t="b">
        <v>1</v>
      </c>
      <c r="AF27" t="b">
        <v>1</v>
      </c>
      <c r="AG27" t="b">
        <v>1</v>
      </c>
      <c r="AH27" t="b">
        <v>1</v>
      </c>
      <c r="AI27" t="b">
        <v>1</v>
      </c>
      <c r="AJ27" t="b">
        <v>1</v>
      </c>
      <c r="AK27" t="b">
        <v>1</v>
      </c>
      <c r="AL27" t="b">
        <v>1</v>
      </c>
    </row>
    <row r="28" spans="1:38" x14ac:dyDescent="0.25">
      <c r="A28" t="s">
        <v>214</v>
      </c>
      <c r="B28">
        <v>1002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U28" t="s">
        <v>237</v>
      </c>
      <c r="V28">
        <v>2</v>
      </c>
      <c r="W28">
        <v>0</v>
      </c>
      <c r="X28" t="b">
        <v>1</v>
      </c>
      <c r="Y28" t="b">
        <v>1</v>
      </c>
      <c r="Z28" t="b">
        <v>1</v>
      </c>
      <c r="AA28" t="b">
        <v>1</v>
      </c>
      <c r="AB28" t="b">
        <v>1</v>
      </c>
      <c r="AC28" t="b">
        <v>1</v>
      </c>
      <c r="AD28" t="b">
        <v>1</v>
      </c>
      <c r="AE28" t="b">
        <v>1</v>
      </c>
      <c r="AF28" t="b">
        <v>1</v>
      </c>
      <c r="AG28" t="b">
        <v>1</v>
      </c>
      <c r="AH28" t="b">
        <v>1</v>
      </c>
      <c r="AI28" t="b">
        <v>1</v>
      </c>
      <c r="AJ28" t="b">
        <v>1</v>
      </c>
      <c r="AK28" t="b">
        <v>1</v>
      </c>
      <c r="AL28" t="b">
        <v>1</v>
      </c>
    </row>
    <row r="29" spans="1:38" x14ac:dyDescent="0.25">
      <c r="A29" t="s">
        <v>215</v>
      </c>
      <c r="B29">
        <v>1002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U29" t="s">
        <v>237</v>
      </c>
      <c r="V29">
        <v>2</v>
      </c>
      <c r="W29">
        <v>0</v>
      </c>
      <c r="X29" t="b">
        <v>1</v>
      </c>
      <c r="Y29" t="b">
        <v>1</v>
      </c>
      <c r="Z29" t="b">
        <v>1</v>
      </c>
      <c r="AA29" t="b">
        <v>1</v>
      </c>
      <c r="AB29" t="b">
        <v>1</v>
      </c>
      <c r="AC29" t="b">
        <v>1</v>
      </c>
      <c r="AD29" t="b">
        <v>1</v>
      </c>
      <c r="AE29" t="b">
        <v>1</v>
      </c>
      <c r="AF29" t="b">
        <v>1</v>
      </c>
      <c r="AG29" t="b">
        <v>1</v>
      </c>
      <c r="AH29" t="b">
        <v>1</v>
      </c>
      <c r="AI29" t="b">
        <v>1</v>
      </c>
      <c r="AJ29" t="b">
        <v>1</v>
      </c>
      <c r="AK29" t="b">
        <v>1</v>
      </c>
      <c r="AL29" t="b">
        <v>1</v>
      </c>
    </row>
    <row r="30" spans="1:38" x14ac:dyDescent="0.25">
      <c r="A30" t="s">
        <v>216</v>
      </c>
      <c r="B30">
        <v>1002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U30" t="s">
        <v>237</v>
      </c>
      <c r="V30">
        <v>2</v>
      </c>
      <c r="W30">
        <v>0</v>
      </c>
      <c r="X30" t="b">
        <v>1</v>
      </c>
      <c r="Y30" t="b">
        <v>1</v>
      </c>
      <c r="Z30" t="b">
        <v>1</v>
      </c>
      <c r="AA30" t="b">
        <v>1</v>
      </c>
      <c r="AB30" t="b">
        <v>1</v>
      </c>
      <c r="AC30" t="b">
        <v>1</v>
      </c>
      <c r="AD30" t="b">
        <v>1</v>
      </c>
      <c r="AE30" t="b">
        <v>1</v>
      </c>
      <c r="AF30" t="b">
        <v>1</v>
      </c>
      <c r="AG30" t="b">
        <v>1</v>
      </c>
      <c r="AH30" t="b">
        <v>1</v>
      </c>
      <c r="AI30" t="b">
        <v>1</v>
      </c>
      <c r="AJ30" t="b">
        <v>1</v>
      </c>
      <c r="AK30" t="b">
        <v>1</v>
      </c>
      <c r="AL30" t="b">
        <v>1</v>
      </c>
    </row>
    <row r="31" spans="1:38" x14ac:dyDescent="0.25">
      <c r="A31" t="s">
        <v>217</v>
      </c>
      <c r="B31">
        <v>1002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U31" t="s">
        <v>237</v>
      </c>
      <c r="V31">
        <v>2</v>
      </c>
      <c r="W31">
        <v>0</v>
      </c>
      <c r="X31" t="b">
        <v>1</v>
      </c>
      <c r="Y31" t="b">
        <v>1</v>
      </c>
      <c r="Z31" t="b">
        <v>1</v>
      </c>
      <c r="AA31" t="b">
        <v>1</v>
      </c>
      <c r="AB31" t="b">
        <v>1</v>
      </c>
      <c r="AC31" t="b">
        <v>1</v>
      </c>
      <c r="AD31" t="b">
        <v>1</v>
      </c>
      <c r="AE31" t="b">
        <v>1</v>
      </c>
      <c r="AF31" t="b">
        <v>1</v>
      </c>
      <c r="AG31" t="b">
        <v>1</v>
      </c>
      <c r="AH31" t="b">
        <v>1</v>
      </c>
      <c r="AI31" t="b">
        <v>1</v>
      </c>
      <c r="AJ31" t="b">
        <v>1</v>
      </c>
      <c r="AK31" t="b">
        <v>1</v>
      </c>
      <c r="AL31" t="b">
        <v>1</v>
      </c>
    </row>
    <row r="32" spans="1:38" x14ac:dyDescent="0.25">
      <c r="A32" t="s">
        <v>218</v>
      </c>
      <c r="B32">
        <v>1002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U32" t="s">
        <v>237</v>
      </c>
      <c r="V32">
        <v>2</v>
      </c>
      <c r="W32">
        <v>0</v>
      </c>
      <c r="X32" t="b">
        <v>1</v>
      </c>
      <c r="Y32" t="b">
        <v>1</v>
      </c>
      <c r="Z32" t="b">
        <v>1</v>
      </c>
      <c r="AA32" t="b">
        <v>1</v>
      </c>
      <c r="AB32" t="b">
        <v>1</v>
      </c>
      <c r="AC32" t="b">
        <v>1</v>
      </c>
      <c r="AD32" t="b">
        <v>1</v>
      </c>
      <c r="AE32" t="b">
        <v>1</v>
      </c>
      <c r="AF32" t="b">
        <v>1</v>
      </c>
      <c r="AG32" t="b">
        <v>1</v>
      </c>
      <c r="AH32" t="b">
        <v>1</v>
      </c>
      <c r="AI32" t="b">
        <v>1</v>
      </c>
      <c r="AJ32" t="b">
        <v>1</v>
      </c>
      <c r="AK32" t="b">
        <v>1</v>
      </c>
      <c r="AL32" t="b">
        <v>1</v>
      </c>
    </row>
    <row r="33" spans="1:38" x14ac:dyDescent="0.25">
      <c r="A33" t="s">
        <v>219</v>
      </c>
      <c r="B33">
        <v>1002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U33" t="s">
        <v>237</v>
      </c>
      <c r="V33">
        <v>2</v>
      </c>
      <c r="W33">
        <v>0</v>
      </c>
      <c r="X33" t="b">
        <v>1</v>
      </c>
      <c r="Y33" t="b">
        <v>1</v>
      </c>
      <c r="Z33" t="b">
        <v>1</v>
      </c>
      <c r="AA33" t="b">
        <v>1</v>
      </c>
      <c r="AB33" t="b">
        <v>1</v>
      </c>
      <c r="AC33" t="b">
        <v>1</v>
      </c>
      <c r="AD33" t="b">
        <v>1</v>
      </c>
      <c r="AE33" t="b">
        <v>1</v>
      </c>
      <c r="AF33" t="b">
        <v>1</v>
      </c>
      <c r="AG33" t="b">
        <v>1</v>
      </c>
      <c r="AH33" t="b">
        <v>1</v>
      </c>
      <c r="AI33" t="b">
        <v>1</v>
      </c>
      <c r="AJ33" t="b">
        <v>1</v>
      </c>
      <c r="AK33" t="b">
        <v>1</v>
      </c>
      <c r="AL33" t="b">
        <v>1</v>
      </c>
    </row>
    <row r="34" spans="1:38" x14ac:dyDescent="0.25">
      <c r="A34" t="s">
        <v>220</v>
      </c>
      <c r="B34">
        <v>1002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U34" t="s">
        <v>237</v>
      </c>
      <c r="V34">
        <v>2</v>
      </c>
      <c r="W34">
        <v>0</v>
      </c>
      <c r="X34" t="b">
        <v>1</v>
      </c>
      <c r="Y34" t="b">
        <v>1</v>
      </c>
      <c r="Z34" t="b">
        <v>1</v>
      </c>
      <c r="AA34" t="b">
        <v>1</v>
      </c>
      <c r="AB34" t="b">
        <v>1</v>
      </c>
      <c r="AC34" t="b">
        <v>1</v>
      </c>
      <c r="AD34" t="b">
        <v>1</v>
      </c>
      <c r="AE34" t="b">
        <v>1</v>
      </c>
      <c r="AF34" t="b">
        <v>1</v>
      </c>
      <c r="AG34" t="b">
        <v>1</v>
      </c>
      <c r="AH34" t="b">
        <v>1</v>
      </c>
      <c r="AI34" t="b">
        <v>1</v>
      </c>
      <c r="AJ34" t="b">
        <v>1</v>
      </c>
      <c r="AK34" t="b">
        <v>1</v>
      </c>
      <c r="AL34" t="b">
        <v>1</v>
      </c>
    </row>
    <row r="35" spans="1:38" x14ac:dyDescent="0.25">
      <c r="A35" t="s">
        <v>221</v>
      </c>
      <c r="B35">
        <v>1002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U35" t="s">
        <v>237</v>
      </c>
      <c r="V35">
        <v>2</v>
      </c>
      <c r="W35">
        <v>0</v>
      </c>
      <c r="X35" t="b">
        <v>1</v>
      </c>
      <c r="Y35" t="b">
        <v>1</v>
      </c>
      <c r="Z35" t="b">
        <v>1</v>
      </c>
      <c r="AA35" t="b">
        <v>1</v>
      </c>
      <c r="AB35" t="b">
        <v>1</v>
      </c>
      <c r="AC35" t="b">
        <v>1</v>
      </c>
      <c r="AD35" t="b">
        <v>1</v>
      </c>
      <c r="AE35" t="b">
        <v>1</v>
      </c>
      <c r="AF35" t="b">
        <v>1</v>
      </c>
      <c r="AG35" t="b">
        <v>1</v>
      </c>
      <c r="AH35" t="b">
        <v>1</v>
      </c>
      <c r="AI35" t="b">
        <v>1</v>
      </c>
      <c r="AJ35" t="b">
        <v>1</v>
      </c>
      <c r="AK35" t="b">
        <v>1</v>
      </c>
      <c r="AL35" t="b">
        <v>1</v>
      </c>
    </row>
    <row r="36" spans="1:38" x14ac:dyDescent="0.25">
      <c r="A36" t="s">
        <v>222</v>
      </c>
      <c r="B36">
        <v>1002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U36" t="s">
        <v>237</v>
      </c>
      <c r="V36">
        <v>2</v>
      </c>
      <c r="W36">
        <v>0</v>
      </c>
      <c r="X36" t="b">
        <v>1</v>
      </c>
      <c r="Y36" t="b">
        <v>1</v>
      </c>
      <c r="Z36" t="b">
        <v>1</v>
      </c>
      <c r="AA36" t="b">
        <v>1</v>
      </c>
      <c r="AB36" t="b">
        <v>1</v>
      </c>
      <c r="AC36" t="b">
        <v>1</v>
      </c>
      <c r="AD36" t="b">
        <v>1</v>
      </c>
      <c r="AE36" t="b">
        <v>1</v>
      </c>
      <c r="AF36" t="b">
        <v>1</v>
      </c>
      <c r="AG36" t="b">
        <v>1</v>
      </c>
      <c r="AH36" t="b">
        <v>1</v>
      </c>
      <c r="AI36" t="b">
        <v>1</v>
      </c>
      <c r="AJ36" t="b">
        <v>1</v>
      </c>
      <c r="AK36" t="b">
        <v>1</v>
      </c>
      <c r="AL36" t="b">
        <v>1</v>
      </c>
    </row>
    <row r="37" spans="1:38" x14ac:dyDescent="0.25">
      <c r="A37" t="s">
        <v>223</v>
      </c>
      <c r="B37">
        <v>1002</v>
      </c>
      <c r="C37">
        <v>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1</v>
      </c>
      <c r="P37">
        <v>0</v>
      </c>
      <c r="Q37">
        <v>0</v>
      </c>
      <c r="U37" t="s">
        <v>237</v>
      </c>
      <c r="V37">
        <v>2</v>
      </c>
      <c r="W37">
        <v>0</v>
      </c>
      <c r="X37" t="b">
        <v>1</v>
      </c>
      <c r="Y37" t="b">
        <v>1</v>
      </c>
      <c r="Z37" t="b">
        <v>1</v>
      </c>
      <c r="AA37" t="b">
        <v>1</v>
      </c>
      <c r="AB37" t="b">
        <v>1</v>
      </c>
      <c r="AC37" t="b">
        <v>1</v>
      </c>
      <c r="AD37" t="b">
        <v>1</v>
      </c>
      <c r="AE37" t="b">
        <v>1</v>
      </c>
      <c r="AF37" t="b">
        <v>1</v>
      </c>
      <c r="AG37" t="b">
        <v>1</v>
      </c>
      <c r="AH37" t="b">
        <v>1</v>
      </c>
      <c r="AI37" t="b">
        <v>1</v>
      </c>
      <c r="AJ37" t="b">
        <v>1</v>
      </c>
      <c r="AK37" t="b">
        <v>1</v>
      </c>
      <c r="AL37" t="b">
        <v>1</v>
      </c>
    </row>
    <row r="38" spans="1:38" x14ac:dyDescent="0.25">
      <c r="A38" t="s">
        <v>224</v>
      </c>
      <c r="B38">
        <v>1002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U38" t="s">
        <v>237</v>
      </c>
      <c r="V38">
        <v>2</v>
      </c>
      <c r="W38">
        <v>0</v>
      </c>
      <c r="X38" t="b">
        <v>1</v>
      </c>
      <c r="Y38" t="b">
        <v>1</v>
      </c>
      <c r="Z38" t="b">
        <v>1</v>
      </c>
      <c r="AA38" t="b">
        <v>1</v>
      </c>
      <c r="AB38" t="b">
        <v>1</v>
      </c>
      <c r="AC38" t="b">
        <v>1</v>
      </c>
      <c r="AD38" t="b">
        <v>1</v>
      </c>
      <c r="AE38" t="b">
        <v>1</v>
      </c>
      <c r="AF38" t="b">
        <v>1</v>
      </c>
      <c r="AG38" t="b">
        <v>1</v>
      </c>
      <c r="AH38" t="b">
        <v>1</v>
      </c>
      <c r="AI38" t="b">
        <v>1</v>
      </c>
      <c r="AJ38" t="b">
        <v>1</v>
      </c>
      <c r="AK38" t="b">
        <v>1</v>
      </c>
      <c r="AL38" t="b">
        <v>1</v>
      </c>
    </row>
    <row r="39" spans="1:38" x14ac:dyDescent="0.25">
      <c r="A39" t="s">
        <v>225</v>
      </c>
      <c r="B39">
        <v>1002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U39" t="s">
        <v>237</v>
      </c>
      <c r="V39">
        <v>2</v>
      </c>
      <c r="W39">
        <v>0</v>
      </c>
      <c r="X39" t="b">
        <v>1</v>
      </c>
      <c r="Y39" t="b">
        <v>1</v>
      </c>
      <c r="Z39" t="b">
        <v>1</v>
      </c>
      <c r="AA39" t="b">
        <v>1</v>
      </c>
      <c r="AB39" t="b">
        <v>1</v>
      </c>
      <c r="AC39" t="b">
        <v>1</v>
      </c>
      <c r="AD39" t="b">
        <v>1</v>
      </c>
      <c r="AE39" t="b">
        <v>1</v>
      </c>
      <c r="AF39" t="b">
        <v>1</v>
      </c>
      <c r="AG39" t="b">
        <v>1</v>
      </c>
      <c r="AH39" t="b">
        <v>1</v>
      </c>
      <c r="AI39" t="b">
        <v>1</v>
      </c>
      <c r="AJ39" t="b">
        <v>1</v>
      </c>
      <c r="AK39" t="b">
        <v>1</v>
      </c>
      <c r="AL39" t="b">
        <v>1</v>
      </c>
    </row>
    <row r="40" spans="1:38" x14ac:dyDescent="0.25">
      <c r="A40" t="s">
        <v>226</v>
      </c>
      <c r="B40">
        <v>1002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U40" t="s">
        <v>237</v>
      </c>
      <c r="V40">
        <v>2</v>
      </c>
      <c r="W40">
        <v>0</v>
      </c>
      <c r="X40" t="b">
        <v>1</v>
      </c>
      <c r="Y40" t="b">
        <v>1</v>
      </c>
      <c r="Z40" t="b">
        <v>1</v>
      </c>
      <c r="AA40" t="b">
        <v>1</v>
      </c>
      <c r="AB40" t="b">
        <v>1</v>
      </c>
      <c r="AC40" t="b">
        <v>1</v>
      </c>
      <c r="AD40" t="b">
        <v>1</v>
      </c>
      <c r="AE40" t="b">
        <v>1</v>
      </c>
      <c r="AF40" t="b">
        <v>1</v>
      </c>
      <c r="AG40" t="b">
        <v>1</v>
      </c>
      <c r="AH40" t="b">
        <v>1</v>
      </c>
      <c r="AI40" t="b">
        <v>1</v>
      </c>
      <c r="AJ40" t="b">
        <v>1</v>
      </c>
      <c r="AK40" t="b">
        <v>1</v>
      </c>
      <c r="AL40" t="b">
        <v>1</v>
      </c>
    </row>
    <row r="41" spans="1:38" x14ac:dyDescent="0.25">
      <c r="A41" t="s">
        <v>227</v>
      </c>
      <c r="B41">
        <v>1002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U41" t="s">
        <v>237</v>
      </c>
      <c r="V41">
        <v>2</v>
      </c>
      <c r="W41">
        <v>0</v>
      </c>
      <c r="X41" t="b">
        <v>1</v>
      </c>
      <c r="Y41" t="b">
        <v>1</v>
      </c>
      <c r="Z41" t="b">
        <v>1</v>
      </c>
      <c r="AA41" t="b">
        <v>1</v>
      </c>
      <c r="AB41" t="b">
        <v>1</v>
      </c>
      <c r="AC41" t="b">
        <v>1</v>
      </c>
      <c r="AD41" t="b">
        <v>1</v>
      </c>
      <c r="AE41" t="b">
        <v>1</v>
      </c>
      <c r="AF41" t="b">
        <v>1</v>
      </c>
      <c r="AG41" t="b">
        <v>1</v>
      </c>
      <c r="AH41" t="b">
        <v>1</v>
      </c>
      <c r="AI41" t="b">
        <v>1</v>
      </c>
      <c r="AJ41" t="b">
        <v>1</v>
      </c>
      <c r="AK41" t="b">
        <v>1</v>
      </c>
      <c r="AL41" t="b">
        <v>1</v>
      </c>
    </row>
    <row r="42" spans="1:38" x14ac:dyDescent="0.25">
      <c r="A42" t="s">
        <v>228</v>
      </c>
      <c r="B42">
        <v>1002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U42" t="s">
        <v>237</v>
      </c>
      <c r="V42">
        <v>2</v>
      </c>
      <c r="W42">
        <v>0</v>
      </c>
      <c r="X42" t="b">
        <v>1</v>
      </c>
      <c r="Y42" t="b">
        <v>1</v>
      </c>
      <c r="Z42" t="b">
        <v>1</v>
      </c>
      <c r="AA42" t="b">
        <v>1</v>
      </c>
      <c r="AB42" t="b">
        <v>1</v>
      </c>
      <c r="AC42" t="b">
        <v>1</v>
      </c>
      <c r="AD42" t="b">
        <v>1</v>
      </c>
      <c r="AE42" t="b">
        <v>1</v>
      </c>
      <c r="AF42" t="b">
        <v>1</v>
      </c>
      <c r="AG42" t="b">
        <v>1</v>
      </c>
      <c r="AH42" t="b">
        <v>1</v>
      </c>
      <c r="AI42" t="b">
        <v>1</v>
      </c>
      <c r="AJ42" t="b">
        <v>1</v>
      </c>
      <c r="AK42" t="b">
        <v>1</v>
      </c>
      <c r="AL42" t="b">
        <v>1</v>
      </c>
    </row>
    <row r="43" spans="1:38" x14ac:dyDescent="0.25">
      <c r="A43" t="s">
        <v>229</v>
      </c>
      <c r="B43">
        <v>1002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U43" t="s">
        <v>237</v>
      </c>
      <c r="V43">
        <v>2</v>
      </c>
      <c r="W43">
        <v>0</v>
      </c>
      <c r="X43" t="b">
        <v>1</v>
      </c>
      <c r="Y43" t="b">
        <v>1</v>
      </c>
      <c r="Z43" t="b">
        <v>1</v>
      </c>
      <c r="AA43" t="b">
        <v>1</v>
      </c>
      <c r="AB43" t="b">
        <v>1</v>
      </c>
      <c r="AC43" t="b">
        <v>1</v>
      </c>
      <c r="AD43" t="b">
        <v>1</v>
      </c>
      <c r="AE43" t="b">
        <v>1</v>
      </c>
      <c r="AF43" t="b">
        <v>1</v>
      </c>
      <c r="AG43" t="b">
        <v>1</v>
      </c>
      <c r="AH43" t="b">
        <v>1</v>
      </c>
      <c r="AI43" t="b">
        <v>1</v>
      </c>
      <c r="AJ43" t="b">
        <v>1</v>
      </c>
      <c r="AK43" t="b">
        <v>1</v>
      </c>
      <c r="AL43" t="b">
        <v>1</v>
      </c>
    </row>
    <row r="44" spans="1:38" x14ac:dyDescent="0.25">
      <c r="A44" t="s">
        <v>230</v>
      </c>
      <c r="B44">
        <v>1002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U44" t="s">
        <v>237</v>
      </c>
      <c r="V44">
        <v>2</v>
      </c>
      <c r="W44">
        <v>0</v>
      </c>
      <c r="X44" t="b">
        <v>1</v>
      </c>
      <c r="Y44" t="b">
        <v>1</v>
      </c>
      <c r="Z44" t="b">
        <v>1</v>
      </c>
      <c r="AA44" t="b">
        <v>1</v>
      </c>
      <c r="AB44" t="b">
        <v>1</v>
      </c>
      <c r="AC44" t="b">
        <v>1</v>
      </c>
      <c r="AD44" t="b">
        <v>1</v>
      </c>
      <c r="AE44" t="b">
        <v>1</v>
      </c>
      <c r="AF44" t="b">
        <v>1</v>
      </c>
      <c r="AG44" t="b">
        <v>1</v>
      </c>
      <c r="AH44" t="b">
        <v>1</v>
      </c>
      <c r="AI44" t="b">
        <v>1</v>
      </c>
      <c r="AJ44" t="b">
        <v>1</v>
      </c>
      <c r="AK44" t="b">
        <v>1</v>
      </c>
      <c r="AL44" t="b">
        <v>1</v>
      </c>
    </row>
    <row r="45" spans="1:38" x14ac:dyDescent="0.25">
      <c r="A45" t="s">
        <v>231</v>
      </c>
      <c r="B45">
        <v>1002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U45" t="s">
        <v>237</v>
      </c>
      <c r="V45">
        <v>2</v>
      </c>
      <c r="W45">
        <v>0</v>
      </c>
      <c r="X45" t="b">
        <v>1</v>
      </c>
      <c r="Y45" t="b">
        <v>1</v>
      </c>
      <c r="Z45" t="b">
        <v>1</v>
      </c>
      <c r="AA45" t="b">
        <v>1</v>
      </c>
      <c r="AB45" t="b">
        <v>1</v>
      </c>
      <c r="AC45" t="b">
        <v>1</v>
      </c>
      <c r="AD45" t="b">
        <v>1</v>
      </c>
      <c r="AE45" t="b">
        <v>1</v>
      </c>
      <c r="AF45" t="b">
        <v>1</v>
      </c>
      <c r="AG45" t="b">
        <v>1</v>
      </c>
      <c r="AH45" t="b">
        <v>1</v>
      </c>
      <c r="AI45" t="b">
        <v>1</v>
      </c>
      <c r="AJ45" t="b">
        <v>1</v>
      </c>
      <c r="AK45" t="b">
        <v>1</v>
      </c>
      <c r="AL45" t="b">
        <v>1</v>
      </c>
    </row>
    <row r="46" spans="1:38" x14ac:dyDescent="0.25">
      <c r="A46" t="s">
        <v>232</v>
      </c>
      <c r="B46">
        <v>1002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U46" t="s">
        <v>237</v>
      </c>
      <c r="V46">
        <v>2</v>
      </c>
      <c r="W46">
        <v>0</v>
      </c>
      <c r="X46" t="b">
        <v>1</v>
      </c>
      <c r="Y46" t="b">
        <v>1</v>
      </c>
      <c r="Z46" t="b">
        <v>1</v>
      </c>
      <c r="AA46" t="b">
        <v>1</v>
      </c>
      <c r="AB46" t="b">
        <v>1</v>
      </c>
      <c r="AC46" t="b">
        <v>1</v>
      </c>
      <c r="AD46" t="b">
        <v>1</v>
      </c>
      <c r="AE46" t="b">
        <v>1</v>
      </c>
      <c r="AF46" t="b">
        <v>1</v>
      </c>
      <c r="AG46" t="b">
        <v>1</v>
      </c>
      <c r="AH46" t="b">
        <v>1</v>
      </c>
      <c r="AI46" t="b">
        <v>1</v>
      </c>
      <c r="AJ46" t="b">
        <v>1</v>
      </c>
      <c r="AK46" t="b">
        <v>1</v>
      </c>
      <c r="AL46" t="b">
        <v>1</v>
      </c>
    </row>
    <row r="47" spans="1:38" x14ac:dyDescent="0.25">
      <c r="A47" t="s">
        <v>233</v>
      </c>
      <c r="B47">
        <v>1002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U47" t="s">
        <v>237</v>
      </c>
      <c r="V47">
        <v>2</v>
      </c>
      <c r="W47">
        <v>0</v>
      </c>
      <c r="X47" t="b">
        <v>1</v>
      </c>
      <c r="Y47" t="b">
        <v>1</v>
      </c>
      <c r="Z47" t="b">
        <v>1</v>
      </c>
      <c r="AA47" t="b">
        <v>1</v>
      </c>
      <c r="AB47" t="b">
        <v>1</v>
      </c>
      <c r="AC47" t="b">
        <v>1</v>
      </c>
      <c r="AD47" t="b">
        <v>1</v>
      </c>
      <c r="AE47" t="b">
        <v>1</v>
      </c>
      <c r="AF47" t="b">
        <v>1</v>
      </c>
      <c r="AG47" t="b">
        <v>1</v>
      </c>
      <c r="AH47" t="b">
        <v>1</v>
      </c>
      <c r="AI47" t="b">
        <v>1</v>
      </c>
      <c r="AJ47" t="b">
        <v>1</v>
      </c>
      <c r="AK47" t="b">
        <v>1</v>
      </c>
      <c r="AL47" t="b">
        <v>1</v>
      </c>
    </row>
    <row r="48" spans="1:38" x14ac:dyDescent="0.25">
      <c r="A48" t="s">
        <v>234</v>
      </c>
      <c r="B48">
        <v>1002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U48" t="s">
        <v>237</v>
      </c>
      <c r="V48">
        <v>2</v>
      </c>
      <c r="W48">
        <v>0</v>
      </c>
      <c r="X48" t="b">
        <v>1</v>
      </c>
      <c r="Y48" t="b">
        <v>1</v>
      </c>
      <c r="Z48" t="b">
        <v>1</v>
      </c>
      <c r="AA48" t="b">
        <v>1</v>
      </c>
      <c r="AB48" t="b">
        <v>1</v>
      </c>
      <c r="AC48" t="b">
        <v>1</v>
      </c>
      <c r="AD48" t="b">
        <v>1</v>
      </c>
      <c r="AE48" t="b">
        <v>1</v>
      </c>
      <c r="AF48" t="b">
        <v>1</v>
      </c>
      <c r="AG48" t="b">
        <v>1</v>
      </c>
      <c r="AH48" t="b">
        <v>1</v>
      </c>
      <c r="AI48" t="b">
        <v>1</v>
      </c>
      <c r="AJ48" t="b">
        <v>1</v>
      </c>
      <c r="AK48" t="b">
        <v>1</v>
      </c>
      <c r="AL48" t="b">
        <v>1</v>
      </c>
    </row>
    <row r="49" spans="1:40" x14ac:dyDescent="0.25">
      <c r="A49" t="s">
        <v>235</v>
      </c>
      <c r="B49">
        <v>1002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U49" t="s">
        <v>237</v>
      </c>
      <c r="V49">
        <v>2</v>
      </c>
      <c r="W49">
        <v>0</v>
      </c>
      <c r="X49" t="b">
        <v>1</v>
      </c>
      <c r="Y49" t="b">
        <v>1</v>
      </c>
      <c r="Z49" t="b">
        <v>1</v>
      </c>
      <c r="AA49" t="b">
        <v>1</v>
      </c>
      <c r="AB49" t="b">
        <v>1</v>
      </c>
      <c r="AC49" t="b">
        <v>1</v>
      </c>
      <c r="AD49" t="b">
        <v>1</v>
      </c>
      <c r="AE49" t="b">
        <v>1</v>
      </c>
      <c r="AF49" t="b">
        <v>1</v>
      </c>
      <c r="AG49" t="b">
        <v>1</v>
      </c>
      <c r="AH49" t="b">
        <v>1</v>
      </c>
      <c r="AI49" t="b">
        <v>1</v>
      </c>
      <c r="AJ49" t="b">
        <v>1</v>
      </c>
      <c r="AK49" t="b">
        <v>1</v>
      </c>
      <c r="AL49" t="b">
        <v>1</v>
      </c>
    </row>
    <row r="50" spans="1:40" x14ac:dyDescent="0.25">
      <c r="A50" t="s">
        <v>236</v>
      </c>
      <c r="B50">
        <v>1002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U50" t="s">
        <v>237</v>
      </c>
      <c r="V50">
        <v>2</v>
      </c>
      <c r="W50">
        <v>0</v>
      </c>
      <c r="X50" t="b">
        <v>1</v>
      </c>
      <c r="Y50" t="b">
        <v>1</v>
      </c>
      <c r="Z50" t="b">
        <v>1</v>
      </c>
      <c r="AA50" t="b">
        <v>1</v>
      </c>
      <c r="AB50" t="b">
        <v>1</v>
      </c>
      <c r="AC50" t="b">
        <v>1</v>
      </c>
      <c r="AD50" t="b">
        <v>1</v>
      </c>
      <c r="AE50" t="b">
        <v>1</v>
      </c>
      <c r="AF50" t="b">
        <v>1</v>
      </c>
      <c r="AG50" t="b">
        <v>1</v>
      </c>
      <c r="AH50" t="b">
        <v>1</v>
      </c>
      <c r="AI50" t="b">
        <v>1</v>
      </c>
      <c r="AJ50" t="b">
        <v>1</v>
      </c>
      <c r="AK50" t="b">
        <v>1</v>
      </c>
      <c r="AL50" t="b">
        <v>1</v>
      </c>
    </row>
    <row r="51" spans="1:40" x14ac:dyDescent="0.25">
      <c r="A51" t="s">
        <v>212</v>
      </c>
      <c r="B51">
        <v>1003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U51" t="s">
        <v>238</v>
      </c>
      <c r="V51">
        <v>3</v>
      </c>
      <c r="W51">
        <v>0</v>
      </c>
      <c r="X51" t="b">
        <v>1</v>
      </c>
      <c r="Y51" t="b">
        <v>1</v>
      </c>
      <c r="Z51" t="b">
        <v>1</v>
      </c>
      <c r="AA51" t="b">
        <v>1</v>
      </c>
      <c r="AB51" t="b">
        <v>1</v>
      </c>
      <c r="AC51" t="b">
        <v>1</v>
      </c>
      <c r="AD51" t="b">
        <v>1</v>
      </c>
      <c r="AE51" t="b">
        <v>1</v>
      </c>
      <c r="AF51" t="b">
        <v>1</v>
      </c>
      <c r="AG51" t="b">
        <v>1</v>
      </c>
      <c r="AH51" t="b">
        <v>1</v>
      </c>
      <c r="AI51" t="b">
        <v>1</v>
      </c>
      <c r="AJ51" t="b">
        <v>1</v>
      </c>
      <c r="AK51" t="b">
        <v>1</v>
      </c>
      <c r="AL51" t="b">
        <v>1</v>
      </c>
      <c r="AN51" t="s">
        <v>237</v>
      </c>
    </row>
    <row r="52" spans="1:40" x14ac:dyDescent="0.25">
      <c r="A52" t="s">
        <v>213</v>
      </c>
      <c r="B52">
        <v>1003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U52" t="s">
        <v>238</v>
      </c>
      <c r="V52">
        <v>3</v>
      </c>
      <c r="W52">
        <v>0</v>
      </c>
      <c r="X52" t="b">
        <v>1</v>
      </c>
      <c r="Y52" t="b">
        <v>1</v>
      </c>
      <c r="Z52" t="b">
        <v>1</v>
      </c>
      <c r="AA52" t="b">
        <v>1</v>
      </c>
      <c r="AB52" t="b">
        <v>1</v>
      </c>
      <c r="AC52" t="b">
        <v>1</v>
      </c>
      <c r="AD52" t="b">
        <v>1</v>
      </c>
      <c r="AE52" t="b">
        <v>1</v>
      </c>
      <c r="AF52" t="b">
        <v>1</v>
      </c>
      <c r="AG52" t="b">
        <v>1</v>
      </c>
      <c r="AH52" t="b">
        <v>1</v>
      </c>
      <c r="AI52" t="b">
        <v>1</v>
      </c>
      <c r="AJ52" t="b">
        <v>1</v>
      </c>
      <c r="AK52" t="b">
        <v>1</v>
      </c>
      <c r="AL52" t="b">
        <v>1</v>
      </c>
      <c r="AN52" t="s">
        <v>237</v>
      </c>
    </row>
    <row r="53" spans="1:40" x14ac:dyDescent="0.25">
      <c r="A53" t="s">
        <v>214</v>
      </c>
      <c r="B53">
        <v>1003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U53" t="s">
        <v>238</v>
      </c>
      <c r="V53">
        <v>3</v>
      </c>
      <c r="W53">
        <v>0</v>
      </c>
      <c r="X53" t="b">
        <v>1</v>
      </c>
      <c r="Y53" t="b">
        <v>1</v>
      </c>
      <c r="Z53" t="b">
        <v>1</v>
      </c>
      <c r="AA53" t="b">
        <v>1</v>
      </c>
      <c r="AB53" t="b">
        <v>1</v>
      </c>
      <c r="AC53" t="b">
        <v>1</v>
      </c>
      <c r="AD53" t="b">
        <v>1</v>
      </c>
      <c r="AE53" t="b">
        <v>1</v>
      </c>
      <c r="AF53" t="b">
        <v>1</v>
      </c>
      <c r="AG53" t="b">
        <v>1</v>
      </c>
      <c r="AH53" t="b">
        <v>1</v>
      </c>
      <c r="AI53" t="b">
        <v>1</v>
      </c>
      <c r="AJ53" t="b">
        <v>1</v>
      </c>
      <c r="AK53" t="b">
        <v>1</v>
      </c>
      <c r="AL53" t="b">
        <v>1</v>
      </c>
      <c r="AN53" t="s">
        <v>237</v>
      </c>
    </row>
    <row r="54" spans="1:40" x14ac:dyDescent="0.25">
      <c r="A54" t="s">
        <v>215</v>
      </c>
      <c r="B54">
        <v>1003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U54" t="s">
        <v>238</v>
      </c>
      <c r="V54">
        <v>3</v>
      </c>
      <c r="W54">
        <v>0</v>
      </c>
      <c r="X54" t="b">
        <v>1</v>
      </c>
      <c r="Y54" t="b">
        <v>1</v>
      </c>
      <c r="Z54" t="b">
        <v>1</v>
      </c>
      <c r="AA54" t="b">
        <v>1</v>
      </c>
      <c r="AB54" t="b">
        <v>1</v>
      </c>
      <c r="AC54" t="b">
        <v>1</v>
      </c>
      <c r="AD54" t="b">
        <v>1</v>
      </c>
      <c r="AE54" t="b">
        <v>1</v>
      </c>
      <c r="AF54" t="b">
        <v>1</v>
      </c>
      <c r="AG54" t="b">
        <v>1</v>
      </c>
      <c r="AH54" t="b">
        <v>1</v>
      </c>
      <c r="AI54" t="b">
        <v>1</v>
      </c>
      <c r="AJ54" t="b">
        <v>1</v>
      </c>
      <c r="AK54" t="b">
        <v>1</v>
      </c>
      <c r="AL54" t="b">
        <v>1</v>
      </c>
      <c r="AN54" t="s">
        <v>237</v>
      </c>
    </row>
    <row r="55" spans="1:40" x14ac:dyDescent="0.25">
      <c r="A55" t="s">
        <v>216</v>
      </c>
      <c r="B55">
        <v>1003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U55" t="s">
        <v>238</v>
      </c>
      <c r="V55">
        <v>3</v>
      </c>
      <c r="W55">
        <v>0</v>
      </c>
      <c r="X55" t="b">
        <v>1</v>
      </c>
      <c r="Y55" t="b">
        <v>1</v>
      </c>
      <c r="Z55" t="b">
        <v>1</v>
      </c>
      <c r="AA55" t="b">
        <v>1</v>
      </c>
      <c r="AB55" t="b">
        <v>1</v>
      </c>
      <c r="AC55" t="b">
        <v>1</v>
      </c>
      <c r="AD55" t="b">
        <v>1</v>
      </c>
      <c r="AE55" t="b">
        <v>1</v>
      </c>
      <c r="AF55" t="b">
        <v>1</v>
      </c>
      <c r="AG55" t="b">
        <v>1</v>
      </c>
      <c r="AH55" t="b">
        <v>1</v>
      </c>
      <c r="AI55" t="b">
        <v>1</v>
      </c>
      <c r="AJ55" t="b">
        <v>1</v>
      </c>
      <c r="AK55" t="b">
        <v>1</v>
      </c>
      <c r="AL55" t="b">
        <v>1</v>
      </c>
      <c r="AN55" t="s">
        <v>237</v>
      </c>
    </row>
    <row r="56" spans="1:40" x14ac:dyDescent="0.25">
      <c r="A56" t="s">
        <v>217</v>
      </c>
      <c r="B56">
        <v>1003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U56" t="s">
        <v>238</v>
      </c>
      <c r="V56">
        <v>3</v>
      </c>
      <c r="W56">
        <v>0</v>
      </c>
      <c r="X56" t="b">
        <v>1</v>
      </c>
      <c r="Y56" t="b">
        <v>1</v>
      </c>
      <c r="Z56" t="b">
        <v>1</v>
      </c>
      <c r="AA56" t="b">
        <v>1</v>
      </c>
      <c r="AB56" t="b">
        <v>1</v>
      </c>
      <c r="AC56" t="b">
        <v>1</v>
      </c>
      <c r="AD56" t="b">
        <v>1</v>
      </c>
      <c r="AE56" t="b">
        <v>1</v>
      </c>
      <c r="AF56" t="b">
        <v>1</v>
      </c>
      <c r="AG56" t="b">
        <v>1</v>
      </c>
      <c r="AH56" t="b">
        <v>1</v>
      </c>
      <c r="AI56" t="b">
        <v>1</v>
      </c>
      <c r="AJ56" t="b">
        <v>1</v>
      </c>
      <c r="AK56" t="b">
        <v>1</v>
      </c>
      <c r="AL56" t="b">
        <v>1</v>
      </c>
      <c r="AN56" t="s">
        <v>237</v>
      </c>
    </row>
    <row r="57" spans="1:40" x14ac:dyDescent="0.25">
      <c r="A57" t="s">
        <v>218</v>
      </c>
      <c r="B57">
        <v>1003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U57" t="s">
        <v>238</v>
      </c>
      <c r="V57">
        <v>3</v>
      </c>
      <c r="W57">
        <v>0</v>
      </c>
      <c r="X57" t="b">
        <v>1</v>
      </c>
      <c r="Y57" t="b">
        <v>1</v>
      </c>
      <c r="Z57" t="b">
        <v>1</v>
      </c>
      <c r="AA57" t="b">
        <v>1</v>
      </c>
      <c r="AB57" t="b">
        <v>1</v>
      </c>
      <c r="AC57" t="b">
        <v>1</v>
      </c>
      <c r="AD57" t="b">
        <v>1</v>
      </c>
      <c r="AE57" t="b">
        <v>1</v>
      </c>
      <c r="AF57" t="b">
        <v>1</v>
      </c>
      <c r="AG57" t="b">
        <v>1</v>
      </c>
      <c r="AH57" t="b">
        <v>1</v>
      </c>
      <c r="AI57" t="b">
        <v>1</v>
      </c>
      <c r="AJ57" t="b">
        <v>1</v>
      </c>
      <c r="AK57" t="b">
        <v>1</v>
      </c>
      <c r="AL57" t="b">
        <v>1</v>
      </c>
      <c r="AN57" t="s">
        <v>237</v>
      </c>
    </row>
    <row r="58" spans="1:40" x14ac:dyDescent="0.25">
      <c r="A58" t="s">
        <v>219</v>
      </c>
      <c r="B58">
        <v>1003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U58" t="s">
        <v>238</v>
      </c>
      <c r="V58">
        <v>3</v>
      </c>
      <c r="W58">
        <v>0</v>
      </c>
      <c r="X58" t="b">
        <v>1</v>
      </c>
      <c r="Y58" t="b">
        <v>1</v>
      </c>
      <c r="Z58" t="b">
        <v>1</v>
      </c>
      <c r="AA58" t="b">
        <v>1</v>
      </c>
      <c r="AB58" t="b">
        <v>1</v>
      </c>
      <c r="AC58" t="b">
        <v>1</v>
      </c>
      <c r="AD58" t="b">
        <v>1</v>
      </c>
      <c r="AE58" t="b">
        <v>1</v>
      </c>
      <c r="AF58" t="b">
        <v>1</v>
      </c>
      <c r="AG58" t="b">
        <v>1</v>
      </c>
      <c r="AH58" t="b">
        <v>1</v>
      </c>
      <c r="AI58" t="b">
        <v>1</v>
      </c>
      <c r="AJ58" t="b">
        <v>1</v>
      </c>
      <c r="AK58" t="b">
        <v>1</v>
      </c>
      <c r="AL58" t="b">
        <v>1</v>
      </c>
      <c r="AN58" t="s">
        <v>237</v>
      </c>
    </row>
    <row r="59" spans="1:40" x14ac:dyDescent="0.25">
      <c r="A59" t="s">
        <v>220</v>
      </c>
      <c r="B59">
        <v>1003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U59" t="s">
        <v>238</v>
      </c>
      <c r="V59">
        <v>3</v>
      </c>
      <c r="W59">
        <v>0</v>
      </c>
      <c r="X59" t="b">
        <v>1</v>
      </c>
      <c r="Y59" t="b">
        <v>1</v>
      </c>
      <c r="Z59" t="b">
        <v>1</v>
      </c>
      <c r="AA59" t="b">
        <v>1</v>
      </c>
      <c r="AB59" t="b">
        <v>1</v>
      </c>
      <c r="AC59" t="b">
        <v>1</v>
      </c>
      <c r="AD59" t="b">
        <v>1</v>
      </c>
      <c r="AE59" t="b">
        <v>1</v>
      </c>
      <c r="AF59" t="b">
        <v>1</v>
      </c>
      <c r="AG59" t="b">
        <v>1</v>
      </c>
      <c r="AH59" t="b">
        <v>1</v>
      </c>
      <c r="AI59" t="b">
        <v>1</v>
      </c>
      <c r="AJ59" t="b">
        <v>1</v>
      </c>
      <c r="AK59" t="b">
        <v>1</v>
      </c>
      <c r="AL59" t="b">
        <v>1</v>
      </c>
      <c r="AN59" t="s">
        <v>237</v>
      </c>
    </row>
    <row r="60" spans="1:40" x14ac:dyDescent="0.25">
      <c r="A60" t="s">
        <v>221</v>
      </c>
      <c r="B60">
        <v>1003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U60" t="s">
        <v>238</v>
      </c>
      <c r="V60">
        <v>3</v>
      </c>
      <c r="W60">
        <v>0</v>
      </c>
      <c r="X60" t="b">
        <v>1</v>
      </c>
      <c r="Y60" t="b">
        <v>1</v>
      </c>
      <c r="Z60" t="b">
        <v>1</v>
      </c>
      <c r="AA60" t="b">
        <v>1</v>
      </c>
      <c r="AB60" t="b">
        <v>1</v>
      </c>
      <c r="AC60" t="b">
        <v>1</v>
      </c>
      <c r="AD60" t="b">
        <v>1</v>
      </c>
      <c r="AE60" t="b">
        <v>1</v>
      </c>
      <c r="AF60" t="b">
        <v>1</v>
      </c>
      <c r="AG60" t="b">
        <v>1</v>
      </c>
      <c r="AH60" t="b">
        <v>1</v>
      </c>
      <c r="AI60" t="b">
        <v>1</v>
      </c>
      <c r="AJ60" t="b">
        <v>1</v>
      </c>
      <c r="AK60" t="b">
        <v>1</v>
      </c>
      <c r="AL60" t="b">
        <v>1</v>
      </c>
      <c r="AN60" t="s">
        <v>237</v>
      </c>
    </row>
    <row r="61" spans="1:40" x14ac:dyDescent="0.25">
      <c r="A61" t="s">
        <v>222</v>
      </c>
      <c r="B61">
        <v>1003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U61" t="s">
        <v>238</v>
      </c>
      <c r="V61">
        <v>3</v>
      </c>
      <c r="W61">
        <v>0</v>
      </c>
      <c r="X61" t="b">
        <v>1</v>
      </c>
      <c r="Y61" t="b">
        <v>1</v>
      </c>
      <c r="Z61" t="b">
        <v>1</v>
      </c>
      <c r="AA61" t="b">
        <v>1</v>
      </c>
      <c r="AB61" t="b">
        <v>1</v>
      </c>
      <c r="AC61" t="b">
        <v>1</v>
      </c>
      <c r="AD61" t="b">
        <v>1</v>
      </c>
      <c r="AE61" t="b">
        <v>1</v>
      </c>
      <c r="AF61" t="b">
        <v>1</v>
      </c>
      <c r="AG61" t="b">
        <v>1</v>
      </c>
      <c r="AH61" t="b">
        <v>1</v>
      </c>
      <c r="AI61" t="b">
        <v>1</v>
      </c>
      <c r="AJ61" t="b">
        <v>1</v>
      </c>
      <c r="AK61" t="b">
        <v>1</v>
      </c>
      <c r="AL61" t="b">
        <v>1</v>
      </c>
      <c r="AN61" t="s">
        <v>237</v>
      </c>
    </row>
    <row r="62" spans="1:40" x14ac:dyDescent="0.25">
      <c r="A62" t="s">
        <v>223</v>
      </c>
      <c r="B62">
        <v>1003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U62" t="s">
        <v>238</v>
      </c>
      <c r="V62">
        <v>3</v>
      </c>
      <c r="W62">
        <v>0</v>
      </c>
      <c r="X62" t="b">
        <v>1</v>
      </c>
      <c r="Y62" t="b">
        <v>1</v>
      </c>
      <c r="Z62" t="b">
        <v>1</v>
      </c>
      <c r="AA62" t="b">
        <v>1</v>
      </c>
      <c r="AB62" t="b">
        <v>1</v>
      </c>
      <c r="AC62" t="b">
        <v>1</v>
      </c>
      <c r="AD62" t="b">
        <v>1</v>
      </c>
      <c r="AE62" t="b">
        <v>1</v>
      </c>
      <c r="AF62" t="b">
        <v>1</v>
      </c>
      <c r="AG62" t="b">
        <v>1</v>
      </c>
      <c r="AH62" t="b">
        <v>1</v>
      </c>
      <c r="AI62" t="b">
        <v>1</v>
      </c>
      <c r="AJ62" t="b">
        <v>1</v>
      </c>
      <c r="AK62" t="b">
        <v>1</v>
      </c>
      <c r="AL62" t="b">
        <v>1</v>
      </c>
      <c r="AN62" t="s">
        <v>237</v>
      </c>
    </row>
    <row r="63" spans="1:40" x14ac:dyDescent="0.25">
      <c r="A63" t="s">
        <v>224</v>
      </c>
      <c r="B63">
        <v>1003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U63" t="s">
        <v>238</v>
      </c>
      <c r="V63">
        <v>3</v>
      </c>
      <c r="W63">
        <v>0</v>
      </c>
      <c r="X63" t="b">
        <v>1</v>
      </c>
      <c r="Y63" t="b">
        <v>1</v>
      </c>
      <c r="Z63" t="b">
        <v>1</v>
      </c>
      <c r="AA63" t="b">
        <v>1</v>
      </c>
      <c r="AB63" t="b">
        <v>1</v>
      </c>
      <c r="AC63" t="b">
        <v>1</v>
      </c>
      <c r="AD63" t="b">
        <v>1</v>
      </c>
      <c r="AE63" t="b">
        <v>1</v>
      </c>
      <c r="AF63" t="b">
        <v>1</v>
      </c>
      <c r="AG63" t="b">
        <v>1</v>
      </c>
      <c r="AH63" t="b">
        <v>1</v>
      </c>
      <c r="AI63" t="b">
        <v>1</v>
      </c>
      <c r="AJ63" t="b">
        <v>1</v>
      </c>
      <c r="AK63" t="b">
        <v>1</v>
      </c>
      <c r="AL63" t="b">
        <v>1</v>
      </c>
      <c r="AN63" t="s">
        <v>237</v>
      </c>
    </row>
    <row r="64" spans="1:40" x14ac:dyDescent="0.25">
      <c r="A64" t="s">
        <v>225</v>
      </c>
      <c r="B64">
        <v>1003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U64" t="s">
        <v>238</v>
      </c>
      <c r="V64">
        <v>3</v>
      </c>
      <c r="W64">
        <v>0</v>
      </c>
      <c r="X64" t="b">
        <v>1</v>
      </c>
      <c r="Y64" t="b">
        <v>1</v>
      </c>
      <c r="Z64" t="b">
        <v>1</v>
      </c>
      <c r="AA64" t="b">
        <v>1</v>
      </c>
      <c r="AB64" t="b">
        <v>1</v>
      </c>
      <c r="AC64" t="b">
        <v>1</v>
      </c>
      <c r="AD64" t="b">
        <v>1</v>
      </c>
      <c r="AE64" t="b">
        <v>1</v>
      </c>
      <c r="AF64" t="b">
        <v>1</v>
      </c>
      <c r="AG64" t="b">
        <v>1</v>
      </c>
      <c r="AH64" t="b">
        <v>1</v>
      </c>
      <c r="AI64" t="b">
        <v>1</v>
      </c>
      <c r="AJ64" t="b">
        <v>1</v>
      </c>
      <c r="AK64" t="b">
        <v>1</v>
      </c>
      <c r="AL64" t="b">
        <v>1</v>
      </c>
      <c r="AN64" t="s">
        <v>237</v>
      </c>
    </row>
    <row r="65" spans="1:40" x14ac:dyDescent="0.25">
      <c r="A65" t="s">
        <v>226</v>
      </c>
      <c r="B65">
        <v>1003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U65" t="s">
        <v>238</v>
      </c>
      <c r="V65">
        <v>3</v>
      </c>
      <c r="W65">
        <v>0</v>
      </c>
      <c r="X65" t="b">
        <v>1</v>
      </c>
      <c r="Y65" t="b">
        <v>1</v>
      </c>
      <c r="Z65" t="b">
        <v>1</v>
      </c>
      <c r="AA65" t="b">
        <v>1</v>
      </c>
      <c r="AB65" t="b">
        <v>1</v>
      </c>
      <c r="AC65" t="b">
        <v>1</v>
      </c>
      <c r="AD65" t="b">
        <v>1</v>
      </c>
      <c r="AE65" t="b">
        <v>1</v>
      </c>
      <c r="AF65" t="b">
        <v>1</v>
      </c>
      <c r="AG65" t="b">
        <v>1</v>
      </c>
      <c r="AH65" t="b">
        <v>1</v>
      </c>
      <c r="AI65" t="b">
        <v>1</v>
      </c>
      <c r="AJ65" t="b">
        <v>1</v>
      </c>
      <c r="AK65" t="b">
        <v>1</v>
      </c>
      <c r="AL65" t="b">
        <v>1</v>
      </c>
      <c r="AN65" t="s">
        <v>237</v>
      </c>
    </row>
    <row r="66" spans="1:40" x14ac:dyDescent="0.25">
      <c r="A66" t="s">
        <v>227</v>
      </c>
      <c r="B66">
        <v>1003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U66" t="s">
        <v>238</v>
      </c>
      <c r="V66">
        <v>3</v>
      </c>
      <c r="W66">
        <v>0</v>
      </c>
      <c r="X66" t="b">
        <v>1</v>
      </c>
      <c r="Y66" t="b">
        <v>1</v>
      </c>
      <c r="Z66" t="b">
        <v>1</v>
      </c>
      <c r="AA66" t="b">
        <v>1</v>
      </c>
      <c r="AB66" t="b">
        <v>1</v>
      </c>
      <c r="AC66" t="b">
        <v>1</v>
      </c>
      <c r="AD66" t="b">
        <v>1</v>
      </c>
      <c r="AE66" t="b">
        <v>1</v>
      </c>
      <c r="AF66" t="b">
        <v>1</v>
      </c>
      <c r="AG66" t="b">
        <v>1</v>
      </c>
      <c r="AH66" t="b">
        <v>1</v>
      </c>
      <c r="AI66" t="b">
        <v>1</v>
      </c>
      <c r="AJ66" t="b">
        <v>1</v>
      </c>
      <c r="AK66" t="b">
        <v>1</v>
      </c>
      <c r="AL66" t="b">
        <v>1</v>
      </c>
      <c r="AN66" t="s">
        <v>237</v>
      </c>
    </row>
    <row r="67" spans="1:40" x14ac:dyDescent="0.25">
      <c r="A67" t="s">
        <v>228</v>
      </c>
      <c r="B67">
        <v>1003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U67" t="s">
        <v>238</v>
      </c>
      <c r="V67">
        <v>3</v>
      </c>
      <c r="W67">
        <v>0</v>
      </c>
      <c r="X67" t="b">
        <v>1</v>
      </c>
      <c r="Y67" t="b">
        <v>1</v>
      </c>
      <c r="Z67" t="b">
        <v>1</v>
      </c>
      <c r="AA67" t="b">
        <v>1</v>
      </c>
      <c r="AB67" t="b">
        <v>1</v>
      </c>
      <c r="AC67" t="b">
        <v>1</v>
      </c>
      <c r="AD67" t="b">
        <v>1</v>
      </c>
      <c r="AE67" t="b">
        <v>1</v>
      </c>
      <c r="AF67" t="b">
        <v>1</v>
      </c>
      <c r="AG67" t="b">
        <v>1</v>
      </c>
      <c r="AH67" t="b">
        <v>1</v>
      </c>
      <c r="AI67" t="b">
        <v>1</v>
      </c>
      <c r="AJ67" t="b">
        <v>1</v>
      </c>
      <c r="AK67" t="b">
        <v>1</v>
      </c>
      <c r="AL67" t="b">
        <v>1</v>
      </c>
      <c r="AN67" t="s">
        <v>237</v>
      </c>
    </row>
    <row r="68" spans="1:40" x14ac:dyDescent="0.25">
      <c r="A68" t="s">
        <v>229</v>
      </c>
      <c r="B68">
        <v>1003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U68" t="s">
        <v>238</v>
      </c>
      <c r="V68">
        <v>3</v>
      </c>
      <c r="W68">
        <v>0</v>
      </c>
      <c r="X68" t="b">
        <v>1</v>
      </c>
      <c r="Y68" t="b">
        <v>1</v>
      </c>
      <c r="Z68" t="b">
        <v>1</v>
      </c>
      <c r="AA68" t="b">
        <v>1</v>
      </c>
      <c r="AB68" t="b">
        <v>1</v>
      </c>
      <c r="AC68" t="b">
        <v>1</v>
      </c>
      <c r="AD68" t="b">
        <v>1</v>
      </c>
      <c r="AE68" t="b">
        <v>1</v>
      </c>
      <c r="AF68" t="b">
        <v>1</v>
      </c>
      <c r="AG68" t="b">
        <v>1</v>
      </c>
      <c r="AH68" t="b">
        <v>1</v>
      </c>
      <c r="AI68" t="b">
        <v>1</v>
      </c>
      <c r="AJ68" t="b">
        <v>1</v>
      </c>
      <c r="AK68" t="b">
        <v>1</v>
      </c>
      <c r="AL68" t="b">
        <v>1</v>
      </c>
      <c r="AN68" t="s">
        <v>237</v>
      </c>
    </row>
    <row r="69" spans="1:40" x14ac:dyDescent="0.25">
      <c r="A69" t="s">
        <v>230</v>
      </c>
      <c r="B69">
        <v>1003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U69" t="s">
        <v>238</v>
      </c>
      <c r="V69">
        <v>3</v>
      </c>
      <c r="W69">
        <v>0</v>
      </c>
      <c r="X69" t="b">
        <v>1</v>
      </c>
      <c r="Y69" t="b">
        <v>1</v>
      </c>
      <c r="Z69" t="b">
        <v>1</v>
      </c>
      <c r="AA69" t="b">
        <v>1</v>
      </c>
      <c r="AB69" t="b">
        <v>1</v>
      </c>
      <c r="AC69" t="b">
        <v>1</v>
      </c>
      <c r="AD69" t="b">
        <v>1</v>
      </c>
      <c r="AE69" t="b">
        <v>1</v>
      </c>
      <c r="AF69" t="b">
        <v>1</v>
      </c>
      <c r="AG69" t="b">
        <v>1</v>
      </c>
      <c r="AH69" t="b">
        <v>1</v>
      </c>
      <c r="AI69" t="b">
        <v>1</v>
      </c>
      <c r="AJ69" t="b">
        <v>1</v>
      </c>
      <c r="AK69" t="b">
        <v>1</v>
      </c>
      <c r="AL69" t="b">
        <v>1</v>
      </c>
      <c r="AN69" t="s">
        <v>237</v>
      </c>
    </row>
    <row r="70" spans="1:40" x14ac:dyDescent="0.25">
      <c r="A70" t="s">
        <v>231</v>
      </c>
      <c r="B70">
        <v>1003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U70" t="s">
        <v>238</v>
      </c>
      <c r="V70">
        <v>3</v>
      </c>
      <c r="W70">
        <v>0</v>
      </c>
      <c r="X70" t="b">
        <v>1</v>
      </c>
      <c r="Y70" t="b">
        <v>1</v>
      </c>
      <c r="Z70" t="b">
        <v>1</v>
      </c>
      <c r="AA70" t="b">
        <v>1</v>
      </c>
      <c r="AB70" t="b">
        <v>1</v>
      </c>
      <c r="AC70" t="b">
        <v>1</v>
      </c>
      <c r="AD70" t="b">
        <v>1</v>
      </c>
      <c r="AE70" t="b">
        <v>1</v>
      </c>
      <c r="AF70" t="b">
        <v>1</v>
      </c>
      <c r="AG70" t="b">
        <v>1</v>
      </c>
      <c r="AH70" t="b">
        <v>1</v>
      </c>
      <c r="AI70" t="b">
        <v>1</v>
      </c>
      <c r="AJ70" t="b">
        <v>1</v>
      </c>
      <c r="AK70" t="b">
        <v>1</v>
      </c>
      <c r="AL70" t="b">
        <v>1</v>
      </c>
      <c r="AN70" t="s">
        <v>237</v>
      </c>
    </row>
    <row r="71" spans="1:40" x14ac:dyDescent="0.25">
      <c r="A71" t="s">
        <v>232</v>
      </c>
      <c r="B71">
        <v>1003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U71" t="s">
        <v>238</v>
      </c>
      <c r="V71">
        <v>3</v>
      </c>
      <c r="W71">
        <v>0</v>
      </c>
      <c r="X71" t="b">
        <v>1</v>
      </c>
      <c r="Y71" t="b">
        <v>1</v>
      </c>
      <c r="Z71" t="b">
        <v>1</v>
      </c>
      <c r="AA71" t="b">
        <v>1</v>
      </c>
      <c r="AB71" t="b">
        <v>1</v>
      </c>
      <c r="AC71" t="b">
        <v>1</v>
      </c>
      <c r="AD71" t="b">
        <v>1</v>
      </c>
      <c r="AE71" t="b">
        <v>1</v>
      </c>
      <c r="AF71" t="b">
        <v>1</v>
      </c>
      <c r="AG71" t="b">
        <v>1</v>
      </c>
      <c r="AH71" t="b">
        <v>1</v>
      </c>
      <c r="AI71" t="b">
        <v>1</v>
      </c>
      <c r="AJ71" t="b">
        <v>1</v>
      </c>
      <c r="AK71" t="b">
        <v>1</v>
      </c>
      <c r="AL71" t="b">
        <v>1</v>
      </c>
      <c r="AN71" t="s">
        <v>237</v>
      </c>
    </row>
    <row r="72" spans="1:40" x14ac:dyDescent="0.25">
      <c r="A72" t="s">
        <v>233</v>
      </c>
      <c r="B72">
        <v>1003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U72" t="s">
        <v>238</v>
      </c>
      <c r="V72">
        <v>3</v>
      </c>
      <c r="W72">
        <v>0</v>
      </c>
      <c r="X72" t="b">
        <v>1</v>
      </c>
      <c r="Y72" t="b">
        <v>1</v>
      </c>
      <c r="Z72" t="b">
        <v>1</v>
      </c>
      <c r="AA72" t="b">
        <v>1</v>
      </c>
      <c r="AB72" t="b">
        <v>1</v>
      </c>
      <c r="AC72" t="b">
        <v>1</v>
      </c>
      <c r="AD72" t="b">
        <v>1</v>
      </c>
      <c r="AE72" t="b">
        <v>1</v>
      </c>
      <c r="AF72" t="b">
        <v>1</v>
      </c>
      <c r="AG72" t="b">
        <v>1</v>
      </c>
      <c r="AH72" t="b">
        <v>1</v>
      </c>
      <c r="AI72" t="b">
        <v>1</v>
      </c>
      <c r="AJ72" t="b">
        <v>1</v>
      </c>
      <c r="AK72" t="b">
        <v>1</v>
      </c>
      <c r="AL72" t="b">
        <v>1</v>
      </c>
      <c r="AN72" t="s">
        <v>237</v>
      </c>
    </row>
    <row r="73" spans="1:40" x14ac:dyDescent="0.25">
      <c r="A73" t="s">
        <v>234</v>
      </c>
      <c r="B73">
        <v>1003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U73" t="s">
        <v>238</v>
      </c>
      <c r="V73">
        <v>3</v>
      </c>
      <c r="W73">
        <v>0</v>
      </c>
      <c r="X73" t="b">
        <v>1</v>
      </c>
      <c r="Y73" t="b">
        <v>1</v>
      </c>
      <c r="Z73" t="b">
        <v>1</v>
      </c>
      <c r="AA73" t="b">
        <v>1</v>
      </c>
      <c r="AB73" t="b">
        <v>1</v>
      </c>
      <c r="AC73" t="b">
        <v>1</v>
      </c>
      <c r="AD73" t="b">
        <v>1</v>
      </c>
      <c r="AE73" t="b">
        <v>1</v>
      </c>
      <c r="AF73" t="b">
        <v>1</v>
      </c>
      <c r="AG73" t="b">
        <v>1</v>
      </c>
      <c r="AH73" t="b">
        <v>1</v>
      </c>
      <c r="AI73" t="b">
        <v>1</v>
      </c>
      <c r="AJ73" t="b">
        <v>1</v>
      </c>
      <c r="AK73" t="b">
        <v>1</v>
      </c>
      <c r="AL73" t="b">
        <v>1</v>
      </c>
      <c r="AN73" t="s">
        <v>237</v>
      </c>
    </row>
    <row r="74" spans="1:40" x14ac:dyDescent="0.25">
      <c r="A74" t="s">
        <v>235</v>
      </c>
      <c r="B74">
        <v>1003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U74" t="s">
        <v>238</v>
      </c>
      <c r="V74">
        <v>3</v>
      </c>
      <c r="W74">
        <v>0</v>
      </c>
      <c r="X74" t="b">
        <v>1</v>
      </c>
      <c r="Y74" t="b">
        <v>1</v>
      </c>
      <c r="Z74" t="b">
        <v>1</v>
      </c>
      <c r="AA74" t="b">
        <v>1</v>
      </c>
      <c r="AB74" t="b">
        <v>1</v>
      </c>
      <c r="AC74" t="b">
        <v>1</v>
      </c>
      <c r="AD74" t="b">
        <v>1</v>
      </c>
      <c r="AE74" t="b">
        <v>1</v>
      </c>
      <c r="AF74" t="b">
        <v>1</v>
      </c>
      <c r="AG74" t="b">
        <v>1</v>
      </c>
      <c r="AH74" t="b">
        <v>1</v>
      </c>
      <c r="AI74" t="b">
        <v>1</v>
      </c>
      <c r="AJ74" t="b">
        <v>1</v>
      </c>
      <c r="AK74" t="b">
        <v>1</v>
      </c>
      <c r="AL74" t="b">
        <v>1</v>
      </c>
      <c r="AN74" t="s">
        <v>237</v>
      </c>
    </row>
    <row r="75" spans="1:40" x14ac:dyDescent="0.25">
      <c r="A75" t="s">
        <v>236</v>
      </c>
      <c r="B75">
        <v>1003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U75" t="s">
        <v>238</v>
      </c>
      <c r="V75">
        <v>3</v>
      </c>
      <c r="W75">
        <v>0</v>
      </c>
      <c r="X75" t="b">
        <v>1</v>
      </c>
      <c r="Y75" t="b">
        <v>1</v>
      </c>
      <c r="Z75" t="b">
        <v>1</v>
      </c>
      <c r="AA75" t="b">
        <v>1</v>
      </c>
      <c r="AB75" t="b">
        <v>1</v>
      </c>
      <c r="AC75" t="b">
        <v>1</v>
      </c>
      <c r="AD75" t="b">
        <v>1</v>
      </c>
      <c r="AE75" t="b">
        <v>1</v>
      </c>
      <c r="AF75" t="b">
        <v>1</v>
      </c>
      <c r="AG75" t="b">
        <v>1</v>
      </c>
      <c r="AH75" t="b">
        <v>1</v>
      </c>
      <c r="AI75" t="b">
        <v>1</v>
      </c>
      <c r="AJ75" t="b">
        <v>1</v>
      </c>
      <c r="AK75" t="b">
        <v>1</v>
      </c>
      <c r="AL75" t="b">
        <v>1</v>
      </c>
      <c r="AN75" t="s">
        <v>237</v>
      </c>
    </row>
    <row r="76" spans="1:40" x14ac:dyDescent="0.25">
      <c r="A76" t="s">
        <v>212</v>
      </c>
      <c r="B76">
        <v>1004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U76" t="s">
        <v>239</v>
      </c>
      <c r="V76">
        <v>4</v>
      </c>
      <c r="W76">
        <v>0</v>
      </c>
      <c r="X76" t="b">
        <v>1</v>
      </c>
      <c r="Y76" t="b">
        <v>1</v>
      </c>
      <c r="Z76" t="b">
        <v>1</v>
      </c>
      <c r="AA76" t="b">
        <v>1</v>
      </c>
      <c r="AB76" t="b">
        <v>1</v>
      </c>
      <c r="AC76" t="b">
        <v>1</v>
      </c>
      <c r="AD76" t="b">
        <v>1</v>
      </c>
      <c r="AE76" t="b">
        <v>1</v>
      </c>
      <c r="AF76" t="b">
        <v>1</v>
      </c>
      <c r="AG76" t="b">
        <v>1</v>
      </c>
      <c r="AH76" t="b">
        <v>1</v>
      </c>
      <c r="AI76" t="b">
        <v>1</v>
      </c>
      <c r="AJ76" t="b">
        <v>1</v>
      </c>
      <c r="AK76" t="b">
        <v>1</v>
      </c>
      <c r="AL76" t="b">
        <v>1</v>
      </c>
      <c r="AN76" t="s">
        <v>238</v>
      </c>
    </row>
    <row r="77" spans="1:40" x14ac:dyDescent="0.25">
      <c r="A77" t="s">
        <v>213</v>
      </c>
      <c r="B77">
        <v>1004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U77" t="s">
        <v>239</v>
      </c>
      <c r="V77">
        <v>4</v>
      </c>
      <c r="W77">
        <v>0</v>
      </c>
      <c r="X77" t="b">
        <v>1</v>
      </c>
      <c r="Y77" t="b">
        <v>1</v>
      </c>
      <c r="Z77" t="b">
        <v>1</v>
      </c>
      <c r="AA77" t="b">
        <v>1</v>
      </c>
      <c r="AB77" t="b">
        <v>1</v>
      </c>
      <c r="AC77" t="b">
        <v>1</v>
      </c>
      <c r="AD77" t="b">
        <v>1</v>
      </c>
      <c r="AE77" t="b">
        <v>1</v>
      </c>
      <c r="AF77" t="b">
        <v>1</v>
      </c>
      <c r="AG77" t="b">
        <v>1</v>
      </c>
      <c r="AH77" t="b">
        <v>1</v>
      </c>
      <c r="AI77" t="b">
        <v>1</v>
      </c>
      <c r="AJ77" t="b">
        <v>1</v>
      </c>
      <c r="AK77" t="b">
        <v>1</v>
      </c>
      <c r="AL77" t="b">
        <v>1</v>
      </c>
      <c r="AN77" t="s">
        <v>238</v>
      </c>
    </row>
    <row r="78" spans="1:40" x14ac:dyDescent="0.25">
      <c r="A78" t="s">
        <v>214</v>
      </c>
      <c r="B78">
        <v>1004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U78" t="s">
        <v>239</v>
      </c>
      <c r="V78">
        <v>4</v>
      </c>
      <c r="W78">
        <v>0</v>
      </c>
      <c r="X78" t="b">
        <v>1</v>
      </c>
      <c r="Y78" t="b">
        <v>1</v>
      </c>
      <c r="Z78" t="b">
        <v>1</v>
      </c>
      <c r="AA78" t="b">
        <v>1</v>
      </c>
      <c r="AB78" t="b">
        <v>1</v>
      </c>
      <c r="AC78" t="b">
        <v>1</v>
      </c>
      <c r="AD78" t="b">
        <v>1</v>
      </c>
      <c r="AE78" t="b">
        <v>1</v>
      </c>
      <c r="AF78" t="b">
        <v>1</v>
      </c>
      <c r="AG78" t="b">
        <v>1</v>
      </c>
      <c r="AH78" t="b">
        <v>1</v>
      </c>
      <c r="AI78" t="b">
        <v>1</v>
      </c>
      <c r="AJ78" t="b">
        <v>1</v>
      </c>
      <c r="AK78" t="b">
        <v>1</v>
      </c>
      <c r="AL78" t="b">
        <v>1</v>
      </c>
      <c r="AN78" t="s">
        <v>238</v>
      </c>
    </row>
    <row r="79" spans="1:40" x14ac:dyDescent="0.25">
      <c r="A79" t="s">
        <v>215</v>
      </c>
      <c r="B79">
        <v>1004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U79" t="s">
        <v>239</v>
      </c>
      <c r="V79">
        <v>4</v>
      </c>
      <c r="W79">
        <v>0</v>
      </c>
      <c r="X79" t="b">
        <v>1</v>
      </c>
      <c r="Y79" t="b">
        <v>1</v>
      </c>
      <c r="Z79" t="b">
        <v>1</v>
      </c>
      <c r="AA79" t="b">
        <v>1</v>
      </c>
      <c r="AB79" t="b">
        <v>1</v>
      </c>
      <c r="AC79" t="b">
        <v>1</v>
      </c>
      <c r="AD79" t="b">
        <v>1</v>
      </c>
      <c r="AE79" t="b">
        <v>1</v>
      </c>
      <c r="AF79" t="b">
        <v>1</v>
      </c>
      <c r="AG79" t="b">
        <v>1</v>
      </c>
      <c r="AH79" t="b">
        <v>1</v>
      </c>
      <c r="AI79" t="b">
        <v>1</v>
      </c>
      <c r="AJ79" t="b">
        <v>1</v>
      </c>
      <c r="AK79" t="b">
        <v>1</v>
      </c>
      <c r="AL79" t="b">
        <v>1</v>
      </c>
      <c r="AN79" t="s">
        <v>238</v>
      </c>
    </row>
    <row r="80" spans="1:40" x14ac:dyDescent="0.25">
      <c r="A80" t="s">
        <v>216</v>
      </c>
      <c r="B80">
        <v>1004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U80" t="s">
        <v>239</v>
      </c>
      <c r="V80">
        <v>4</v>
      </c>
      <c r="W80">
        <v>0</v>
      </c>
      <c r="X80" t="b">
        <v>1</v>
      </c>
      <c r="Y80" t="b">
        <v>1</v>
      </c>
      <c r="Z80" t="b">
        <v>1</v>
      </c>
      <c r="AA80" t="b">
        <v>1</v>
      </c>
      <c r="AB80" t="b">
        <v>1</v>
      </c>
      <c r="AC80" t="b">
        <v>1</v>
      </c>
      <c r="AD80" t="b">
        <v>1</v>
      </c>
      <c r="AE80" t="b">
        <v>1</v>
      </c>
      <c r="AF80" t="b">
        <v>1</v>
      </c>
      <c r="AG80" t="b">
        <v>1</v>
      </c>
      <c r="AH80" t="b">
        <v>1</v>
      </c>
      <c r="AI80" t="b">
        <v>1</v>
      </c>
      <c r="AJ80" t="b">
        <v>1</v>
      </c>
      <c r="AK80" t="b">
        <v>1</v>
      </c>
      <c r="AL80" t="b">
        <v>1</v>
      </c>
      <c r="AN80" t="s">
        <v>238</v>
      </c>
    </row>
    <row r="81" spans="1:40" x14ac:dyDescent="0.25">
      <c r="A81" t="s">
        <v>217</v>
      </c>
      <c r="B81">
        <v>1004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U81" t="s">
        <v>239</v>
      </c>
      <c r="V81">
        <v>4</v>
      </c>
      <c r="W81">
        <v>0</v>
      </c>
      <c r="X81" t="b">
        <v>1</v>
      </c>
      <c r="Y81" t="b">
        <v>1</v>
      </c>
      <c r="Z81" t="b">
        <v>1</v>
      </c>
      <c r="AA81" t="b">
        <v>1</v>
      </c>
      <c r="AB81" t="b">
        <v>1</v>
      </c>
      <c r="AC81" t="b">
        <v>1</v>
      </c>
      <c r="AD81" t="b">
        <v>1</v>
      </c>
      <c r="AE81" t="b">
        <v>1</v>
      </c>
      <c r="AF81" t="b">
        <v>1</v>
      </c>
      <c r="AG81" t="b">
        <v>1</v>
      </c>
      <c r="AH81" t="b">
        <v>1</v>
      </c>
      <c r="AI81" t="b">
        <v>1</v>
      </c>
      <c r="AJ81" t="b">
        <v>1</v>
      </c>
      <c r="AK81" t="b">
        <v>1</v>
      </c>
      <c r="AL81" t="b">
        <v>1</v>
      </c>
      <c r="AN81" t="s">
        <v>238</v>
      </c>
    </row>
    <row r="82" spans="1:40" x14ac:dyDescent="0.25">
      <c r="A82" t="s">
        <v>218</v>
      </c>
      <c r="B82">
        <v>1004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U82" t="s">
        <v>239</v>
      </c>
      <c r="V82">
        <v>4</v>
      </c>
      <c r="W82">
        <v>0</v>
      </c>
      <c r="X82" t="b">
        <v>1</v>
      </c>
      <c r="Y82" t="b">
        <v>1</v>
      </c>
      <c r="Z82" t="b">
        <v>1</v>
      </c>
      <c r="AA82" t="b">
        <v>1</v>
      </c>
      <c r="AB82" t="b">
        <v>1</v>
      </c>
      <c r="AC82" t="b">
        <v>1</v>
      </c>
      <c r="AD82" t="b">
        <v>1</v>
      </c>
      <c r="AE82" t="b">
        <v>1</v>
      </c>
      <c r="AF82" t="b">
        <v>1</v>
      </c>
      <c r="AG82" t="b">
        <v>1</v>
      </c>
      <c r="AH82" t="b">
        <v>1</v>
      </c>
      <c r="AI82" t="b">
        <v>1</v>
      </c>
      <c r="AJ82" t="b">
        <v>1</v>
      </c>
      <c r="AK82" t="b">
        <v>1</v>
      </c>
      <c r="AL82" t="b">
        <v>1</v>
      </c>
      <c r="AN82" t="s">
        <v>238</v>
      </c>
    </row>
    <row r="83" spans="1:40" x14ac:dyDescent="0.25">
      <c r="A83" t="s">
        <v>219</v>
      </c>
      <c r="B83">
        <v>1004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U83" t="s">
        <v>239</v>
      </c>
      <c r="V83">
        <v>4</v>
      </c>
      <c r="W83">
        <v>0</v>
      </c>
      <c r="X83" t="b">
        <v>1</v>
      </c>
      <c r="Y83" t="b">
        <v>1</v>
      </c>
      <c r="Z83" t="b">
        <v>1</v>
      </c>
      <c r="AA83" t="b">
        <v>1</v>
      </c>
      <c r="AB83" t="b">
        <v>1</v>
      </c>
      <c r="AC83" t="b">
        <v>1</v>
      </c>
      <c r="AD83" t="b">
        <v>1</v>
      </c>
      <c r="AE83" t="b">
        <v>1</v>
      </c>
      <c r="AF83" t="b">
        <v>1</v>
      </c>
      <c r="AG83" t="b">
        <v>1</v>
      </c>
      <c r="AH83" t="b">
        <v>1</v>
      </c>
      <c r="AI83" t="b">
        <v>1</v>
      </c>
      <c r="AJ83" t="b">
        <v>1</v>
      </c>
      <c r="AK83" t="b">
        <v>1</v>
      </c>
      <c r="AL83" t="b">
        <v>1</v>
      </c>
      <c r="AN83" t="s">
        <v>238</v>
      </c>
    </row>
    <row r="84" spans="1:40" x14ac:dyDescent="0.25">
      <c r="A84" t="s">
        <v>220</v>
      </c>
      <c r="B84">
        <v>1004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U84" t="s">
        <v>239</v>
      </c>
      <c r="V84">
        <v>4</v>
      </c>
      <c r="W84">
        <v>0</v>
      </c>
      <c r="X84" t="b">
        <v>1</v>
      </c>
      <c r="Y84" t="b">
        <v>1</v>
      </c>
      <c r="Z84" t="b">
        <v>1</v>
      </c>
      <c r="AA84" t="b">
        <v>1</v>
      </c>
      <c r="AB84" t="b">
        <v>1</v>
      </c>
      <c r="AC84" t="b">
        <v>1</v>
      </c>
      <c r="AD84" t="b">
        <v>1</v>
      </c>
      <c r="AE84" t="b">
        <v>1</v>
      </c>
      <c r="AF84" t="b">
        <v>1</v>
      </c>
      <c r="AG84" t="b">
        <v>1</v>
      </c>
      <c r="AH84" t="b">
        <v>1</v>
      </c>
      <c r="AI84" t="b">
        <v>1</v>
      </c>
      <c r="AJ84" t="b">
        <v>1</v>
      </c>
      <c r="AK84" t="b">
        <v>1</v>
      </c>
      <c r="AL84" t="b">
        <v>1</v>
      </c>
      <c r="AN84" t="s">
        <v>238</v>
      </c>
    </row>
    <row r="85" spans="1:40" x14ac:dyDescent="0.25">
      <c r="A85" t="s">
        <v>221</v>
      </c>
      <c r="B85">
        <v>1004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U85" t="s">
        <v>239</v>
      </c>
      <c r="V85">
        <v>4</v>
      </c>
      <c r="W85">
        <v>0</v>
      </c>
      <c r="X85" t="b">
        <v>1</v>
      </c>
      <c r="Y85" t="b">
        <v>1</v>
      </c>
      <c r="Z85" t="b">
        <v>1</v>
      </c>
      <c r="AA85" t="b">
        <v>1</v>
      </c>
      <c r="AB85" t="b">
        <v>1</v>
      </c>
      <c r="AC85" t="b">
        <v>1</v>
      </c>
      <c r="AD85" t="b">
        <v>1</v>
      </c>
      <c r="AE85" t="b">
        <v>1</v>
      </c>
      <c r="AF85" t="b">
        <v>1</v>
      </c>
      <c r="AG85" t="b">
        <v>1</v>
      </c>
      <c r="AH85" t="b">
        <v>1</v>
      </c>
      <c r="AI85" t="b">
        <v>1</v>
      </c>
      <c r="AJ85" t="b">
        <v>1</v>
      </c>
      <c r="AK85" t="b">
        <v>1</v>
      </c>
      <c r="AL85" t="b">
        <v>1</v>
      </c>
      <c r="AN85" t="s">
        <v>238</v>
      </c>
    </row>
    <row r="86" spans="1:40" x14ac:dyDescent="0.25">
      <c r="A86" t="s">
        <v>222</v>
      </c>
      <c r="B86">
        <v>1004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U86" t="s">
        <v>239</v>
      </c>
      <c r="V86">
        <v>4</v>
      </c>
      <c r="W86">
        <v>0</v>
      </c>
      <c r="X86" t="b">
        <v>1</v>
      </c>
      <c r="Y86" t="b">
        <v>1</v>
      </c>
      <c r="Z86" t="b">
        <v>1</v>
      </c>
      <c r="AA86" t="b">
        <v>1</v>
      </c>
      <c r="AB86" t="b">
        <v>1</v>
      </c>
      <c r="AC86" t="b">
        <v>1</v>
      </c>
      <c r="AD86" t="b">
        <v>1</v>
      </c>
      <c r="AE86" t="b">
        <v>1</v>
      </c>
      <c r="AF86" t="b">
        <v>1</v>
      </c>
      <c r="AG86" t="b">
        <v>1</v>
      </c>
      <c r="AH86" t="b">
        <v>1</v>
      </c>
      <c r="AI86" t="b">
        <v>1</v>
      </c>
      <c r="AJ86" t="b">
        <v>1</v>
      </c>
      <c r="AK86" t="b">
        <v>1</v>
      </c>
      <c r="AL86" t="b">
        <v>1</v>
      </c>
      <c r="AN86" t="s">
        <v>238</v>
      </c>
    </row>
    <row r="87" spans="1:40" x14ac:dyDescent="0.25">
      <c r="A87" t="s">
        <v>223</v>
      </c>
      <c r="B87">
        <v>1004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U87" t="s">
        <v>239</v>
      </c>
      <c r="V87">
        <v>4</v>
      </c>
      <c r="W87">
        <v>0</v>
      </c>
      <c r="X87" t="b">
        <v>1</v>
      </c>
      <c r="Y87" t="b">
        <v>1</v>
      </c>
      <c r="Z87" t="b">
        <v>1</v>
      </c>
      <c r="AA87" t="b">
        <v>1</v>
      </c>
      <c r="AB87" t="b">
        <v>1</v>
      </c>
      <c r="AC87" t="b">
        <v>1</v>
      </c>
      <c r="AD87" t="b">
        <v>1</v>
      </c>
      <c r="AE87" t="b">
        <v>1</v>
      </c>
      <c r="AF87" t="b">
        <v>1</v>
      </c>
      <c r="AG87" t="b">
        <v>1</v>
      </c>
      <c r="AH87" t="b">
        <v>1</v>
      </c>
      <c r="AI87" t="b">
        <v>1</v>
      </c>
      <c r="AJ87" t="b">
        <v>1</v>
      </c>
      <c r="AK87" t="b">
        <v>1</v>
      </c>
      <c r="AL87" t="b">
        <v>1</v>
      </c>
      <c r="AN87" t="s">
        <v>238</v>
      </c>
    </row>
    <row r="88" spans="1:40" x14ac:dyDescent="0.25">
      <c r="A88" t="s">
        <v>224</v>
      </c>
      <c r="B88">
        <v>1004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U88" t="s">
        <v>239</v>
      </c>
      <c r="V88">
        <v>4</v>
      </c>
      <c r="W88">
        <v>0</v>
      </c>
      <c r="X88" t="b">
        <v>1</v>
      </c>
      <c r="Y88" t="b">
        <v>1</v>
      </c>
      <c r="Z88" t="b">
        <v>1</v>
      </c>
      <c r="AA88" t="b">
        <v>1</v>
      </c>
      <c r="AB88" t="b">
        <v>1</v>
      </c>
      <c r="AC88" t="b">
        <v>1</v>
      </c>
      <c r="AD88" t="b">
        <v>1</v>
      </c>
      <c r="AE88" t="b">
        <v>1</v>
      </c>
      <c r="AF88" t="b">
        <v>1</v>
      </c>
      <c r="AG88" t="b">
        <v>1</v>
      </c>
      <c r="AH88" t="b">
        <v>1</v>
      </c>
      <c r="AI88" t="b">
        <v>1</v>
      </c>
      <c r="AJ88" t="b">
        <v>1</v>
      </c>
      <c r="AK88" t="b">
        <v>1</v>
      </c>
      <c r="AL88" t="b">
        <v>1</v>
      </c>
      <c r="AN88" t="s">
        <v>238</v>
      </c>
    </row>
    <row r="89" spans="1:40" x14ac:dyDescent="0.25">
      <c r="A89" t="s">
        <v>225</v>
      </c>
      <c r="B89">
        <v>1004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U89" t="s">
        <v>239</v>
      </c>
      <c r="V89">
        <v>4</v>
      </c>
      <c r="W89">
        <v>0</v>
      </c>
      <c r="X89" t="b">
        <v>1</v>
      </c>
      <c r="Y89" t="b">
        <v>1</v>
      </c>
      <c r="Z89" t="b">
        <v>1</v>
      </c>
      <c r="AA89" t="b">
        <v>1</v>
      </c>
      <c r="AB89" t="b">
        <v>1</v>
      </c>
      <c r="AC89" t="b">
        <v>1</v>
      </c>
      <c r="AD89" t="b">
        <v>1</v>
      </c>
      <c r="AE89" t="b">
        <v>1</v>
      </c>
      <c r="AF89" t="b">
        <v>1</v>
      </c>
      <c r="AG89" t="b">
        <v>1</v>
      </c>
      <c r="AH89" t="b">
        <v>1</v>
      </c>
      <c r="AI89" t="b">
        <v>1</v>
      </c>
      <c r="AJ89" t="b">
        <v>1</v>
      </c>
      <c r="AK89" t="b">
        <v>1</v>
      </c>
      <c r="AL89" t="b">
        <v>1</v>
      </c>
      <c r="AN89" t="s">
        <v>238</v>
      </c>
    </row>
    <row r="90" spans="1:40" x14ac:dyDescent="0.25">
      <c r="A90" t="s">
        <v>226</v>
      </c>
      <c r="B90">
        <v>1004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U90" t="s">
        <v>239</v>
      </c>
      <c r="V90">
        <v>4</v>
      </c>
      <c r="W90">
        <v>0</v>
      </c>
      <c r="X90" t="b">
        <v>1</v>
      </c>
      <c r="Y90" t="b">
        <v>1</v>
      </c>
      <c r="Z90" t="b">
        <v>1</v>
      </c>
      <c r="AA90" t="b">
        <v>1</v>
      </c>
      <c r="AB90" t="b">
        <v>1</v>
      </c>
      <c r="AC90" t="b">
        <v>1</v>
      </c>
      <c r="AD90" t="b">
        <v>1</v>
      </c>
      <c r="AE90" t="b">
        <v>1</v>
      </c>
      <c r="AF90" t="b">
        <v>1</v>
      </c>
      <c r="AG90" t="b">
        <v>1</v>
      </c>
      <c r="AH90" t="b">
        <v>1</v>
      </c>
      <c r="AI90" t="b">
        <v>1</v>
      </c>
      <c r="AJ90" t="b">
        <v>1</v>
      </c>
      <c r="AK90" t="b">
        <v>1</v>
      </c>
      <c r="AL90" t="b">
        <v>1</v>
      </c>
      <c r="AN90" t="s">
        <v>238</v>
      </c>
    </row>
    <row r="91" spans="1:40" x14ac:dyDescent="0.25">
      <c r="A91" t="s">
        <v>227</v>
      </c>
      <c r="B91">
        <v>1004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U91" t="s">
        <v>239</v>
      </c>
      <c r="V91">
        <v>4</v>
      </c>
      <c r="W91">
        <v>0</v>
      </c>
      <c r="X91" t="b">
        <v>1</v>
      </c>
      <c r="Y91" t="b">
        <v>1</v>
      </c>
      <c r="Z91" t="b">
        <v>1</v>
      </c>
      <c r="AA91" t="b">
        <v>1</v>
      </c>
      <c r="AB91" t="b">
        <v>1</v>
      </c>
      <c r="AC91" t="b">
        <v>1</v>
      </c>
      <c r="AD91" t="b">
        <v>1</v>
      </c>
      <c r="AE91" t="b">
        <v>1</v>
      </c>
      <c r="AF91" t="b">
        <v>1</v>
      </c>
      <c r="AG91" t="b">
        <v>1</v>
      </c>
      <c r="AH91" t="b">
        <v>1</v>
      </c>
      <c r="AI91" t="b">
        <v>1</v>
      </c>
      <c r="AJ91" t="b">
        <v>1</v>
      </c>
      <c r="AK91" t="b">
        <v>1</v>
      </c>
      <c r="AL91" t="b">
        <v>1</v>
      </c>
      <c r="AN91" t="s">
        <v>238</v>
      </c>
    </row>
    <row r="92" spans="1:40" x14ac:dyDescent="0.25">
      <c r="A92" t="s">
        <v>228</v>
      </c>
      <c r="B92">
        <v>1004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U92" t="s">
        <v>239</v>
      </c>
      <c r="V92">
        <v>4</v>
      </c>
      <c r="W92">
        <v>0</v>
      </c>
      <c r="X92" t="b">
        <v>1</v>
      </c>
      <c r="Y92" t="b">
        <v>1</v>
      </c>
      <c r="Z92" t="b">
        <v>1</v>
      </c>
      <c r="AA92" t="b">
        <v>1</v>
      </c>
      <c r="AB92" t="b">
        <v>1</v>
      </c>
      <c r="AC92" t="b">
        <v>1</v>
      </c>
      <c r="AD92" t="b">
        <v>1</v>
      </c>
      <c r="AE92" t="b">
        <v>1</v>
      </c>
      <c r="AF92" t="b">
        <v>1</v>
      </c>
      <c r="AG92" t="b">
        <v>1</v>
      </c>
      <c r="AH92" t="b">
        <v>1</v>
      </c>
      <c r="AI92" t="b">
        <v>1</v>
      </c>
      <c r="AJ92" t="b">
        <v>1</v>
      </c>
      <c r="AK92" t="b">
        <v>1</v>
      </c>
      <c r="AL92" t="b">
        <v>1</v>
      </c>
      <c r="AN92" t="s">
        <v>238</v>
      </c>
    </row>
    <row r="93" spans="1:40" x14ac:dyDescent="0.25">
      <c r="A93" t="s">
        <v>229</v>
      </c>
      <c r="B93">
        <v>1004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U93" t="s">
        <v>239</v>
      </c>
      <c r="V93">
        <v>4</v>
      </c>
      <c r="W93">
        <v>0</v>
      </c>
      <c r="X93" t="b">
        <v>1</v>
      </c>
      <c r="Y93" t="b">
        <v>1</v>
      </c>
      <c r="Z93" t="b">
        <v>1</v>
      </c>
      <c r="AA93" t="b">
        <v>1</v>
      </c>
      <c r="AB93" t="b">
        <v>1</v>
      </c>
      <c r="AC93" t="b">
        <v>1</v>
      </c>
      <c r="AD93" t="b">
        <v>1</v>
      </c>
      <c r="AE93" t="b">
        <v>1</v>
      </c>
      <c r="AF93" t="b">
        <v>1</v>
      </c>
      <c r="AG93" t="b">
        <v>1</v>
      </c>
      <c r="AH93" t="b">
        <v>1</v>
      </c>
      <c r="AI93" t="b">
        <v>1</v>
      </c>
      <c r="AJ93" t="b">
        <v>1</v>
      </c>
      <c r="AK93" t="b">
        <v>1</v>
      </c>
      <c r="AL93" t="b">
        <v>1</v>
      </c>
      <c r="AN93" t="s">
        <v>238</v>
      </c>
    </row>
    <row r="94" spans="1:40" x14ac:dyDescent="0.25">
      <c r="A94" t="s">
        <v>230</v>
      </c>
      <c r="B94">
        <v>1004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U94" t="s">
        <v>239</v>
      </c>
      <c r="V94">
        <v>4</v>
      </c>
      <c r="W94">
        <v>0</v>
      </c>
      <c r="X94" t="b">
        <v>1</v>
      </c>
      <c r="Y94" t="b">
        <v>1</v>
      </c>
      <c r="Z94" t="b">
        <v>1</v>
      </c>
      <c r="AA94" t="b">
        <v>1</v>
      </c>
      <c r="AB94" t="b">
        <v>1</v>
      </c>
      <c r="AC94" t="b">
        <v>1</v>
      </c>
      <c r="AD94" t="b">
        <v>1</v>
      </c>
      <c r="AE94" t="b">
        <v>1</v>
      </c>
      <c r="AF94" t="b">
        <v>1</v>
      </c>
      <c r="AG94" t="b">
        <v>1</v>
      </c>
      <c r="AH94" t="b">
        <v>1</v>
      </c>
      <c r="AI94" t="b">
        <v>1</v>
      </c>
      <c r="AJ94" t="b">
        <v>1</v>
      </c>
      <c r="AK94" t="b">
        <v>1</v>
      </c>
      <c r="AL94" t="b">
        <v>1</v>
      </c>
      <c r="AN94" t="s">
        <v>238</v>
      </c>
    </row>
    <row r="95" spans="1:40" x14ac:dyDescent="0.25">
      <c r="A95" t="s">
        <v>231</v>
      </c>
      <c r="B95">
        <v>1004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U95" t="s">
        <v>239</v>
      </c>
      <c r="V95">
        <v>4</v>
      </c>
      <c r="W95">
        <v>0</v>
      </c>
      <c r="X95" t="b">
        <v>1</v>
      </c>
      <c r="Y95" t="b">
        <v>1</v>
      </c>
      <c r="Z95" t="b">
        <v>1</v>
      </c>
      <c r="AA95" t="b">
        <v>1</v>
      </c>
      <c r="AB95" t="b">
        <v>1</v>
      </c>
      <c r="AC95" t="b">
        <v>1</v>
      </c>
      <c r="AD95" t="b">
        <v>1</v>
      </c>
      <c r="AE95" t="b">
        <v>1</v>
      </c>
      <c r="AF95" t="b">
        <v>1</v>
      </c>
      <c r="AG95" t="b">
        <v>1</v>
      </c>
      <c r="AH95" t="b">
        <v>1</v>
      </c>
      <c r="AI95" t="b">
        <v>1</v>
      </c>
      <c r="AJ95" t="b">
        <v>1</v>
      </c>
      <c r="AK95" t="b">
        <v>1</v>
      </c>
      <c r="AL95" t="b">
        <v>1</v>
      </c>
      <c r="AN95" t="s">
        <v>238</v>
      </c>
    </row>
    <row r="96" spans="1:40" x14ac:dyDescent="0.25">
      <c r="A96" t="s">
        <v>232</v>
      </c>
      <c r="B96">
        <v>1004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U96" t="s">
        <v>239</v>
      </c>
      <c r="V96">
        <v>4</v>
      </c>
      <c r="W96">
        <v>0</v>
      </c>
      <c r="X96" t="b">
        <v>1</v>
      </c>
      <c r="Y96" t="b">
        <v>1</v>
      </c>
      <c r="Z96" t="b">
        <v>1</v>
      </c>
      <c r="AA96" t="b">
        <v>1</v>
      </c>
      <c r="AB96" t="b">
        <v>1</v>
      </c>
      <c r="AC96" t="b">
        <v>1</v>
      </c>
      <c r="AD96" t="b">
        <v>1</v>
      </c>
      <c r="AE96" t="b">
        <v>1</v>
      </c>
      <c r="AF96" t="b">
        <v>1</v>
      </c>
      <c r="AG96" t="b">
        <v>1</v>
      </c>
      <c r="AH96" t="b">
        <v>1</v>
      </c>
      <c r="AI96" t="b">
        <v>1</v>
      </c>
      <c r="AJ96" t="b">
        <v>1</v>
      </c>
      <c r="AK96" t="b">
        <v>1</v>
      </c>
      <c r="AL96" t="b">
        <v>1</v>
      </c>
      <c r="AN96" t="s">
        <v>238</v>
      </c>
    </row>
    <row r="97" spans="1:40" x14ac:dyDescent="0.25">
      <c r="A97" t="s">
        <v>233</v>
      </c>
      <c r="B97">
        <v>1004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U97" t="s">
        <v>239</v>
      </c>
      <c r="V97">
        <v>4</v>
      </c>
      <c r="W97">
        <v>0</v>
      </c>
      <c r="X97" t="b">
        <v>1</v>
      </c>
      <c r="Y97" t="b">
        <v>1</v>
      </c>
      <c r="Z97" t="b">
        <v>1</v>
      </c>
      <c r="AA97" t="b">
        <v>1</v>
      </c>
      <c r="AB97" t="b">
        <v>1</v>
      </c>
      <c r="AC97" t="b">
        <v>1</v>
      </c>
      <c r="AD97" t="b">
        <v>1</v>
      </c>
      <c r="AE97" t="b">
        <v>1</v>
      </c>
      <c r="AF97" t="b">
        <v>1</v>
      </c>
      <c r="AG97" t="b">
        <v>1</v>
      </c>
      <c r="AH97" t="b">
        <v>1</v>
      </c>
      <c r="AI97" t="b">
        <v>1</v>
      </c>
      <c r="AJ97" t="b">
        <v>1</v>
      </c>
      <c r="AK97" t="b">
        <v>1</v>
      </c>
      <c r="AL97" t="b">
        <v>1</v>
      </c>
      <c r="AN97" t="s">
        <v>238</v>
      </c>
    </row>
    <row r="98" spans="1:40" x14ac:dyDescent="0.25">
      <c r="A98" t="s">
        <v>234</v>
      </c>
      <c r="B98">
        <v>1004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U98" t="s">
        <v>239</v>
      </c>
      <c r="V98">
        <v>4</v>
      </c>
      <c r="W98">
        <v>0</v>
      </c>
      <c r="X98" t="b">
        <v>1</v>
      </c>
      <c r="Y98" t="b">
        <v>1</v>
      </c>
      <c r="Z98" t="b">
        <v>1</v>
      </c>
      <c r="AA98" t="b">
        <v>1</v>
      </c>
      <c r="AB98" t="b">
        <v>1</v>
      </c>
      <c r="AC98" t="b">
        <v>1</v>
      </c>
      <c r="AD98" t="b">
        <v>1</v>
      </c>
      <c r="AE98" t="b">
        <v>1</v>
      </c>
      <c r="AF98" t="b">
        <v>1</v>
      </c>
      <c r="AG98" t="b">
        <v>1</v>
      </c>
      <c r="AH98" t="b">
        <v>1</v>
      </c>
      <c r="AI98" t="b">
        <v>1</v>
      </c>
      <c r="AJ98" t="b">
        <v>1</v>
      </c>
      <c r="AK98" t="b">
        <v>1</v>
      </c>
      <c r="AL98" t="b">
        <v>1</v>
      </c>
      <c r="AN98" t="s">
        <v>238</v>
      </c>
    </row>
    <row r="99" spans="1:40" x14ac:dyDescent="0.25">
      <c r="A99" t="s">
        <v>235</v>
      </c>
      <c r="B99">
        <v>1004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U99" t="s">
        <v>239</v>
      </c>
      <c r="V99">
        <v>4</v>
      </c>
      <c r="W99">
        <v>0</v>
      </c>
      <c r="X99" t="b">
        <v>1</v>
      </c>
      <c r="Y99" t="b">
        <v>1</v>
      </c>
      <c r="Z99" t="b">
        <v>1</v>
      </c>
      <c r="AA99" t="b">
        <v>1</v>
      </c>
      <c r="AB99" t="b">
        <v>1</v>
      </c>
      <c r="AC99" t="b">
        <v>1</v>
      </c>
      <c r="AD99" t="b">
        <v>1</v>
      </c>
      <c r="AE99" t="b">
        <v>1</v>
      </c>
      <c r="AF99" t="b">
        <v>1</v>
      </c>
      <c r="AG99" t="b">
        <v>1</v>
      </c>
      <c r="AH99" t="b">
        <v>1</v>
      </c>
      <c r="AI99" t="b">
        <v>1</v>
      </c>
      <c r="AJ99" t="b">
        <v>1</v>
      </c>
      <c r="AK99" t="b">
        <v>1</v>
      </c>
      <c r="AL99" t="b">
        <v>1</v>
      </c>
      <c r="AN99" t="s">
        <v>238</v>
      </c>
    </row>
    <row r="100" spans="1:40" x14ac:dyDescent="0.25">
      <c r="A100" t="s">
        <v>236</v>
      </c>
      <c r="B100">
        <v>1004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U100" t="s">
        <v>239</v>
      </c>
      <c r="V100">
        <v>4</v>
      </c>
      <c r="W100">
        <v>0</v>
      </c>
      <c r="X100" t="b">
        <v>1</v>
      </c>
      <c r="Y100" t="b">
        <v>1</v>
      </c>
      <c r="Z100" t="b">
        <v>1</v>
      </c>
      <c r="AA100" t="b">
        <v>1</v>
      </c>
      <c r="AB100" t="b">
        <v>1</v>
      </c>
      <c r="AC100" t="b">
        <v>1</v>
      </c>
      <c r="AD100" t="b">
        <v>1</v>
      </c>
      <c r="AE100" t="b">
        <v>1</v>
      </c>
      <c r="AF100" t="b">
        <v>1</v>
      </c>
      <c r="AG100" t="b">
        <v>1</v>
      </c>
      <c r="AH100" t="b">
        <v>1</v>
      </c>
      <c r="AI100" t="b">
        <v>1</v>
      </c>
      <c r="AJ100" t="b">
        <v>1</v>
      </c>
      <c r="AK100" t="b">
        <v>1</v>
      </c>
      <c r="AL100" t="b">
        <v>1</v>
      </c>
      <c r="AN100" t="s">
        <v>238</v>
      </c>
    </row>
    <row r="101" spans="1:40" x14ac:dyDescent="0.25">
      <c r="A101" t="s">
        <v>212</v>
      </c>
      <c r="B101">
        <v>1005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U101" t="s">
        <v>240</v>
      </c>
      <c r="V101">
        <v>5</v>
      </c>
      <c r="W101">
        <v>0</v>
      </c>
      <c r="X101" t="b">
        <v>1</v>
      </c>
      <c r="Y101" t="b">
        <v>1</v>
      </c>
      <c r="Z101" t="b">
        <v>1</v>
      </c>
      <c r="AA101" t="b">
        <v>1</v>
      </c>
      <c r="AB101" t="b">
        <v>1</v>
      </c>
      <c r="AC101" t="b">
        <v>1</v>
      </c>
      <c r="AD101" t="b">
        <v>1</v>
      </c>
      <c r="AE101" t="b">
        <v>1</v>
      </c>
      <c r="AF101" t="b">
        <v>1</v>
      </c>
      <c r="AG101" t="b">
        <v>1</v>
      </c>
      <c r="AH101" t="b">
        <v>1</v>
      </c>
      <c r="AI101" t="b">
        <v>1</v>
      </c>
      <c r="AJ101" t="b">
        <v>1</v>
      </c>
      <c r="AK101" t="b">
        <v>1</v>
      </c>
      <c r="AL101" t="b">
        <v>1</v>
      </c>
      <c r="AN101" t="s">
        <v>239</v>
      </c>
    </row>
    <row r="102" spans="1:40" x14ac:dyDescent="0.25">
      <c r="A102" t="s">
        <v>213</v>
      </c>
      <c r="B102">
        <v>1005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U102" t="s">
        <v>240</v>
      </c>
      <c r="V102">
        <v>5</v>
      </c>
      <c r="W102">
        <v>0</v>
      </c>
      <c r="X102" t="b">
        <v>1</v>
      </c>
      <c r="Y102" t="b">
        <v>1</v>
      </c>
      <c r="Z102" t="b">
        <v>1</v>
      </c>
      <c r="AA102" t="b">
        <v>1</v>
      </c>
      <c r="AB102" t="b">
        <v>1</v>
      </c>
      <c r="AC102" t="b">
        <v>1</v>
      </c>
      <c r="AD102" t="b">
        <v>1</v>
      </c>
      <c r="AE102" t="b">
        <v>1</v>
      </c>
      <c r="AF102" t="b">
        <v>1</v>
      </c>
      <c r="AG102" t="b">
        <v>1</v>
      </c>
      <c r="AH102" t="b">
        <v>1</v>
      </c>
      <c r="AI102" t="b">
        <v>1</v>
      </c>
      <c r="AJ102" t="b">
        <v>1</v>
      </c>
      <c r="AK102" t="b">
        <v>1</v>
      </c>
      <c r="AL102" t="b">
        <v>1</v>
      </c>
      <c r="AN102" t="s">
        <v>239</v>
      </c>
    </row>
    <row r="103" spans="1:40" x14ac:dyDescent="0.25">
      <c r="A103" t="s">
        <v>214</v>
      </c>
      <c r="B103">
        <v>1005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U103" t="s">
        <v>240</v>
      </c>
      <c r="V103">
        <v>5</v>
      </c>
      <c r="W103">
        <v>0</v>
      </c>
      <c r="X103" t="b">
        <v>1</v>
      </c>
      <c r="Y103" t="b">
        <v>1</v>
      </c>
      <c r="Z103" t="b">
        <v>1</v>
      </c>
      <c r="AA103" t="b">
        <v>1</v>
      </c>
      <c r="AB103" t="b">
        <v>1</v>
      </c>
      <c r="AC103" t="b">
        <v>1</v>
      </c>
      <c r="AD103" t="b">
        <v>1</v>
      </c>
      <c r="AE103" t="b">
        <v>1</v>
      </c>
      <c r="AF103" t="b">
        <v>1</v>
      </c>
      <c r="AG103" t="b">
        <v>1</v>
      </c>
      <c r="AH103" t="b">
        <v>1</v>
      </c>
      <c r="AI103" t="b">
        <v>1</v>
      </c>
      <c r="AJ103" t="b">
        <v>1</v>
      </c>
      <c r="AK103" t="b">
        <v>1</v>
      </c>
      <c r="AL103" t="b">
        <v>1</v>
      </c>
      <c r="AN103" t="s">
        <v>239</v>
      </c>
    </row>
    <row r="104" spans="1:40" x14ac:dyDescent="0.25">
      <c r="A104" t="s">
        <v>215</v>
      </c>
      <c r="B104">
        <v>1005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U104" t="s">
        <v>240</v>
      </c>
      <c r="V104">
        <v>5</v>
      </c>
      <c r="W104">
        <v>0</v>
      </c>
      <c r="X104" t="b">
        <v>1</v>
      </c>
      <c r="Y104" t="b">
        <v>1</v>
      </c>
      <c r="Z104" t="b">
        <v>1</v>
      </c>
      <c r="AA104" t="b">
        <v>1</v>
      </c>
      <c r="AB104" t="b">
        <v>1</v>
      </c>
      <c r="AC104" t="b">
        <v>1</v>
      </c>
      <c r="AD104" t="b">
        <v>1</v>
      </c>
      <c r="AE104" t="b">
        <v>1</v>
      </c>
      <c r="AF104" t="b">
        <v>1</v>
      </c>
      <c r="AG104" t="b">
        <v>1</v>
      </c>
      <c r="AH104" t="b">
        <v>1</v>
      </c>
      <c r="AI104" t="b">
        <v>1</v>
      </c>
      <c r="AJ104" t="b">
        <v>1</v>
      </c>
      <c r="AK104" t="b">
        <v>1</v>
      </c>
      <c r="AL104" t="b">
        <v>1</v>
      </c>
      <c r="AN104" t="s">
        <v>239</v>
      </c>
    </row>
    <row r="105" spans="1:40" x14ac:dyDescent="0.25">
      <c r="A105" t="s">
        <v>216</v>
      </c>
      <c r="B105">
        <v>1005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U105" t="s">
        <v>240</v>
      </c>
      <c r="V105">
        <v>5</v>
      </c>
      <c r="W105">
        <v>0</v>
      </c>
      <c r="X105" t="b">
        <v>1</v>
      </c>
      <c r="Y105" t="b">
        <v>1</v>
      </c>
      <c r="Z105" t="b">
        <v>1</v>
      </c>
      <c r="AA105" t="b">
        <v>1</v>
      </c>
      <c r="AB105" t="b">
        <v>1</v>
      </c>
      <c r="AC105" t="b">
        <v>1</v>
      </c>
      <c r="AD105" t="b">
        <v>1</v>
      </c>
      <c r="AE105" t="b">
        <v>1</v>
      </c>
      <c r="AF105" t="b">
        <v>1</v>
      </c>
      <c r="AG105" t="b">
        <v>1</v>
      </c>
      <c r="AH105" t="b">
        <v>1</v>
      </c>
      <c r="AI105" t="b">
        <v>1</v>
      </c>
      <c r="AJ105" t="b">
        <v>1</v>
      </c>
      <c r="AK105" t="b">
        <v>1</v>
      </c>
      <c r="AL105" t="b">
        <v>1</v>
      </c>
      <c r="AN105" t="s">
        <v>239</v>
      </c>
    </row>
    <row r="106" spans="1:40" x14ac:dyDescent="0.25">
      <c r="A106" t="s">
        <v>217</v>
      </c>
      <c r="B106">
        <v>1005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U106" t="s">
        <v>240</v>
      </c>
      <c r="V106">
        <v>5</v>
      </c>
      <c r="W106">
        <v>0</v>
      </c>
      <c r="X106" t="b">
        <v>1</v>
      </c>
      <c r="Y106" t="b">
        <v>1</v>
      </c>
      <c r="Z106" t="b">
        <v>1</v>
      </c>
      <c r="AA106" t="b">
        <v>1</v>
      </c>
      <c r="AB106" t="b">
        <v>1</v>
      </c>
      <c r="AC106" t="b">
        <v>1</v>
      </c>
      <c r="AD106" t="b">
        <v>1</v>
      </c>
      <c r="AE106" t="b">
        <v>1</v>
      </c>
      <c r="AF106" t="b">
        <v>1</v>
      </c>
      <c r="AG106" t="b">
        <v>1</v>
      </c>
      <c r="AH106" t="b">
        <v>1</v>
      </c>
      <c r="AI106" t="b">
        <v>1</v>
      </c>
      <c r="AJ106" t="b">
        <v>1</v>
      </c>
      <c r="AK106" t="b">
        <v>1</v>
      </c>
      <c r="AL106" t="b">
        <v>1</v>
      </c>
      <c r="AN106" t="s">
        <v>239</v>
      </c>
    </row>
    <row r="107" spans="1:40" x14ac:dyDescent="0.25">
      <c r="A107" t="s">
        <v>218</v>
      </c>
      <c r="B107">
        <v>1005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U107" t="s">
        <v>240</v>
      </c>
      <c r="V107">
        <v>5</v>
      </c>
      <c r="W107">
        <v>0</v>
      </c>
      <c r="X107" t="b">
        <v>1</v>
      </c>
      <c r="Y107" t="b">
        <v>1</v>
      </c>
      <c r="Z107" t="b">
        <v>1</v>
      </c>
      <c r="AA107" t="b">
        <v>1</v>
      </c>
      <c r="AB107" t="b">
        <v>1</v>
      </c>
      <c r="AC107" t="b">
        <v>1</v>
      </c>
      <c r="AD107" t="b">
        <v>1</v>
      </c>
      <c r="AE107" t="b">
        <v>1</v>
      </c>
      <c r="AF107" t="b">
        <v>1</v>
      </c>
      <c r="AG107" t="b">
        <v>1</v>
      </c>
      <c r="AH107" t="b">
        <v>1</v>
      </c>
      <c r="AI107" t="b">
        <v>1</v>
      </c>
      <c r="AJ107" t="b">
        <v>1</v>
      </c>
      <c r="AK107" t="b">
        <v>1</v>
      </c>
      <c r="AL107" t="b">
        <v>1</v>
      </c>
      <c r="AN107" t="s">
        <v>239</v>
      </c>
    </row>
    <row r="108" spans="1:40" x14ac:dyDescent="0.25">
      <c r="A108" t="s">
        <v>219</v>
      </c>
      <c r="B108">
        <v>1005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U108" t="s">
        <v>240</v>
      </c>
      <c r="V108">
        <v>5</v>
      </c>
      <c r="W108">
        <v>0</v>
      </c>
      <c r="X108" t="b">
        <v>1</v>
      </c>
      <c r="Y108" t="b">
        <v>1</v>
      </c>
      <c r="Z108" t="b">
        <v>1</v>
      </c>
      <c r="AA108" t="b">
        <v>1</v>
      </c>
      <c r="AB108" t="b">
        <v>1</v>
      </c>
      <c r="AC108" t="b">
        <v>1</v>
      </c>
      <c r="AD108" t="b">
        <v>1</v>
      </c>
      <c r="AE108" t="b">
        <v>1</v>
      </c>
      <c r="AF108" t="b">
        <v>1</v>
      </c>
      <c r="AG108" t="b">
        <v>1</v>
      </c>
      <c r="AH108" t="b">
        <v>1</v>
      </c>
      <c r="AI108" t="b">
        <v>1</v>
      </c>
      <c r="AJ108" t="b">
        <v>1</v>
      </c>
      <c r="AK108" t="b">
        <v>1</v>
      </c>
      <c r="AL108" t="b">
        <v>1</v>
      </c>
      <c r="AN108" t="s">
        <v>239</v>
      </c>
    </row>
    <row r="109" spans="1:40" x14ac:dyDescent="0.25">
      <c r="A109" t="s">
        <v>220</v>
      </c>
      <c r="B109">
        <v>1005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U109" t="s">
        <v>240</v>
      </c>
      <c r="V109">
        <v>5</v>
      </c>
      <c r="W109">
        <v>0</v>
      </c>
      <c r="X109" t="b">
        <v>1</v>
      </c>
      <c r="Y109" t="b">
        <v>1</v>
      </c>
      <c r="Z109" t="b">
        <v>1</v>
      </c>
      <c r="AA109" t="b">
        <v>1</v>
      </c>
      <c r="AB109" t="b">
        <v>1</v>
      </c>
      <c r="AC109" t="b">
        <v>1</v>
      </c>
      <c r="AD109" t="b">
        <v>1</v>
      </c>
      <c r="AE109" t="b">
        <v>1</v>
      </c>
      <c r="AF109" t="b">
        <v>1</v>
      </c>
      <c r="AG109" t="b">
        <v>1</v>
      </c>
      <c r="AH109" t="b">
        <v>1</v>
      </c>
      <c r="AI109" t="b">
        <v>1</v>
      </c>
      <c r="AJ109" t="b">
        <v>1</v>
      </c>
      <c r="AK109" t="b">
        <v>1</v>
      </c>
      <c r="AL109" t="b">
        <v>1</v>
      </c>
      <c r="AN109" t="s">
        <v>239</v>
      </c>
    </row>
    <row r="110" spans="1:40" x14ac:dyDescent="0.25">
      <c r="A110" t="s">
        <v>221</v>
      </c>
      <c r="B110">
        <v>1005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U110" t="s">
        <v>240</v>
      </c>
      <c r="V110">
        <v>5</v>
      </c>
      <c r="W110">
        <v>0</v>
      </c>
      <c r="X110" t="b">
        <v>1</v>
      </c>
      <c r="Y110" t="b">
        <v>1</v>
      </c>
      <c r="Z110" t="b">
        <v>1</v>
      </c>
      <c r="AA110" t="b">
        <v>1</v>
      </c>
      <c r="AB110" t="b">
        <v>1</v>
      </c>
      <c r="AC110" t="b">
        <v>1</v>
      </c>
      <c r="AD110" t="b">
        <v>1</v>
      </c>
      <c r="AE110" t="b">
        <v>1</v>
      </c>
      <c r="AF110" t="b">
        <v>1</v>
      </c>
      <c r="AG110" t="b">
        <v>1</v>
      </c>
      <c r="AH110" t="b">
        <v>1</v>
      </c>
      <c r="AI110" t="b">
        <v>1</v>
      </c>
      <c r="AJ110" t="b">
        <v>1</v>
      </c>
      <c r="AK110" t="b">
        <v>1</v>
      </c>
      <c r="AL110" t="b">
        <v>1</v>
      </c>
      <c r="AN110" t="s">
        <v>239</v>
      </c>
    </row>
    <row r="111" spans="1:40" x14ac:dyDescent="0.25">
      <c r="A111" t="s">
        <v>222</v>
      </c>
      <c r="B111">
        <v>1005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U111" t="s">
        <v>240</v>
      </c>
      <c r="V111">
        <v>5</v>
      </c>
      <c r="W111">
        <v>0</v>
      </c>
      <c r="X111" t="b">
        <v>1</v>
      </c>
      <c r="Y111" t="b">
        <v>1</v>
      </c>
      <c r="Z111" t="b">
        <v>1</v>
      </c>
      <c r="AA111" t="b">
        <v>1</v>
      </c>
      <c r="AB111" t="b">
        <v>1</v>
      </c>
      <c r="AC111" t="b">
        <v>1</v>
      </c>
      <c r="AD111" t="b">
        <v>1</v>
      </c>
      <c r="AE111" t="b">
        <v>1</v>
      </c>
      <c r="AF111" t="b">
        <v>1</v>
      </c>
      <c r="AG111" t="b">
        <v>1</v>
      </c>
      <c r="AH111" t="b">
        <v>1</v>
      </c>
      <c r="AI111" t="b">
        <v>1</v>
      </c>
      <c r="AJ111" t="b">
        <v>1</v>
      </c>
      <c r="AK111" t="b">
        <v>1</v>
      </c>
      <c r="AL111" t="b">
        <v>1</v>
      </c>
      <c r="AN111" t="s">
        <v>239</v>
      </c>
    </row>
    <row r="112" spans="1:40" x14ac:dyDescent="0.25">
      <c r="A112" t="s">
        <v>223</v>
      </c>
      <c r="B112">
        <v>1005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U112" t="s">
        <v>240</v>
      </c>
      <c r="V112">
        <v>5</v>
      </c>
      <c r="W112">
        <v>0</v>
      </c>
      <c r="X112" t="b">
        <v>1</v>
      </c>
      <c r="Y112" t="b">
        <v>1</v>
      </c>
      <c r="Z112" t="b">
        <v>1</v>
      </c>
      <c r="AA112" t="b">
        <v>1</v>
      </c>
      <c r="AB112" t="b">
        <v>1</v>
      </c>
      <c r="AC112" t="b">
        <v>1</v>
      </c>
      <c r="AD112" t="b">
        <v>1</v>
      </c>
      <c r="AE112" t="b">
        <v>1</v>
      </c>
      <c r="AF112" t="b">
        <v>1</v>
      </c>
      <c r="AG112" t="b">
        <v>1</v>
      </c>
      <c r="AH112" t="b">
        <v>1</v>
      </c>
      <c r="AI112" t="b">
        <v>1</v>
      </c>
      <c r="AJ112" t="b">
        <v>1</v>
      </c>
      <c r="AK112" t="b">
        <v>1</v>
      </c>
      <c r="AL112" t="b">
        <v>1</v>
      </c>
      <c r="AN112" t="s">
        <v>239</v>
      </c>
    </row>
    <row r="113" spans="1:40" x14ac:dyDescent="0.25">
      <c r="A113" t="s">
        <v>224</v>
      </c>
      <c r="B113">
        <v>1005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U113" t="s">
        <v>240</v>
      </c>
      <c r="V113">
        <v>5</v>
      </c>
      <c r="W113">
        <v>0</v>
      </c>
      <c r="X113" t="b">
        <v>1</v>
      </c>
      <c r="Y113" t="b">
        <v>1</v>
      </c>
      <c r="Z113" t="b">
        <v>1</v>
      </c>
      <c r="AA113" t="b">
        <v>1</v>
      </c>
      <c r="AB113" t="b">
        <v>1</v>
      </c>
      <c r="AC113" t="b">
        <v>1</v>
      </c>
      <c r="AD113" t="b">
        <v>1</v>
      </c>
      <c r="AE113" t="b">
        <v>1</v>
      </c>
      <c r="AF113" t="b">
        <v>1</v>
      </c>
      <c r="AG113" t="b">
        <v>1</v>
      </c>
      <c r="AH113" t="b">
        <v>1</v>
      </c>
      <c r="AI113" t="b">
        <v>1</v>
      </c>
      <c r="AJ113" t="b">
        <v>1</v>
      </c>
      <c r="AK113" t="b">
        <v>1</v>
      </c>
      <c r="AL113" t="b">
        <v>1</v>
      </c>
      <c r="AN113" t="s">
        <v>239</v>
      </c>
    </row>
    <row r="114" spans="1:40" x14ac:dyDescent="0.25">
      <c r="A114" t="s">
        <v>225</v>
      </c>
      <c r="B114">
        <v>1005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U114" t="s">
        <v>240</v>
      </c>
      <c r="V114">
        <v>5</v>
      </c>
      <c r="W114">
        <v>0</v>
      </c>
      <c r="X114" t="b">
        <v>1</v>
      </c>
      <c r="Y114" t="b">
        <v>1</v>
      </c>
      <c r="Z114" t="b">
        <v>1</v>
      </c>
      <c r="AA114" t="b">
        <v>1</v>
      </c>
      <c r="AB114" t="b">
        <v>1</v>
      </c>
      <c r="AC114" t="b">
        <v>1</v>
      </c>
      <c r="AD114" t="b">
        <v>1</v>
      </c>
      <c r="AE114" t="b">
        <v>1</v>
      </c>
      <c r="AF114" t="b">
        <v>1</v>
      </c>
      <c r="AG114" t="b">
        <v>1</v>
      </c>
      <c r="AH114" t="b">
        <v>1</v>
      </c>
      <c r="AI114" t="b">
        <v>1</v>
      </c>
      <c r="AJ114" t="b">
        <v>1</v>
      </c>
      <c r="AK114" t="b">
        <v>1</v>
      </c>
      <c r="AL114" t="b">
        <v>1</v>
      </c>
      <c r="AN114" t="s">
        <v>239</v>
      </c>
    </row>
    <row r="115" spans="1:40" x14ac:dyDescent="0.25">
      <c r="A115" t="s">
        <v>226</v>
      </c>
      <c r="B115">
        <v>1005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U115" t="s">
        <v>240</v>
      </c>
      <c r="V115">
        <v>5</v>
      </c>
      <c r="W115">
        <v>0</v>
      </c>
      <c r="X115" t="b">
        <v>1</v>
      </c>
      <c r="Y115" t="b">
        <v>1</v>
      </c>
      <c r="Z115" t="b">
        <v>1</v>
      </c>
      <c r="AA115" t="b">
        <v>1</v>
      </c>
      <c r="AB115" t="b">
        <v>1</v>
      </c>
      <c r="AC115" t="b">
        <v>1</v>
      </c>
      <c r="AD115" t="b">
        <v>1</v>
      </c>
      <c r="AE115" t="b">
        <v>1</v>
      </c>
      <c r="AF115" t="b">
        <v>1</v>
      </c>
      <c r="AG115" t="b">
        <v>1</v>
      </c>
      <c r="AH115" t="b">
        <v>1</v>
      </c>
      <c r="AI115" t="b">
        <v>1</v>
      </c>
      <c r="AJ115" t="b">
        <v>1</v>
      </c>
      <c r="AK115" t="b">
        <v>1</v>
      </c>
      <c r="AL115" t="b">
        <v>1</v>
      </c>
      <c r="AN115" t="s">
        <v>239</v>
      </c>
    </row>
    <row r="116" spans="1:40" x14ac:dyDescent="0.25">
      <c r="A116" t="s">
        <v>227</v>
      </c>
      <c r="B116">
        <v>1005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U116" t="s">
        <v>240</v>
      </c>
      <c r="V116">
        <v>5</v>
      </c>
      <c r="W116">
        <v>0</v>
      </c>
      <c r="X116" t="b">
        <v>1</v>
      </c>
      <c r="Y116" t="b">
        <v>1</v>
      </c>
      <c r="Z116" t="b">
        <v>1</v>
      </c>
      <c r="AA116" t="b">
        <v>1</v>
      </c>
      <c r="AB116" t="b">
        <v>1</v>
      </c>
      <c r="AC116" t="b">
        <v>1</v>
      </c>
      <c r="AD116" t="b">
        <v>1</v>
      </c>
      <c r="AE116" t="b">
        <v>1</v>
      </c>
      <c r="AF116" t="b">
        <v>1</v>
      </c>
      <c r="AG116" t="b">
        <v>1</v>
      </c>
      <c r="AH116" t="b">
        <v>1</v>
      </c>
      <c r="AI116" t="b">
        <v>1</v>
      </c>
      <c r="AJ116" t="b">
        <v>1</v>
      </c>
      <c r="AK116" t="b">
        <v>1</v>
      </c>
      <c r="AL116" t="b">
        <v>1</v>
      </c>
      <c r="AN116" t="s">
        <v>239</v>
      </c>
    </row>
    <row r="117" spans="1:40" x14ac:dyDescent="0.25">
      <c r="A117" t="s">
        <v>228</v>
      </c>
      <c r="B117">
        <v>1005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U117" t="s">
        <v>240</v>
      </c>
      <c r="V117">
        <v>5</v>
      </c>
      <c r="W117">
        <v>0</v>
      </c>
      <c r="X117" t="b">
        <v>1</v>
      </c>
      <c r="Y117" t="b">
        <v>1</v>
      </c>
      <c r="Z117" t="b">
        <v>1</v>
      </c>
      <c r="AA117" t="b">
        <v>1</v>
      </c>
      <c r="AB117" t="b">
        <v>1</v>
      </c>
      <c r="AC117" t="b">
        <v>1</v>
      </c>
      <c r="AD117" t="b">
        <v>1</v>
      </c>
      <c r="AE117" t="b">
        <v>1</v>
      </c>
      <c r="AF117" t="b">
        <v>1</v>
      </c>
      <c r="AG117" t="b">
        <v>1</v>
      </c>
      <c r="AH117" t="b">
        <v>1</v>
      </c>
      <c r="AI117" t="b">
        <v>1</v>
      </c>
      <c r="AJ117" t="b">
        <v>1</v>
      </c>
      <c r="AK117" t="b">
        <v>1</v>
      </c>
      <c r="AL117" t="b">
        <v>1</v>
      </c>
      <c r="AN117" t="s">
        <v>239</v>
      </c>
    </row>
    <row r="118" spans="1:40" x14ac:dyDescent="0.25">
      <c r="A118" t="s">
        <v>229</v>
      </c>
      <c r="B118">
        <v>1005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U118" t="s">
        <v>240</v>
      </c>
      <c r="V118">
        <v>5</v>
      </c>
      <c r="W118">
        <v>0</v>
      </c>
      <c r="X118" t="b">
        <v>1</v>
      </c>
      <c r="Y118" t="b">
        <v>1</v>
      </c>
      <c r="Z118" t="b">
        <v>1</v>
      </c>
      <c r="AA118" t="b">
        <v>1</v>
      </c>
      <c r="AB118" t="b">
        <v>1</v>
      </c>
      <c r="AC118" t="b">
        <v>1</v>
      </c>
      <c r="AD118" t="b">
        <v>1</v>
      </c>
      <c r="AE118" t="b">
        <v>1</v>
      </c>
      <c r="AF118" t="b">
        <v>1</v>
      </c>
      <c r="AG118" t="b">
        <v>1</v>
      </c>
      <c r="AH118" t="b">
        <v>1</v>
      </c>
      <c r="AI118" t="b">
        <v>1</v>
      </c>
      <c r="AJ118" t="b">
        <v>1</v>
      </c>
      <c r="AK118" t="b">
        <v>1</v>
      </c>
      <c r="AL118" t="b">
        <v>1</v>
      </c>
      <c r="AN118" t="s">
        <v>239</v>
      </c>
    </row>
    <row r="119" spans="1:40" x14ac:dyDescent="0.25">
      <c r="A119" t="s">
        <v>230</v>
      </c>
      <c r="B119">
        <v>1005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U119" t="s">
        <v>240</v>
      </c>
      <c r="V119">
        <v>5</v>
      </c>
      <c r="W119">
        <v>0</v>
      </c>
      <c r="X119" t="b">
        <v>1</v>
      </c>
      <c r="Y119" t="b">
        <v>1</v>
      </c>
      <c r="Z119" t="b">
        <v>1</v>
      </c>
      <c r="AA119" t="b">
        <v>1</v>
      </c>
      <c r="AB119" t="b">
        <v>1</v>
      </c>
      <c r="AC119" t="b">
        <v>1</v>
      </c>
      <c r="AD119" t="b">
        <v>1</v>
      </c>
      <c r="AE119" t="b">
        <v>1</v>
      </c>
      <c r="AF119" t="b">
        <v>1</v>
      </c>
      <c r="AG119" t="b">
        <v>1</v>
      </c>
      <c r="AH119" t="b">
        <v>1</v>
      </c>
      <c r="AI119" t="b">
        <v>1</v>
      </c>
      <c r="AJ119" t="b">
        <v>1</v>
      </c>
      <c r="AK119" t="b">
        <v>1</v>
      </c>
      <c r="AL119" t="b">
        <v>1</v>
      </c>
      <c r="AN119" t="s">
        <v>239</v>
      </c>
    </row>
    <row r="120" spans="1:40" x14ac:dyDescent="0.25">
      <c r="A120" t="s">
        <v>231</v>
      </c>
      <c r="B120">
        <v>1005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U120" t="s">
        <v>240</v>
      </c>
      <c r="V120">
        <v>5</v>
      </c>
      <c r="W120">
        <v>0</v>
      </c>
      <c r="X120" t="b">
        <v>1</v>
      </c>
      <c r="Y120" t="b">
        <v>1</v>
      </c>
      <c r="Z120" t="b">
        <v>1</v>
      </c>
      <c r="AA120" t="b">
        <v>1</v>
      </c>
      <c r="AB120" t="b">
        <v>1</v>
      </c>
      <c r="AC120" t="b">
        <v>1</v>
      </c>
      <c r="AD120" t="b">
        <v>1</v>
      </c>
      <c r="AE120" t="b">
        <v>1</v>
      </c>
      <c r="AF120" t="b">
        <v>1</v>
      </c>
      <c r="AG120" t="b">
        <v>1</v>
      </c>
      <c r="AH120" t="b">
        <v>1</v>
      </c>
      <c r="AI120" t="b">
        <v>1</v>
      </c>
      <c r="AJ120" t="b">
        <v>1</v>
      </c>
      <c r="AK120" t="b">
        <v>1</v>
      </c>
      <c r="AL120" t="b">
        <v>1</v>
      </c>
      <c r="AN120" t="s">
        <v>239</v>
      </c>
    </row>
    <row r="121" spans="1:40" x14ac:dyDescent="0.25">
      <c r="A121" t="s">
        <v>232</v>
      </c>
      <c r="B121">
        <v>1005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U121" t="s">
        <v>240</v>
      </c>
      <c r="V121">
        <v>5</v>
      </c>
      <c r="W121">
        <v>0</v>
      </c>
      <c r="X121" t="b">
        <v>1</v>
      </c>
      <c r="Y121" t="b">
        <v>1</v>
      </c>
      <c r="Z121" t="b">
        <v>1</v>
      </c>
      <c r="AA121" t="b">
        <v>1</v>
      </c>
      <c r="AB121" t="b">
        <v>1</v>
      </c>
      <c r="AC121" t="b">
        <v>1</v>
      </c>
      <c r="AD121" t="b">
        <v>1</v>
      </c>
      <c r="AE121" t="b">
        <v>1</v>
      </c>
      <c r="AF121" t="b">
        <v>1</v>
      </c>
      <c r="AG121" t="b">
        <v>1</v>
      </c>
      <c r="AH121" t="b">
        <v>1</v>
      </c>
      <c r="AI121" t="b">
        <v>1</v>
      </c>
      <c r="AJ121" t="b">
        <v>1</v>
      </c>
      <c r="AK121" t="b">
        <v>1</v>
      </c>
      <c r="AL121" t="b">
        <v>1</v>
      </c>
      <c r="AN121" t="s">
        <v>239</v>
      </c>
    </row>
    <row r="122" spans="1:40" x14ac:dyDescent="0.25">
      <c r="A122" t="s">
        <v>233</v>
      </c>
      <c r="B122">
        <v>1005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U122" t="s">
        <v>240</v>
      </c>
      <c r="V122">
        <v>5</v>
      </c>
      <c r="W122">
        <v>0</v>
      </c>
      <c r="X122" t="b">
        <v>1</v>
      </c>
      <c r="Y122" t="b">
        <v>1</v>
      </c>
      <c r="Z122" t="b">
        <v>1</v>
      </c>
      <c r="AA122" t="b">
        <v>1</v>
      </c>
      <c r="AB122" t="b">
        <v>1</v>
      </c>
      <c r="AC122" t="b">
        <v>1</v>
      </c>
      <c r="AD122" t="b">
        <v>1</v>
      </c>
      <c r="AE122" t="b">
        <v>1</v>
      </c>
      <c r="AF122" t="b">
        <v>1</v>
      </c>
      <c r="AG122" t="b">
        <v>1</v>
      </c>
      <c r="AH122" t="b">
        <v>1</v>
      </c>
      <c r="AI122" t="b">
        <v>1</v>
      </c>
      <c r="AJ122" t="b">
        <v>1</v>
      </c>
      <c r="AK122" t="b">
        <v>1</v>
      </c>
      <c r="AL122" t="b">
        <v>1</v>
      </c>
      <c r="AN122" t="s">
        <v>239</v>
      </c>
    </row>
    <row r="123" spans="1:40" x14ac:dyDescent="0.25">
      <c r="A123" t="s">
        <v>234</v>
      </c>
      <c r="B123">
        <v>1005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U123" t="s">
        <v>240</v>
      </c>
      <c r="V123">
        <v>5</v>
      </c>
      <c r="W123">
        <v>0</v>
      </c>
      <c r="X123" t="b">
        <v>1</v>
      </c>
      <c r="Y123" t="b">
        <v>1</v>
      </c>
      <c r="Z123" t="b">
        <v>1</v>
      </c>
      <c r="AA123" t="b">
        <v>1</v>
      </c>
      <c r="AB123" t="b">
        <v>1</v>
      </c>
      <c r="AC123" t="b">
        <v>1</v>
      </c>
      <c r="AD123" t="b">
        <v>1</v>
      </c>
      <c r="AE123" t="b">
        <v>1</v>
      </c>
      <c r="AF123" t="b">
        <v>1</v>
      </c>
      <c r="AG123" t="b">
        <v>1</v>
      </c>
      <c r="AH123" t="b">
        <v>1</v>
      </c>
      <c r="AI123" t="b">
        <v>1</v>
      </c>
      <c r="AJ123" t="b">
        <v>1</v>
      </c>
      <c r="AK123" t="b">
        <v>1</v>
      </c>
      <c r="AL123" t="b">
        <v>1</v>
      </c>
      <c r="AN123" t="s">
        <v>239</v>
      </c>
    </row>
    <row r="124" spans="1:40" x14ac:dyDescent="0.25">
      <c r="A124" t="s">
        <v>235</v>
      </c>
      <c r="B124">
        <v>1005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U124" t="s">
        <v>240</v>
      </c>
      <c r="V124">
        <v>5</v>
      </c>
      <c r="W124">
        <v>0</v>
      </c>
      <c r="X124" t="b">
        <v>1</v>
      </c>
      <c r="Y124" t="b">
        <v>1</v>
      </c>
      <c r="Z124" t="b">
        <v>1</v>
      </c>
      <c r="AA124" t="b">
        <v>1</v>
      </c>
      <c r="AB124" t="b">
        <v>1</v>
      </c>
      <c r="AC124" t="b">
        <v>1</v>
      </c>
      <c r="AD124" t="b">
        <v>1</v>
      </c>
      <c r="AE124" t="b">
        <v>1</v>
      </c>
      <c r="AF124" t="b">
        <v>1</v>
      </c>
      <c r="AG124" t="b">
        <v>1</v>
      </c>
      <c r="AH124" t="b">
        <v>1</v>
      </c>
      <c r="AI124" t="b">
        <v>1</v>
      </c>
      <c r="AJ124" t="b">
        <v>1</v>
      </c>
      <c r="AK124" t="b">
        <v>1</v>
      </c>
      <c r="AL124" t="b">
        <v>1</v>
      </c>
      <c r="AN124" t="s">
        <v>239</v>
      </c>
    </row>
    <row r="125" spans="1:40" x14ac:dyDescent="0.25">
      <c r="A125" t="s">
        <v>236</v>
      </c>
      <c r="B125">
        <v>1005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U125" t="s">
        <v>240</v>
      </c>
      <c r="V125">
        <v>5</v>
      </c>
      <c r="W125">
        <v>0</v>
      </c>
      <c r="X125" t="b">
        <v>1</v>
      </c>
      <c r="Y125" t="b">
        <v>1</v>
      </c>
      <c r="Z125" t="b">
        <v>1</v>
      </c>
      <c r="AA125" t="b">
        <v>1</v>
      </c>
      <c r="AB125" t="b">
        <v>1</v>
      </c>
      <c r="AC125" t="b">
        <v>1</v>
      </c>
      <c r="AD125" t="b">
        <v>1</v>
      </c>
      <c r="AE125" t="b">
        <v>1</v>
      </c>
      <c r="AF125" t="b">
        <v>1</v>
      </c>
      <c r="AG125" t="b">
        <v>1</v>
      </c>
      <c r="AH125" t="b">
        <v>1</v>
      </c>
      <c r="AI125" t="b">
        <v>1</v>
      </c>
      <c r="AJ125" t="b">
        <v>1</v>
      </c>
      <c r="AK125" t="b">
        <v>1</v>
      </c>
      <c r="AL125" t="b">
        <v>1</v>
      </c>
      <c r="AN125" t="s">
        <v>239</v>
      </c>
    </row>
    <row r="126" spans="1:40" x14ac:dyDescent="0.25">
      <c r="A126" t="s">
        <v>212</v>
      </c>
      <c r="B126">
        <v>1006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U126" t="s">
        <v>241</v>
      </c>
      <c r="V126">
        <v>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N126" t="s">
        <v>240</v>
      </c>
    </row>
    <row r="127" spans="1:40" x14ac:dyDescent="0.25">
      <c r="A127" t="s">
        <v>213</v>
      </c>
      <c r="B127">
        <v>1006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U127" t="s">
        <v>241</v>
      </c>
      <c r="V127">
        <v>6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N127" t="s">
        <v>240</v>
      </c>
    </row>
    <row r="128" spans="1:40" x14ac:dyDescent="0.25">
      <c r="A128" t="s">
        <v>214</v>
      </c>
      <c r="B128">
        <v>1006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U128" t="s">
        <v>241</v>
      </c>
      <c r="V128">
        <v>6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N128" t="s">
        <v>240</v>
      </c>
    </row>
    <row r="129" spans="1:40" x14ac:dyDescent="0.25">
      <c r="A129" t="s">
        <v>215</v>
      </c>
      <c r="B129">
        <v>1006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U129" t="s">
        <v>241</v>
      </c>
      <c r="V129">
        <v>6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N129" t="s">
        <v>240</v>
      </c>
    </row>
    <row r="130" spans="1:40" x14ac:dyDescent="0.25">
      <c r="A130" t="s">
        <v>216</v>
      </c>
      <c r="B130">
        <v>1006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U130" t="s">
        <v>241</v>
      </c>
      <c r="V130">
        <v>6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N130" t="s">
        <v>240</v>
      </c>
    </row>
    <row r="131" spans="1:40" x14ac:dyDescent="0.25">
      <c r="A131" t="s">
        <v>217</v>
      </c>
      <c r="B131">
        <v>1006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U131" t="s">
        <v>241</v>
      </c>
      <c r="V131">
        <v>6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N131" t="s">
        <v>240</v>
      </c>
    </row>
    <row r="132" spans="1:40" x14ac:dyDescent="0.25">
      <c r="A132" t="s">
        <v>218</v>
      </c>
      <c r="B132">
        <v>1006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U132" t="s">
        <v>241</v>
      </c>
      <c r="V132">
        <v>6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N132" t="s">
        <v>240</v>
      </c>
    </row>
    <row r="133" spans="1:40" x14ac:dyDescent="0.25">
      <c r="A133" t="s">
        <v>219</v>
      </c>
      <c r="B133">
        <v>1006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U133" t="s">
        <v>241</v>
      </c>
      <c r="V133">
        <v>6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N133" t="s">
        <v>240</v>
      </c>
    </row>
    <row r="134" spans="1:40" x14ac:dyDescent="0.25">
      <c r="A134" t="s">
        <v>220</v>
      </c>
      <c r="B134">
        <v>1006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U134" t="s">
        <v>241</v>
      </c>
      <c r="V134">
        <v>6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N134" t="s">
        <v>240</v>
      </c>
    </row>
    <row r="135" spans="1:40" x14ac:dyDescent="0.25">
      <c r="A135" t="s">
        <v>221</v>
      </c>
      <c r="B135">
        <v>1006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U135" t="s">
        <v>241</v>
      </c>
      <c r="V135">
        <v>6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N135" t="s">
        <v>240</v>
      </c>
    </row>
    <row r="136" spans="1:40" x14ac:dyDescent="0.25">
      <c r="A136" t="s">
        <v>222</v>
      </c>
      <c r="B136">
        <v>1006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U136" t="s">
        <v>241</v>
      </c>
      <c r="V136">
        <v>6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N136" t="s">
        <v>240</v>
      </c>
    </row>
    <row r="137" spans="1:40" x14ac:dyDescent="0.25">
      <c r="A137" t="s">
        <v>223</v>
      </c>
      <c r="B137">
        <v>1006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U137" t="s">
        <v>241</v>
      </c>
      <c r="V137">
        <v>6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N137" t="s">
        <v>240</v>
      </c>
    </row>
    <row r="138" spans="1:40" x14ac:dyDescent="0.25">
      <c r="A138" t="s">
        <v>224</v>
      </c>
      <c r="B138">
        <v>1006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U138" t="s">
        <v>241</v>
      </c>
      <c r="V138">
        <v>6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N138" t="s">
        <v>240</v>
      </c>
    </row>
    <row r="139" spans="1:40" x14ac:dyDescent="0.25">
      <c r="A139" t="s">
        <v>225</v>
      </c>
      <c r="B139">
        <v>1006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U139" t="s">
        <v>241</v>
      </c>
      <c r="V139">
        <v>6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N139" t="s">
        <v>240</v>
      </c>
    </row>
    <row r="140" spans="1:40" x14ac:dyDescent="0.25">
      <c r="A140" t="s">
        <v>226</v>
      </c>
      <c r="B140">
        <v>1006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U140" t="s">
        <v>241</v>
      </c>
      <c r="V140">
        <v>6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N140" t="s">
        <v>240</v>
      </c>
    </row>
    <row r="141" spans="1:40" x14ac:dyDescent="0.25">
      <c r="A141" t="s">
        <v>227</v>
      </c>
      <c r="B141">
        <v>1006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U141" t="s">
        <v>241</v>
      </c>
      <c r="V141">
        <v>6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N141" t="s">
        <v>240</v>
      </c>
    </row>
    <row r="142" spans="1:40" x14ac:dyDescent="0.25">
      <c r="A142" t="s">
        <v>228</v>
      </c>
      <c r="B142">
        <v>1006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U142" t="s">
        <v>241</v>
      </c>
      <c r="V142">
        <v>6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N142" t="s">
        <v>240</v>
      </c>
    </row>
    <row r="143" spans="1:40" x14ac:dyDescent="0.25">
      <c r="A143" t="s">
        <v>229</v>
      </c>
      <c r="B143">
        <v>1006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U143" t="s">
        <v>241</v>
      </c>
      <c r="V143">
        <v>6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N143" t="s">
        <v>240</v>
      </c>
    </row>
    <row r="144" spans="1:40" x14ac:dyDescent="0.25">
      <c r="A144" t="s">
        <v>230</v>
      </c>
      <c r="B144">
        <v>1006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U144" t="s">
        <v>241</v>
      </c>
      <c r="V144">
        <v>6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N144" t="s">
        <v>240</v>
      </c>
    </row>
    <row r="145" spans="1:40" x14ac:dyDescent="0.25">
      <c r="A145" t="s">
        <v>231</v>
      </c>
      <c r="B145">
        <v>1006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U145" t="s">
        <v>241</v>
      </c>
      <c r="V145">
        <v>6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N145" t="s">
        <v>240</v>
      </c>
    </row>
    <row r="146" spans="1:40" x14ac:dyDescent="0.25">
      <c r="A146" t="s">
        <v>232</v>
      </c>
      <c r="B146">
        <v>1006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U146" t="s">
        <v>241</v>
      </c>
      <c r="V146">
        <v>6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N146" t="s">
        <v>240</v>
      </c>
    </row>
    <row r="147" spans="1:40" x14ac:dyDescent="0.25">
      <c r="A147" t="s">
        <v>233</v>
      </c>
      <c r="B147">
        <v>1006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U147" t="s">
        <v>241</v>
      </c>
      <c r="V147">
        <v>6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N147" t="s">
        <v>240</v>
      </c>
    </row>
    <row r="148" spans="1:40" x14ac:dyDescent="0.25">
      <c r="A148" t="s">
        <v>234</v>
      </c>
      <c r="B148">
        <v>1006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U148" t="s">
        <v>241</v>
      </c>
      <c r="V148">
        <v>6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N148" t="s">
        <v>240</v>
      </c>
    </row>
    <row r="149" spans="1:40" x14ac:dyDescent="0.25">
      <c r="A149" t="s">
        <v>235</v>
      </c>
      <c r="B149">
        <v>1006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U149" t="s">
        <v>241</v>
      </c>
      <c r="V149">
        <v>6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N149" t="s">
        <v>240</v>
      </c>
    </row>
    <row r="150" spans="1:40" x14ac:dyDescent="0.25">
      <c r="A150" t="s">
        <v>236</v>
      </c>
      <c r="B150">
        <v>1006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U150" t="s">
        <v>241</v>
      </c>
      <c r="V150">
        <v>6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N150" t="s">
        <v>240</v>
      </c>
    </row>
    <row r="151" spans="1:40" x14ac:dyDescent="0.25">
      <c r="A151" t="s">
        <v>212</v>
      </c>
      <c r="B151">
        <v>1007</v>
      </c>
      <c r="C151">
        <v>1679</v>
      </c>
      <c r="D151">
        <v>0</v>
      </c>
      <c r="E151">
        <v>0</v>
      </c>
      <c r="F151">
        <v>137</v>
      </c>
      <c r="G151">
        <v>139</v>
      </c>
      <c r="H151">
        <v>132</v>
      </c>
      <c r="I151">
        <v>163</v>
      </c>
      <c r="J151">
        <v>168</v>
      </c>
      <c r="K151">
        <v>170</v>
      </c>
      <c r="L151">
        <v>236</v>
      </c>
      <c r="M151">
        <v>190</v>
      </c>
      <c r="N151">
        <v>138</v>
      </c>
      <c r="O151">
        <v>166</v>
      </c>
      <c r="P151">
        <v>26</v>
      </c>
      <c r="Q151">
        <v>14</v>
      </c>
      <c r="U151" t="s">
        <v>242</v>
      </c>
      <c r="V151">
        <v>7</v>
      </c>
      <c r="W151">
        <v>0</v>
      </c>
      <c r="X151" t="b">
        <v>1</v>
      </c>
      <c r="Y151" t="b">
        <v>1</v>
      </c>
      <c r="Z151" t="b">
        <v>1</v>
      </c>
      <c r="AA151" t="b">
        <v>1</v>
      </c>
      <c r="AB151" t="b">
        <v>1</v>
      </c>
      <c r="AC151" t="b">
        <v>1</v>
      </c>
      <c r="AD151" t="b">
        <v>1</v>
      </c>
      <c r="AE151" t="b">
        <v>1</v>
      </c>
      <c r="AF151" t="b">
        <v>1</v>
      </c>
      <c r="AG151" t="b">
        <v>1</v>
      </c>
      <c r="AH151" t="b">
        <v>1</v>
      </c>
      <c r="AI151" t="b">
        <v>1</v>
      </c>
      <c r="AJ151" t="b">
        <v>1</v>
      </c>
      <c r="AK151" t="b">
        <v>1</v>
      </c>
      <c r="AL151" t="b">
        <v>1</v>
      </c>
      <c r="AN151" t="s">
        <v>241</v>
      </c>
    </row>
    <row r="152" spans="1:40" x14ac:dyDescent="0.25">
      <c r="A152" t="s">
        <v>213</v>
      </c>
      <c r="B152">
        <v>1007</v>
      </c>
      <c r="C152">
        <v>1045</v>
      </c>
      <c r="D152">
        <v>0</v>
      </c>
      <c r="E152">
        <v>0</v>
      </c>
      <c r="F152">
        <v>83</v>
      </c>
      <c r="G152">
        <v>104</v>
      </c>
      <c r="H152">
        <v>97</v>
      </c>
      <c r="I152">
        <v>87</v>
      </c>
      <c r="J152">
        <v>115</v>
      </c>
      <c r="K152">
        <v>100</v>
      </c>
      <c r="L152">
        <v>150</v>
      </c>
      <c r="M152">
        <v>121</v>
      </c>
      <c r="N152">
        <v>108</v>
      </c>
      <c r="O152">
        <v>63</v>
      </c>
      <c r="P152">
        <v>10</v>
      </c>
      <c r="Q152">
        <v>7</v>
      </c>
      <c r="U152" t="s">
        <v>242</v>
      </c>
      <c r="V152">
        <v>7</v>
      </c>
      <c r="W152">
        <v>0</v>
      </c>
      <c r="X152" t="b">
        <v>1</v>
      </c>
      <c r="Y152" t="b">
        <v>1</v>
      </c>
      <c r="Z152" t="b">
        <v>1</v>
      </c>
      <c r="AA152" t="b">
        <v>1</v>
      </c>
      <c r="AB152" t="b">
        <v>1</v>
      </c>
      <c r="AC152" t="b">
        <v>1</v>
      </c>
      <c r="AD152" t="b">
        <v>1</v>
      </c>
      <c r="AE152" t="b">
        <v>1</v>
      </c>
      <c r="AF152" t="b">
        <v>1</v>
      </c>
      <c r="AG152" t="b">
        <v>1</v>
      </c>
      <c r="AH152" t="b">
        <v>1</v>
      </c>
      <c r="AI152" t="b">
        <v>1</v>
      </c>
      <c r="AJ152" t="b">
        <v>1</v>
      </c>
      <c r="AK152" t="b">
        <v>1</v>
      </c>
      <c r="AL152" t="b">
        <v>1</v>
      </c>
      <c r="AN152" t="s">
        <v>241</v>
      </c>
    </row>
    <row r="153" spans="1:40" x14ac:dyDescent="0.25">
      <c r="A153" t="s">
        <v>214</v>
      </c>
      <c r="B153">
        <v>1007</v>
      </c>
      <c r="C153">
        <v>3507</v>
      </c>
      <c r="D153">
        <v>0</v>
      </c>
      <c r="E153">
        <v>0</v>
      </c>
      <c r="F153">
        <v>377</v>
      </c>
      <c r="G153">
        <v>354</v>
      </c>
      <c r="H153">
        <v>348</v>
      </c>
      <c r="I153">
        <v>448</v>
      </c>
      <c r="J153">
        <v>360</v>
      </c>
      <c r="K153">
        <v>337</v>
      </c>
      <c r="L153">
        <v>374</v>
      </c>
      <c r="M153">
        <v>317</v>
      </c>
      <c r="N153">
        <v>323</v>
      </c>
      <c r="O153">
        <v>230</v>
      </c>
      <c r="P153">
        <v>16</v>
      </c>
      <c r="Q153">
        <v>23</v>
      </c>
      <c r="U153" t="s">
        <v>242</v>
      </c>
      <c r="V153">
        <v>7</v>
      </c>
      <c r="W153">
        <v>0</v>
      </c>
      <c r="X153" t="b">
        <v>1</v>
      </c>
      <c r="Y153" t="b">
        <v>1</v>
      </c>
      <c r="Z153" t="b">
        <v>1</v>
      </c>
      <c r="AA153" t="b">
        <v>1</v>
      </c>
      <c r="AB153" t="b">
        <v>1</v>
      </c>
      <c r="AC153" t="b">
        <v>1</v>
      </c>
      <c r="AD153" t="b">
        <v>1</v>
      </c>
      <c r="AE153" t="b">
        <v>1</v>
      </c>
      <c r="AF153" t="b">
        <v>1</v>
      </c>
      <c r="AG153" t="b">
        <v>1</v>
      </c>
      <c r="AH153" t="b">
        <v>1</v>
      </c>
      <c r="AI153" t="b">
        <v>1</v>
      </c>
      <c r="AJ153" t="b">
        <v>1</v>
      </c>
      <c r="AK153" t="b">
        <v>1</v>
      </c>
      <c r="AL153" t="b">
        <v>1</v>
      </c>
      <c r="AN153" t="s">
        <v>241</v>
      </c>
    </row>
    <row r="154" spans="1:40" x14ac:dyDescent="0.25">
      <c r="A154" t="s">
        <v>215</v>
      </c>
      <c r="B154">
        <v>1007</v>
      </c>
      <c r="C154">
        <v>782</v>
      </c>
      <c r="D154">
        <v>0</v>
      </c>
      <c r="E154">
        <v>0</v>
      </c>
      <c r="F154">
        <v>27</v>
      </c>
      <c r="G154">
        <v>52</v>
      </c>
      <c r="H154">
        <v>0</v>
      </c>
      <c r="I154">
        <v>68</v>
      </c>
      <c r="J154">
        <v>86</v>
      </c>
      <c r="K154">
        <v>72</v>
      </c>
      <c r="L154">
        <v>118</v>
      </c>
      <c r="M154">
        <v>126</v>
      </c>
      <c r="N154">
        <v>97</v>
      </c>
      <c r="O154">
        <v>119</v>
      </c>
      <c r="P154">
        <v>12</v>
      </c>
      <c r="Q154">
        <v>5</v>
      </c>
      <c r="U154" t="s">
        <v>242</v>
      </c>
      <c r="V154">
        <v>7</v>
      </c>
      <c r="W154">
        <v>0</v>
      </c>
      <c r="X154" t="b">
        <v>1</v>
      </c>
      <c r="Y154" t="b">
        <v>1</v>
      </c>
      <c r="Z154" t="b">
        <v>1</v>
      </c>
      <c r="AA154" t="b">
        <v>1</v>
      </c>
      <c r="AB154" t="b">
        <v>1</v>
      </c>
      <c r="AC154" t="b">
        <v>1</v>
      </c>
      <c r="AD154" t="b">
        <v>1</v>
      </c>
      <c r="AE154" t="b">
        <v>1</v>
      </c>
      <c r="AF154" t="b">
        <v>1</v>
      </c>
      <c r="AG154" t="b">
        <v>1</v>
      </c>
      <c r="AH154" t="b">
        <v>1</v>
      </c>
      <c r="AI154" t="b">
        <v>1</v>
      </c>
      <c r="AJ154" t="b">
        <v>1</v>
      </c>
      <c r="AK154" t="b">
        <v>1</v>
      </c>
      <c r="AL154" t="b">
        <v>1</v>
      </c>
      <c r="AN154" t="s">
        <v>241</v>
      </c>
    </row>
    <row r="155" spans="1:40" x14ac:dyDescent="0.25">
      <c r="A155" t="s">
        <v>216</v>
      </c>
      <c r="B155">
        <v>1007</v>
      </c>
      <c r="C155">
        <v>1152</v>
      </c>
      <c r="D155">
        <v>0</v>
      </c>
      <c r="E155">
        <v>0</v>
      </c>
      <c r="F155">
        <v>106</v>
      </c>
      <c r="G155">
        <v>117</v>
      </c>
      <c r="H155">
        <v>131</v>
      </c>
      <c r="I155">
        <v>134</v>
      </c>
      <c r="J155">
        <v>107</v>
      </c>
      <c r="K155">
        <v>96</v>
      </c>
      <c r="L155">
        <v>157</v>
      </c>
      <c r="M155">
        <v>61</v>
      </c>
      <c r="N155">
        <v>114</v>
      </c>
      <c r="O155">
        <v>87</v>
      </c>
      <c r="P155">
        <v>23</v>
      </c>
      <c r="Q155">
        <v>19</v>
      </c>
      <c r="U155" t="s">
        <v>242</v>
      </c>
      <c r="V155">
        <v>7</v>
      </c>
      <c r="W155">
        <v>0</v>
      </c>
      <c r="X155" t="b">
        <v>1</v>
      </c>
      <c r="Y155" t="b">
        <v>1</v>
      </c>
      <c r="Z155" t="b">
        <v>1</v>
      </c>
      <c r="AA155" t="b">
        <v>1</v>
      </c>
      <c r="AB155" t="b">
        <v>1</v>
      </c>
      <c r="AC155" t="b">
        <v>1</v>
      </c>
      <c r="AD155" t="b">
        <v>1</v>
      </c>
      <c r="AE155" t="b">
        <v>1</v>
      </c>
      <c r="AF155" t="b">
        <v>1</v>
      </c>
      <c r="AG155" t="b">
        <v>1</v>
      </c>
      <c r="AH155" t="b">
        <v>1</v>
      </c>
      <c r="AI155" t="b">
        <v>1</v>
      </c>
      <c r="AJ155" t="b">
        <v>1</v>
      </c>
      <c r="AK155" t="b">
        <v>1</v>
      </c>
      <c r="AL155" t="b">
        <v>1</v>
      </c>
      <c r="AN155" t="s">
        <v>241</v>
      </c>
    </row>
    <row r="156" spans="1:40" x14ac:dyDescent="0.25">
      <c r="A156" t="s">
        <v>217</v>
      </c>
      <c r="B156">
        <v>1007</v>
      </c>
      <c r="C156">
        <v>321</v>
      </c>
      <c r="D156">
        <v>0</v>
      </c>
      <c r="E156">
        <v>0</v>
      </c>
      <c r="F156">
        <v>27</v>
      </c>
      <c r="G156">
        <v>37</v>
      </c>
      <c r="H156">
        <v>34</v>
      </c>
      <c r="I156">
        <v>24</v>
      </c>
      <c r="J156">
        <v>25</v>
      </c>
      <c r="K156">
        <v>24</v>
      </c>
      <c r="L156">
        <v>31</v>
      </c>
      <c r="M156">
        <v>34</v>
      </c>
      <c r="N156">
        <v>28</v>
      </c>
      <c r="O156">
        <v>13</v>
      </c>
      <c r="P156">
        <v>24</v>
      </c>
      <c r="Q156">
        <v>20</v>
      </c>
      <c r="U156" t="s">
        <v>242</v>
      </c>
      <c r="V156">
        <v>7</v>
      </c>
      <c r="W156">
        <v>0</v>
      </c>
      <c r="X156" t="b">
        <v>1</v>
      </c>
      <c r="Y156" t="b">
        <v>1</v>
      </c>
      <c r="Z156" t="b">
        <v>1</v>
      </c>
      <c r="AA156" t="b">
        <v>1</v>
      </c>
      <c r="AB156" t="b">
        <v>1</v>
      </c>
      <c r="AC156" t="b">
        <v>1</v>
      </c>
      <c r="AD156" t="b">
        <v>1</v>
      </c>
      <c r="AE156" t="b">
        <v>1</v>
      </c>
      <c r="AF156" t="b">
        <v>1</v>
      </c>
      <c r="AG156" t="b">
        <v>1</v>
      </c>
      <c r="AH156" t="b">
        <v>1</v>
      </c>
      <c r="AI156" t="b">
        <v>1</v>
      </c>
      <c r="AJ156" t="b">
        <v>1</v>
      </c>
      <c r="AK156" t="b">
        <v>1</v>
      </c>
      <c r="AL156" t="b">
        <v>1</v>
      </c>
      <c r="AN156" t="s">
        <v>241</v>
      </c>
    </row>
    <row r="157" spans="1:40" x14ac:dyDescent="0.25">
      <c r="A157" t="s">
        <v>218</v>
      </c>
      <c r="B157">
        <v>1007</v>
      </c>
      <c r="C157">
        <v>1867</v>
      </c>
      <c r="D157">
        <v>0</v>
      </c>
      <c r="E157">
        <v>0</v>
      </c>
      <c r="F157">
        <v>160</v>
      </c>
      <c r="G157">
        <v>140</v>
      </c>
      <c r="H157">
        <v>143</v>
      </c>
      <c r="I157">
        <v>201</v>
      </c>
      <c r="J157">
        <v>205</v>
      </c>
      <c r="K157">
        <v>178</v>
      </c>
      <c r="L157">
        <v>252</v>
      </c>
      <c r="M157">
        <v>187</v>
      </c>
      <c r="N157">
        <v>161</v>
      </c>
      <c r="O157">
        <v>170</v>
      </c>
      <c r="P157">
        <v>49</v>
      </c>
      <c r="Q157">
        <v>21</v>
      </c>
      <c r="U157" t="s">
        <v>242</v>
      </c>
      <c r="V157">
        <v>7</v>
      </c>
      <c r="W157">
        <v>0</v>
      </c>
      <c r="X157" t="b">
        <v>1</v>
      </c>
      <c r="Y157" t="b">
        <v>1</v>
      </c>
      <c r="Z157" t="b">
        <v>1</v>
      </c>
      <c r="AA157" t="b">
        <v>1</v>
      </c>
      <c r="AB157" t="b">
        <v>1</v>
      </c>
      <c r="AC157" t="b">
        <v>1</v>
      </c>
      <c r="AD157" t="b">
        <v>1</v>
      </c>
      <c r="AE157" t="b">
        <v>1</v>
      </c>
      <c r="AF157" t="b">
        <v>1</v>
      </c>
      <c r="AG157" t="b">
        <v>1</v>
      </c>
      <c r="AH157" t="b">
        <v>1</v>
      </c>
      <c r="AI157" t="b">
        <v>1</v>
      </c>
      <c r="AJ157" t="b">
        <v>1</v>
      </c>
      <c r="AK157" t="b">
        <v>1</v>
      </c>
      <c r="AL157" t="b">
        <v>1</v>
      </c>
      <c r="AN157" t="s">
        <v>241</v>
      </c>
    </row>
    <row r="158" spans="1:40" x14ac:dyDescent="0.25">
      <c r="A158" t="s">
        <v>219</v>
      </c>
      <c r="B158">
        <v>1007</v>
      </c>
      <c r="C158">
        <v>715</v>
      </c>
      <c r="D158">
        <v>0</v>
      </c>
      <c r="E158">
        <v>0</v>
      </c>
      <c r="F158">
        <v>62</v>
      </c>
      <c r="G158">
        <v>63</v>
      </c>
      <c r="H158">
        <v>44</v>
      </c>
      <c r="I158">
        <v>68</v>
      </c>
      <c r="J158">
        <v>72</v>
      </c>
      <c r="K158">
        <v>58</v>
      </c>
      <c r="L158">
        <v>109</v>
      </c>
      <c r="M158">
        <v>70</v>
      </c>
      <c r="N158">
        <v>77</v>
      </c>
      <c r="O158">
        <v>53</v>
      </c>
      <c r="P158">
        <v>16</v>
      </c>
      <c r="Q158">
        <v>23</v>
      </c>
      <c r="U158" t="s">
        <v>242</v>
      </c>
      <c r="V158">
        <v>7</v>
      </c>
      <c r="W158">
        <v>0</v>
      </c>
      <c r="X158" t="b">
        <v>1</v>
      </c>
      <c r="Y158" t="b">
        <v>1</v>
      </c>
      <c r="Z158" t="b">
        <v>1</v>
      </c>
      <c r="AA158" t="b">
        <v>1</v>
      </c>
      <c r="AB158" t="b">
        <v>1</v>
      </c>
      <c r="AC158" t="b">
        <v>1</v>
      </c>
      <c r="AD158" t="b">
        <v>1</v>
      </c>
      <c r="AE158" t="b">
        <v>1</v>
      </c>
      <c r="AF158" t="b">
        <v>1</v>
      </c>
      <c r="AG158" t="b">
        <v>1</v>
      </c>
      <c r="AH158" t="b">
        <v>1</v>
      </c>
      <c r="AI158" t="b">
        <v>1</v>
      </c>
      <c r="AJ158" t="b">
        <v>1</v>
      </c>
      <c r="AK158" t="b">
        <v>1</v>
      </c>
      <c r="AL158" t="b">
        <v>1</v>
      </c>
      <c r="AN158" t="s">
        <v>241</v>
      </c>
    </row>
    <row r="159" spans="1:40" x14ac:dyDescent="0.25">
      <c r="A159" t="s">
        <v>220</v>
      </c>
      <c r="B159">
        <v>1007</v>
      </c>
      <c r="C159">
        <v>1006</v>
      </c>
      <c r="D159">
        <v>0</v>
      </c>
      <c r="E159">
        <v>0</v>
      </c>
      <c r="F159">
        <v>132</v>
      </c>
      <c r="G159">
        <v>141</v>
      </c>
      <c r="H159">
        <v>100</v>
      </c>
      <c r="I159">
        <v>108</v>
      </c>
      <c r="J159">
        <v>97</v>
      </c>
      <c r="K159">
        <v>82</v>
      </c>
      <c r="L159">
        <v>117</v>
      </c>
      <c r="M159">
        <v>76</v>
      </c>
      <c r="N159">
        <v>74</v>
      </c>
      <c r="O159">
        <v>54</v>
      </c>
      <c r="P159">
        <v>25</v>
      </c>
      <c r="Q159">
        <v>0</v>
      </c>
      <c r="U159" t="s">
        <v>242</v>
      </c>
      <c r="V159">
        <v>7</v>
      </c>
      <c r="W159">
        <v>0</v>
      </c>
      <c r="X159" t="b">
        <v>1</v>
      </c>
      <c r="Y159" t="b">
        <v>1</v>
      </c>
      <c r="Z159" t="b">
        <v>1</v>
      </c>
      <c r="AA159" t="b">
        <v>1</v>
      </c>
      <c r="AB159" t="b">
        <v>1</v>
      </c>
      <c r="AC159" t="b">
        <v>1</v>
      </c>
      <c r="AD159" t="b">
        <v>1</v>
      </c>
      <c r="AE159" t="b">
        <v>1</v>
      </c>
      <c r="AF159" t="b">
        <v>1</v>
      </c>
      <c r="AG159" t="b">
        <v>1</v>
      </c>
      <c r="AH159" t="b">
        <v>1</v>
      </c>
      <c r="AI159" t="b">
        <v>1</v>
      </c>
      <c r="AJ159" t="b">
        <v>1</v>
      </c>
      <c r="AK159" t="b">
        <v>1</v>
      </c>
      <c r="AL159" t="b">
        <v>1</v>
      </c>
      <c r="AN159" t="s">
        <v>241</v>
      </c>
    </row>
    <row r="160" spans="1:40" x14ac:dyDescent="0.25">
      <c r="A160" t="s">
        <v>221</v>
      </c>
      <c r="B160">
        <v>1007</v>
      </c>
      <c r="C160">
        <v>1102</v>
      </c>
      <c r="D160">
        <v>0</v>
      </c>
      <c r="E160">
        <v>0</v>
      </c>
      <c r="F160">
        <v>94</v>
      </c>
      <c r="G160">
        <v>100</v>
      </c>
      <c r="H160">
        <v>107</v>
      </c>
      <c r="I160">
        <v>143</v>
      </c>
      <c r="J160">
        <v>105</v>
      </c>
      <c r="K160">
        <v>109</v>
      </c>
      <c r="L160">
        <v>124</v>
      </c>
      <c r="M160">
        <v>116</v>
      </c>
      <c r="N160">
        <v>108</v>
      </c>
      <c r="O160">
        <v>89</v>
      </c>
      <c r="P160">
        <v>0</v>
      </c>
      <c r="Q160">
        <v>7</v>
      </c>
      <c r="U160" t="s">
        <v>242</v>
      </c>
      <c r="V160">
        <v>7</v>
      </c>
      <c r="W160">
        <v>0</v>
      </c>
      <c r="X160" t="b">
        <v>1</v>
      </c>
      <c r="Y160" t="b">
        <v>1</v>
      </c>
      <c r="Z160" t="b">
        <v>1</v>
      </c>
      <c r="AA160" t="b">
        <v>1</v>
      </c>
      <c r="AB160" t="b">
        <v>1</v>
      </c>
      <c r="AC160" t="b">
        <v>1</v>
      </c>
      <c r="AD160" t="b">
        <v>1</v>
      </c>
      <c r="AE160" t="b">
        <v>1</v>
      </c>
      <c r="AF160" t="b">
        <v>1</v>
      </c>
      <c r="AG160" t="b">
        <v>1</v>
      </c>
      <c r="AH160" t="b">
        <v>1</v>
      </c>
      <c r="AI160" t="b">
        <v>1</v>
      </c>
      <c r="AJ160" t="b">
        <v>1</v>
      </c>
      <c r="AK160" t="b">
        <v>1</v>
      </c>
      <c r="AL160" t="b">
        <v>1</v>
      </c>
      <c r="AN160" t="s">
        <v>241</v>
      </c>
    </row>
    <row r="161" spans="1:40" x14ac:dyDescent="0.25">
      <c r="A161" t="s">
        <v>222</v>
      </c>
      <c r="B161">
        <v>1007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U161" t="s">
        <v>242</v>
      </c>
      <c r="V161">
        <v>7</v>
      </c>
      <c r="W161">
        <v>0</v>
      </c>
      <c r="X161" t="b">
        <v>1</v>
      </c>
      <c r="Y161" t="b">
        <v>1</v>
      </c>
      <c r="Z161" t="b">
        <v>1</v>
      </c>
      <c r="AA161" t="b">
        <v>1</v>
      </c>
      <c r="AB161" t="b">
        <v>1</v>
      </c>
      <c r="AC161" t="b">
        <v>1</v>
      </c>
      <c r="AD161" t="b">
        <v>1</v>
      </c>
      <c r="AE161" t="b">
        <v>1</v>
      </c>
      <c r="AF161" t="b">
        <v>1</v>
      </c>
      <c r="AG161" t="b">
        <v>1</v>
      </c>
      <c r="AH161" t="b">
        <v>1</v>
      </c>
      <c r="AI161" t="b">
        <v>1</v>
      </c>
      <c r="AJ161" t="b">
        <v>1</v>
      </c>
      <c r="AK161" t="b">
        <v>1</v>
      </c>
      <c r="AL161" t="b">
        <v>1</v>
      </c>
      <c r="AN161" t="s">
        <v>241</v>
      </c>
    </row>
    <row r="162" spans="1:40" x14ac:dyDescent="0.25">
      <c r="A162" t="s">
        <v>223</v>
      </c>
      <c r="B162">
        <v>1007</v>
      </c>
      <c r="C162">
        <v>2211</v>
      </c>
      <c r="D162">
        <v>12</v>
      </c>
      <c r="E162">
        <v>0</v>
      </c>
      <c r="F162">
        <v>195</v>
      </c>
      <c r="G162">
        <v>206</v>
      </c>
      <c r="H162">
        <v>223</v>
      </c>
      <c r="I162">
        <v>224</v>
      </c>
      <c r="J162">
        <v>198</v>
      </c>
      <c r="K162">
        <v>180</v>
      </c>
      <c r="L162">
        <v>298</v>
      </c>
      <c r="M162">
        <v>159</v>
      </c>
      <c r="N162">
        <v>227</v>
      </c>
      <c r="O162">
        <v>151</v>
      </c>
      <c r="P162">
        <v>103</v>
      </c>
      <c r="Q162">
        <v>35</v>
      </c>
      <c r="U162" t="s">
        <v>242</v>
      </c>
      <c r="V162">
        <v>7</v>
      </c>
      <c r="W162">
        <v>0</v>
      </c>
      <c r="X162" t="b">
        <v>1</v>
      </c>
      <c r="Y162" t="b">
        <v>1</v>
      </c>
      <c r="Z162" t="b">
        <v>1</v>
      </c>
      <c r="AA162" t="b">
        <v>1</v>
      </c>
      <c r="AB162" t="b">
        <v>1</v>
      </c>
      <c r="AC162" t="b">
        <v>1</v>
      </c>
      <c r="AD162" t="b">
        <v>1</v>
      </c>
      <c r="AE162" t="b">
        <v>1</v>
      </c>
      <c r="AF162" t="b">
        <v>1</v>
      </c>
      <c r="AG162" t="b">
        <v>1</v>
      </c>
      <c r="AH162" t="b">
        <v>1</v>
      </c>
      <c r="AI162" t="b">
        <v>1</v>
      </c>
      <c r="AJ162" t="b">
        <v>1</v>
      </c>
      <c r="AK162" t="b">
        <v>1</v>
      </c>
      <c r="AL162" t="b">
        <v>1</v>
      </c>
      <c r="AN162" t="s">
        <v>241</v>
      </c>
    </row>
    <row r="163" spans="1:40" x14ac:dyDescent="0.25">
      <c r="A163" t="s">
        <v>224</v>
      </c>
      <c r="B163">
        <v>1007</v>
      </c>
      <c r="C163">
        <v>1352</v>
      </c>
      <c r="D163">
        <v>0</v>
      </c>
      <c r="E163">
        <v>0</v>
      </c>
      <c r="F163">
        <v>125</v>
      </c>
      <c r="G163">
        <v>141</v>
      </c>
      <c r="H163">
        <v>130</v>
      </c>
      <c r="I163">
        <v>146</v>
      </c>
      <c r="J163">
        <v>153</v>
      </c>
      <c r="K163">
        <v>148</v>
      </c>
      <c r="L163">
        <v>138</v>
      </c>
      <c r="M163">
        <v>165</v>
      </c>
      <c r="N163">
        <v>131</v>
      </c>
      <c r="O163">
        <v>69</v>
      </c>
      <c r="P163">
        <v>6</v>
      </c>
      <c r="Q163">
        <v>0</v>
      </c>
      <c r="U163" t="s">
        <v>242</v>
      </c>
      <c r="V163">
        <v>7</v>
      </c>
      <c r="W163">
        <v>0</v>
      </c>
      <c r="X163" t="b">
        <v>1</v>
      </c>
      <c r="Y163" t="b">
        <v>1</v>
      </c>
      <c r="Z163" t="b">
        <v>1</v>
      </c>
      <c r="AA163" t="b">
        <v>1</v>
      </c>
      <c r="AB163" t="b">
        <v>1</v>
      </c>
      <c r="AC163" t="b">
        <v>1</v>
      </c>
      <c r="AD163" t="b">
        <v>1</v>
      </c>
      <c r="AE163" t="b">
        <v>1</v>
      </c>
      <c r="AF163" t="b">
        <v>1</v>
      </c>
      <c r="AG163" t="b">
        <v>1</v>
      </c>
      <c r="AH163" t="b">
        <v>1</v>
      </c>
      <c r="AI163" t="b">
        <v>1</v>
      </c>
      <c r="AJ163" t="b">
        <v>1</v>
      </c>
      <c r="AK163" t="b">
        <v>1</v>
      </c>
      <c r="AL163" t="b">
        <v>1</v>
      </c>
      <c r="AN163" t="s">
        <v>241</v>
      </c>
    </row>
    <row r="164" spans="1:40" x14ac:dyDescent="0.25">
      <c r="A164" t="s">
        <v>225</v>
      </c>
      <c r="B164">
        <v>1007</v>
      </c>
      <c r="C164">
        <v>2178</v>
      </c>
      <c r="D164">
        <v>0</v>
      </c>
      <c r="E164">
        <v>0</v>
      </c>
      <c r="F164">
        <v>222</v>
      </c>
      <c r="G164">
        <v>206</v>
      </c>
      <c r="H164">
        <v>187</v>
      </c>
      <c r="I164">
        <v>205</v>
      </c>
      <c r="J164">
        <v>211</v>
      </c>
      <c r="K164">
        <v>192</v>
      </c>
      <c r="L164">
        <v>322</v>
      </c>
      <c r="M164">
        <v>201</v>
      </c>
      <c r="N164">
        <v>240</v>
      </c>
      <c r="O164">
        <v>156</v>
      </c>
      <c r="P164">
        <v>12</v>
      </c>
      <c r="Q164">
        <v>24</v>
      </c>
      <c r="U164" t="s">
        <v>242</v>
      </c>
      <c r="V164">
        <v>7</v>
      </c>
      <c r="W164">
        <v>0</v>
      </c>
      <c r="X164" t="b">
        <v>1</v>
      </c>
      <c r="Y164" t="b">
        <v>1</v>
      </c>
      <c r="Z164" t="b">
        <v>1</v>
      </c>
      <c r="AA164" t="b">
        <v>1</v>
      </c>
      <c r="AB164" t="b">
        <v>1</v>
      </c>
      <c r="AC164" t="b">
        <v>1</v>
      </c>
      <c r="AD164" t="b">
        <v>1</v>
      </c>
      <c r="AE164" t="b">
        <v>1</v>
      </c>
      <c r="AF164" t="b">
        <v>1</v>
      </c>
      <c r="AG164" t="b">
        <v>1</v>
      </c>
      <c r="AH164" t="b">
        <v>1</v>
      </c>
      <c r="AI164" t="b">
        <v>1</v>
      </c>
      <c r="AJ164" t="b">
        <v>1</v>
      </c>
      <c r="AK164" t="b">
        <v>1</v>
      </c>
      <c r="AL164" t="b">
        <v>1</v>
      </c>
      <c r="AN164" t="s">
        <v>241</v>
      </c>
    </row>
    <row r="165" spans="1:40" x14ac:dyDescent="0.25">
      <c r="A165" t="s">
        <v>226</v>
      </c>
      <c r="B165">
        <v>1007</v>
      </c>
      <c r="C165">
        <v>1444</v>
      </c>
      <c r="D165">
        <v>0</v>
      </c>
      <c r="E165">
        <v>0</v>
      </c>
      <c r="F165">
        <v>133</v>
      </c>
      <c r="G165">
        <v>120</v>
      </c>
      <c r="H165">
        <v>121</v>
      </c>
      <c r="I165">
        <v>129</v>
      </c>
      <c r="J165">
        <v>146</v>
      </c>
      <c r="K165">
        <v>158</v>
      </c>
      <c r="L165">
        <v>191</v>
      </c>
      <c r="M165">
        <v>141</v>
      </c>
      <c r="N165">
        <v>162</v>
      </c>
      <c r="O165">
        <v>95</v>
      </c>
      <c r="P165">
        <v>30</v>
      </c>
      <c r="Q165">
        <v>18</v>
      </c>
      <c r="U165" t="s">
        <v>242</v>
      </c>
      <c r="V165">
        <v>7</v>
      </c>
      <c r="W165">
        <v>0</v>
      </c>
      <c r="X165" t="b">
        <v>1</v>
      </c>
      <c r="Y165" t="b">
        <v>1</v>
      </c>
      <c r="Z165" t="b">
        <v>1</v>
      </c>
      <c r="AA165" t="b">
        <v>1</v>
      </c>
      <c r="AB165" t="b">
        <v>1</v>
      </c>
      <c r="AC165" t="b">
        <v>1</v>
      </c>
      <c r="AD165" t="b">
        <v>1</v>
      </c>
      <c r="AE165" t="b">
        <v>1</v>
      </c>
      <c r="AF165" t="b">
        <v>1</v>
      </c>
      <c r="AG165" t="b">
        <v>1</v>
      </c>
      <c r="AH165" t="b">
        <v>1</v>
      </c>
      <c r="AI165" t="b">
        <v>1</v>
      </c>
      <c r="AJ165" t="b">
        <v>1</v>
      </c>
      <c r="AK165" t="b">
        <v>1</v>
      </c>
      <c r="AL165" t="b">
        <v>1</v>
      </c>
      <c r="AN165" t="s">
        <v>241</v>
      </c>
    </row>
    <row r="166" spans="1:40" x14ac:dyDescent="0.25">
      <c r="A166" t="s">
        <v>227</v>
      </c>
      <c r="B166">
        <v>1007</v>
      </c>
      <c r="C166">
        <v>1503</v>
      </c>
      <c r="D166">
        <v>0</v>
      </c>
      <c r="E166">
        <v>0</v>
      </c>
      <c r="F166">
        <v>111</v>
      </c>
      <c r="G166">
        <v>146</v>
      </c>
      <c r="H166">
        <v>137</v>
      </c>
      <c r="I166">
        <v>176</v>
      </c>
      <c r="J166">
        <v>140</v>
      </c>
      <c r="K166">
        <v>155</v>
      </c>
      <c r="L166">
        <v>223</v>
      </c>
      <c r="M166">
        <v>126</v>
      </c>
      <c r="N166">
        <v>150</v>
      </c>
      <c r="O166">
        <v>112</v>
      </c>
      <c r="P166">
        <v>9</v>
      </c>
      <c r="Q166">
        <v>18</v>
      </c>
      <c r="U166" t="s">
        <v>242</v>
      </c>
      <c r="V166">
        <v>7</v>
      </c>
      <c r="W166">
        <v>0</v>
      </c>
      <c r="X166" t="b">
        <v>1</v>
      </c>
      <c r="Y166" t="b">
        <v>1</v>
      </c>
      <c r="Z166" t="b">
        <v>1</v>
      </c>
      <c r="AA166" t="b">
        <v>1</v>
      </c>
      <c r="AB166" t="b">
        <v>1</v>
      </c>
      <c r="AC166" t="b">
        <v>1</v>
      </c>
      <c r="AD166" t="b">
        <v>1</v>
      </c>
      <c r="AE166" t="b">
        <v>1</v>
      </c>
      <c r="AF166" t="b">
        <v>1</v>
      </c>
      <c r="AG166" t="b">
        <v>1</v>
      </c>
      <c r="AH166" t="b">
        <v>1</v>
      </c>
      <c r="AI166" t="b">
        <v>1</v>
      </c>
      <c r="AJ166" t="b">
        <v>1</v>
      </c>
      <c r="AK166" t="b">
        <v>1</v>
      </c>
      <c r="AL166" t="b">
        <v>1</v>
      </c>
      <c r="AN166" t="s">
        <v>241</v>
      </c>
    </row>
    <row r="167" spans="1:40" x14ac:dyDescent="0.25">
      <c r="A167" t="s">
        <v>228</v>
      </c>
      <c r="B167">
        <v>1007</v>
      </c>
      <c r="C167">
        <v>879</v>
      </c>
      <c r="D167">
        <v>0</v>
      </c>
      <c r="E167">
        <v>0</v>
      </c>
      <c r="F167">
        <v>95</v>
      </c>
      <c r="G167">
        <v>90</v>
      </c>
      <c r="H167">
        <v>95</v>
      </c>
      <c r="I167">
        <v>96</v>
      </c>
      <c r="J167">
        <v>95</v>
      </c>
      <c r="K167">
        <v>87</v>
      </c>
      <c r="L167">
        <v>118</v>
      </c>
      <c r="M167">
        <v>79</v>
      </c>
      <c r="N167">
        <v>60</v>
      </c>
      <c r="O167">
        <v>64</v>
      </c>
      <c r="P167">
        <v>0</v>
      </c>
      <c r="Q167">
        <v>0</v>
      </c>
      <c r="U167" t="s">
        <v>242</v>
      </c>
      <c r="V167">
        <v>7</v>
      </c>
      <c r="W167">
        <v>0</v>
      </c>
      <c r="X167" t="b">
        <v>1</v>
      </c>
      <c r="Y167" t="b">
        <v>1</v>
      </c>
      <c r="Z167" t="b">
        <v>1</v>
      </c>
      <c r="AA167" t="b">
        <v>1</v>
      </c>
      <c r="AB167" t="b">
        <v>1</v>
      </c>
      <c r="AC167" t="b">
        <v>1</v>
      </c>
      <c r="AD167" t="b">
        <v>1</v>
      </c>
      <c r="AE167" t="b">
        <v>1</v>
      </c>
      <c r="AF167" t="b">
        <v>1</v>
      </c>
      <c r="AG167" t="b">
        <v>1</v>
      </c>
      <c r="AH167" t="b">
        <v>1</v>
      </c>
      <c r="AI167" t="b">
        <v>1</v>
      </c>
      <c r="AJ167" t="b">
        <v>1</v>
      </c>
      <c r="AK167" t="b">
        <v>1</v>
      </c>
      <c r="AL167" t="b">
        <v>1</v>
      </c>
      <c r="AN167" t="s">
        <v>241</v>
      </c>
    </row>
    <row r="168" spans="1:40" x14ac:dyDescent="0.25">
      <c r="A168" t="s">
        <v>229</v>
      </c>
      <c r="B168">
        <v>1007</v>
      </c>
      <c r="C168">
        <v>736</v>
      </c>
      <c r="D168">
        <v>0</v>
      </c>
      <c r="E168">
        <v>0</v>
      </c>
      <c r="F168">
        <v>75</v>
      </c>
      <c r="G168">
        <v>87</v>
      </c>
      <c r="H168">
        <v>59</v>
      </c>
      <c r="I168">
        <v>66</v>
      </c>
      <c r="J168">
        <v>73</v>
      </c>
      <c r="K168">
        <v>64</v>
      </c>
      <c r="L168">
        <v>102</v>
      </c>
      <c r="M168">
        <v>75</v>
      </c>
      <c r="N168">
        <v>63</v>
      </c>
      <c r="O168">
        <v>46</v>
      </c>
      <c r="P168">
        <v>10</v>
      </c>
      <c r="Q168">
        <v>16</v>
      </c>
      <c r="U168" t="s">
        <v>242</v>
      </c>
      <c r="V168">
        <v>7</v>
      </c>
      <c r="W168">
        <v>0</v>
      </c>
      <c r="X168" t="b">
        <v>1</v>
      </c>
      <c r="Y168" t="b">
        <v>1</v>
      </c>
      <c r="Z168" t="b">
        <v>1</v>
      </c>
      <c r="AA168" t="b">
        <v>1</v>
      </c>
      <c r="AB168" t="b">
        <v>1</v>
      </c>
      <c r="AC168" t="b">
        <v>1</v>
      </c>
      <c r="AD168" t="b">
        <v>1</v>
      </c>
      <c r="AE168" t="b">
        <v>1</v>
      </c>
      <c r="AF168" t="b">
        <v>1</v>
      </c>
      <c r="AG168" t="b">
        <v>1</v>
      </c>
      <c r="AH168" t="b">
        <v>1</v>
      </c>
      <c r="AI168" t="b">
        <v>1</v>
      </c>
      <c r="AJ168" t="b">
        <v>1</v>
      </c>
      <c r="AK168" t="b">
        <v>1</v>
      </c>
      <c r="AL168" t="b">
        <v>1</v>
      </c>
      <c r="AN168" t="s">
        <v>241</v>
      </c>
    </row>
    <row r="169" spans="1:40" x14ac:dyDescent="0.25">
      <c r="A169" t="s">
        <v>230</v>
      </c>
      <c r="B169">
        <v>1007</v>
      </c>
      <c r="C169">
        <v>2013</v>
      </c>
      <c r="D169">
        <v>0</v>
      </c>
      <c r="E169">
        <v>0</v>
      </c>
      <c r="F169">
        <v>120</v>
      </c>
      <c r="G169">
        <v>131</v>
      </c>
      <c r="H169">
        <v>124</v>
      </c>
      <c r="I169">
        <v>189</v>
      </c>
      <c r="J169">
        <v>215</v>
      </c>
      <c r="K169">
        <v>189</v>
      </c>
      <c r="L169">
        <v>243</v>
      </c>
      <c r="M169">
        <v>238</v>
      </c>
      <c r="N169">
        <v>220</v>
      </c>
      <c r="O169">
        <v>202</v>
      </c>
      <c r="P169">
        <v>84</v>
      </c>
      <c r="Q169">
        <v>58</v>
      </c>
      <c r="U169" t="s">
        <v>242</v>
      </c>
      <c r="V169">
        <v>7</v>
      </c>
      <c r="W169">
        <v>0</v>
      </c>
      <c r="X169" t="b">
        <v>1</v>
      </c>
      <c r="Y169" t="b">
        <v>1</v>
      </c>
      <c r="Z169" t="b">
        <v>1</v>
      </c>
      <c r="AA169" t="b">
        <v>1</v>
      </c>
      <c r="AB169" t="b">
        <v>1</v>
      </c>
      <c r="AC169" t="b">
        <v>1</v>
      </c>
      <c r="AD169" t="b">
        <v>1</v>
      </c>
      <c r="AE169" t="b">
        <v>1</v>
      </c>
      <c r="AF169" t="b">
        <v>1</v>
      </c>
      <c r="AG169" t="b">
        <v>1</v>
      </c>
      <c r="AH169" t="b">
        <v>1</v>
      </c>
      <c r="AI169" t="b">
        <v>1</v>
      </c>
      <c r="AJ169" t="b">
        <v>1</v>
      </c>
      <c r="AK169" t="b">
        <v>1</v>
      </c>
      <c r="AL169" t="b">
        <v>1</v>
      </c>
      <c r="AN169" t="s">
        <v>241</v>
      </c>
    </row>
    <row r="170" spans="1:40" x14ac:dyDescent="0.25">
      <c r="A170" t="s">
        <v>231</v>
      </c>
      <c r="B170">
        <v>1007</v>
      </c>
      <c r="C170">
        <v>75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11</v>
      </c>
      <c r="J170">
        <v>8</v>
      </c>
      <c r="K170">
        <v>15</v>
      </c>
      <c r="L170">
        <v>11</v>
      </c>
      <c r="M170">
        <v>11</v>
      </c>
      <c r="N170">
        <v>9</v>
      </c>
      <c r="O170">
        <v>10</v>
      </c>
      <c r="P170">
        <v>0</v>
      </c>
      <c r="Q170">
        <v>0</v>
      </c>
      <c r="U170" t="s">
        <v>242</v>
      </c>
      <c r="V170">
        <v>7</v>
      </c>
      <c r="W170">
        <v>0</v>
      </c>
      <c r="X170" t="b">
        <v>1</v>
      </c>
      <c r="Y170" t="b">
        <v>1</v>
      </c>
      <c r="Z170" t="b">
        <v>1</v>
      </c>
      <c r="AA170" t="b">
        <v>1</v>
      </c>
      <c r="AB170" t="b">
        <v>1</v>
      </c>
      <c r="AC170" t="b">
        <v>1</v>
      </c>
      <c r="AD170" t="b">
        <v>1</v>
      </c>
      <c r="AE170" t="b">
        <v>1</v>
      </c>
      <c r="AF170" t="b">
        <v>1</v>
      </c>
      <c r="AG170" t="b">
        <v>1</v>
      </c>
      <c r="AH170" t="b">
        <v>1</v>
      </c>
      <c r="AI170" t="b">
        <v>1</v>
      </c>
      <c r="AJ170" t="b">
        <v>1</v>
      </c>
      <c r="AK170" t="b">
        <v>1</v>
      </c>
      <c r="AL170" t="b">
        <v>1</v>
      </c>
      <c r="AN170" t="s">
        <v>241</v>
      </c>
    </row>
    <row r="171" spans="1:40" x14ac:dyDescent="0.25">
      <c r="A171" t="s">
        <v>232</v>
      </c>
      <c r="B171">
        <v>1007</v>
      </c>
      <c r="C171">
        <v>1214</v>
      </c>
      <c r="D171">
        <v>0</v>
      </c>
      <c r="E171">
        <v>0</v>
      </c>
      <c r="F171">
        <v>92</v>
      </c>
      <c r="G171">
        <v>96</v>
      </c>
      <c r="H171">
        <v>117</v>
      </c>
      <c r="I171">
        <v>116</v>
      </c>
      <c r="J171">
        <v>127</v>
      </c>
      <c r="K171">
        <v>128</v>
      </c>
      <c r="L171">
        <v>149</v>
      </c>
      <c r="M171">
        <v>119</v>
      </c>
      <c r="N171">
        <v>122</v>
      </c>
      <c r="O171">
        <v>102</v>
      </c>
      <c r="P171">
        <v>22</v>
      </c>
      <c r="Q171">
        <v>24</v>
      </c>
      <c r="U171" t="s">
        <v>242</v>
      </c>
      <c r="V171">
        <v>7</v>
      </c>
      <c r="W171">
        <v>0</v>
      </c>
      <c r="X171" t="b">
        <v>1</v>
      </c>
      <c r="Y171" t="b">
        <v>1</v>
      </c>
      <c r="Z171" t="b">
        <v>1</v>
      </c>
      <c r="AA171" t="b">
        <v>1</v>
      </c>
      <c r="AB171" t="b">
        <v>1</v>
      </c>
      <c r="AC171" t="b">
        <v>1</v>
      </c>
      <c r="AD171" t="b">
        <v>1</v>
      </c>
      <c r="AE171" t="b">
        <v>1</v>
      </c>
      <c r="AF171" t="b">
        <v>1</v>
      </c>
      <c r="AG171" t="b">
        <v>1</v>
      </c>
      <c r="AH171" t="b">
        <v>1</v>
      </c>
      <c r="AI171" t="b">
        <v>1</v>
      </c>
      <c r="AJ171" t="b">
        <v>1</v>
      </c>
      <c r="AK171" t="b">
        <v>1</v>
      </c>
      <c r="AL171" t="b">
        <v>1</v>
      </c>
      <c r="AN171" t="s">
        <v>241</v>
      </c>
    </row>
    <row r="172" spans="1:40" x14ac:dyDescent="0.25">
      <c r="A172" t="s">
        <v>233</v>
      </c>
      <c r="B172">
        <v>1007</v>
      </c>
      <c r="C172">
        <v>1044</v>
      </c>
      <c r="D172">
        <v>0</v>
      </c>
      <c r="E172">
        <v>0</v>
      </c>
      <c r="F172">
        <v>124</v>
      </c>
      <c r="G172">
        <v>110</v>
      </c>
      <c r="H172">
        <v>103</v>
      </c>
      <c r="I172">
        <v>108</v>
      </c>
      <c r="J172">
        <v>114</v>
      </c>
      <c r="K172">
        <v>102</v>
      </c>
      <c r="L172">
        <v>110</v>
      </c>
      <c r="M172">
        <v>104</v>
      </c>
      <c r="N172">
        <v>83</v>
      </c>
      <c r="O172">
        <v>80</v>
      </c>
      <c r="P172">
        <v>6</v>
      </c>
      <c r="Q172">
        <v>0</v>
      </c>
      <c r="U172" t="s">
        <v>242</v>
      </c>
      <c r="V172">
        <v>7</v>
      </c>
      <c r="W172">
        <v>0</v>
      </c>
      <c r="X172" t="b">
        <v>1</v>
      </c>
      <c r="Y172" t="b">
        <v>1</v>
      </c>
      <c r="Z172" t="b">
        <v>1</v>
      </c>
      <c r="AA172" t="b">
        <v>1</v>
      </c>
      <c r="AB172" t="b">
        <v>1</v>
      </c>
      <c r="AC172" t="b">
        <v>1</v>
      </c>
      <c r="AD172" t="b">
        <v>1</v>
      </c>
      <c r="AE172" t="b">
        <v>1</v>
      </c>
      <c r="AF172" t="b">
        <v>1</v>
      </c>
      <c r="AG172" t="b">
        <v>1</v>
      </c>
      <c r="AH172" t="b">
        <v>1</v>
      </c>
      <c r="AI172" t="b">
        <v>1</v>
      </c>
      <c r="AJ172" t="b">
        <v>1</v>
      </c>
      <c r="AK172" t="b">
        <v>1</v>
      </c>
      <c r="AL172" t="b">
        <v>1</v>
      </c>
      <c r="AN172" t="s">
        <v>241</v>
      </c>
    </row>
    <row r="173" spans="1:40" x14ac:dyDescent="0.25">
      <c r="A173" t="s">
        <v>234</v>
      </c>
      <c r="B173">
        <v>1007</v>
      </c>
      <c r="C173">
        <v>579</v>
      </c>
      <c r="D173">
        <v>26</v>
      </c>
      <c r="E173">
        <v>0</v>
      </c>
      <c r="F173">
        <v>49</v>
      </c>
      <c r="G173">
        <v>49</v>
      </c>
      <c r="H173">
        <v>59</v>
      </c>
      <c r="I173">
        <v>64</v>
      </c>
      <c r="J173">
        <v>45</v>
      </c>
      <c r="K173">
        <v>50</v>
      </c>
      <c r="L173">
        <v>81</v>
      </c>
      <c r="M173">
        <v>64</v>
      </c>
      <c r="N173">
        <v>48</v>
      </c>
      <c r="O173">
        <v>36</v>
      </c>
      <c r="P173">
        <v>8</v>
      </c>
      <c r="Q173">
        <v>0</v>
      </c>
      <c r="U173" t="s">
        <v>242</v>
      </c>
      <c r="V173">
        <v>7</v>
      </c>
      <c r="W173">
        <v>0</v>
      </c>
      <c r="X173" t="b">
        <v>1</v>
      </c>
      <c r="Y173" t="b">
        <v>1</v>
      </c>
      <c r="Z173" t="b">
        <v>1</v>
      </c>
      <c r="AA173" t="b">
        <v>1</v>
      </c>
      <c r="AB173" t="b">
        <v>1</v>
      </c>
      <c r="AC173" t="b">
        <v>1</v>
      </c>
      <c r="AD173" t="b">
        <v>1</v>
      </c>
      <c r="AE173" t="b">
        <v>1</v>
      </c>
      <c r="AF173" t="b">
        <v>1</v>
      </c>
      <c r="AG173" t="b">
        <v>1</v>
      </c>
      <c r="AH173" t="b">
        <v>1</v>
      </c>
      <c r="AI173" t="b">
        <v>1</v>
      </c>
      <c r="AJ173" t="b">
        <v>1</v>
      </c>
      <c r="AK173" t="b">
        <v>1</v>
      </c>
      <c r="AL173" t="b">
        <v>1</v>
      </c>
      <c r="AN173" t="s">
        <v>241</v>
      </c>
    </row>
    <row r="174" spans="1:40" x14ac:dyDescent="0.25">
      <c r="A174" t="s">
        <v>235</v>
      </c>
      <c r="B174">
        <v>1007</v>
      </c>
      <c r="C174">
        <v>728</v>
      </c>
      <c r="D174">
        <v>0</v>
      </c>
      <c r="E174">
        <v>0</v>
      </c>
      <c r="F174">
        <v>72</v>
      </c>
      <c r="G174">
        <v>90</v>
      </c>
      <c r="H174">
        <v>48</v>
      </c>
      <c r="I174">
        <v>63</v>
      </c>
      <c r="J174">
        <v>63</v>
      </c>
      <c r="K174">
        <v>58</v>
      </c>
      <c r="L174">
        <v>117</v>
      </c>
      <c r="M174">
        <v>62</v>
      </c>
      <c r="N174">
        <v>67</v>
      </c>
      <c r="O174">
        <v>60</v>
      </c>
      <c r="P174">
        <v>12</v>
      </c>
      <c r="Q174">
        <v>16</v>
      </c>
      <c r="U174" t="s">
        <v>242</v>
      </c>
      <c r="V174">
        <v>7</v>
      </c>
      <c r="W174">
        <v>0</v>
      </c>
      <c r="X174" t="b">
        <v>1</v>
      </c>
      <c r="Y174" t="b">
        <v>1</v>
      </c>
      <c r="Z174" t="b">
        <v>1</v>
      </c>
      <c r="AA174" t="b">
        <v>1</v>
      </c>
      <c r="AB174" t="b">
        <v>1</v>
      </c>
      <c r="AC174" t="b">
        <v>1</v>
      </c>
      <c r="AD174" t="b">
        <v>1</v>
      </c>
      <c r="AE174" t="b">
        <v>1</v>
      </c>
      <c r="AF174" t="b">
        <v>1</v>
      </c>
      <c r="AG174" t="b">
        <v>1</v>
      </c>
      <c r="AH174" t="b">
        <v>1</v>
      </c>
      <c r="AI174" t="b">
        <v>1</v>
      </c>
      <c r="AJ174" t="b">
        <v>1</v>
      </c>
      <c r="AK174" t="b">
        <v>1</v>
      </c>
      <c r="AL174" t="b">
        <v>1</v>
      </c>
      <c r="AN174" t="s">
        <v>241</v>
      </c>
    </row>
    <row r="175" spans="1:40" x14ac:dyDescent="0.25">
      <c r="A175" t="s">
        <v>236</v>
      </c>
      <c r="B175">
        <v>1007</v>
      </c>
      <c r="C175">
        <v>4054</v>
      </c>
      <c r="D175">
        <v>0</v>
      </c>
      <c r="E175">
        <v>0</v>
      </c>
      <c r="F175">
        <v>366</v>
      </c>
      <c r="G175">
        <v>474</v>
      </c>
      <c r="H175">
        <v>346</v>
      </c>
      <c r="I175">
        <v>482</v>
      </c>
      <c r="J175">
        <v>377</v>
      </c>
      <c r="K175">
        <v>350</v>
      </c>
      <c r="L175">
        <v>515</v>
      </c>
      <c r="M175">
        <v>389</v>
      </c>
      <c r="N175">
        <v>316</v>
      </c>
      <c r="O175">
        <v>239</v>
      </c>
      <c r="P175">
        <v>108</v>
      </c>
      <c r="Q175">
        <v>92</v>
      </c>
      <c r="U175" t="s">
        <v>242</v>
      </c>
      <c r="V175">
        <v>7</v>
      </c>
      <c r="W175">
        <v>0</v>
      </c>
      <c r="X175" t="b">
        <v>1</v>
      </c>
      <c r="Y175" t="b">
        <v>1</v>
      </c>
      <c r="Z175" t="b">
        <v>1</v>
      </c>
      <c r="AA175" t="b">
        <v>1</v>
      </c>
      <c r="AB175" t="b">
        <v>1</v>
      </c>
      <c r="AC175" t="b">
        <v>1</v>
      </c>
      <c r="AD175" t="b">
        <v>1</v>
      </c>
      <c r="AE175" t="b">
        <v>1</v>
      </c>
      <c r="AF175" t="b">
        <v>1</v>
      </c>
      <c r="AG175" t="b">
        <v>1</v>
      </c>
      <c r="AH175" t="b">
        <v>1</v>
      </c>
      <c r="AI175" t="b">
        <v>1</v>
      </c>
      <c r="AJ175" t="b">
        <v>1</v>
      </c>
      <c r="AK175" t="b">
        <v>1</v>
      </c>
      <c r="AL175" t="b">
        <v>1</v>
      </c>
      <c r="AN175" t="s">
        <v>241</v>
      </c>
    </row>
    <row r="176" spans="1:40" x14ac:dyDescent="0.25">
      <c r="A176" t="s">
        <v>212</v>
      </c>
      <c r="B176">
        <v>1008</v>
      </c>
      <c r="C176">
        <v>643</v>
      </c>
      <c r="D176">
        <v>0</v>
      </c>
      <c r="E176">
        <v>0</v>
      </c>
      <c r="F176">
        <v>49</v>
      </c>
      <c r="G176">
        <v>57</v>
      </c>
      <c r="H176">
        <v>61</v>
      </c>
      <c r="I176">
        <v>67</v>
      </c>
      <c r="J176">
        <v>54</v>
      </c>
      <c r="K176">
        <v>63</v>
      </c>
      <c r="L176">
        <v>90</v>
      </c>
      <c r="M176">
        <v>66</v>
      </c>
      <c r="N176">
        <v>48</v>
      </c>
      <c r="O176">
        <v>72</v>
      </c>
      <c r="P176">
        <v>8</v>
      </c>
      <c r="Q176">
        <v>8</v>
      </c>
      <c r="U176" t="s">
        <v>243</v>
      </c>
      <c r="V176">
        <v>8</v>
      </c>
      <c r="W176">
        <v>0</v>
      </c>
      <c r="X176" t="b">
        <v>1</v>
      </c>
      <c r="Y176" t="b">
        <v>1</v>
      </c>
      <c r="Z176" t="b">
        <v>1</v>
      </c>
      <c r="AA176" t="b">
        <v>1</v>
      </c>
      <c r="AB176" t="b">
        <v>1</v>
      </c>
      <c r="AC176" t="b">
        <v>1</v>
      </c>
      <c r="AD176" t="b">
        <v>1</v>
      </c>
      <c r="AE176" t="b">
        <v>1</v>
      </c>
      <c r="AF176" t="b">
        <v>1</v>
      </c>
      <c r="AG176" t="b">
        <v>1</v>
      </c>
      <c r="AH176" t="b">
        <v>1</v>
      </c>
      <c r="AI176" t="b">
        <v>1</v>
      </c>
      <c r="AJ176" t="b">
        <v>1</v>
      </c>
      <c r="AK176" t="b">
        <v>1</v>
      </c>
      <c r="AL176" t="b">
        <v>1</v>
      </c>
      <c r="AN176" t="s">
        <v>242</v>
      </c>
    </row>
    <row r="177" spans="1:40" x14ac:dyDescent="0.25">
      <c r="A177" t="s">
        <v>213</v>
      </c>
      <c r="B177">
        <v>1008</v>
      </c>
      <c r="C177">
        <v>322</v>
      </c>
      <c r="D177">
        <v>0</v>
      </c>
      <c r="E177">
        <v>0</v>
      </c>
      <c r="F177">
        <v>24</v>
      </c>
      <c r="G177">
        <v>29</v>
      </c>
      <c r="H177">
        <v>25</v>
      </c>
      <c r="I177">
        <v>21</v>
      </c>
      <c r="J177">
        <v>38</v>
      </c>
      <c r="K177">
        <v>32</v>
      </c>
      <c r="L177">
        <v>43</v>
      </c>
      <c r="M177">
        <v>32</v>
      </c>
      <c r="N177">
        <v>46</v>
      </c>
      <c r="O177">
        <v>24</v>
      </c>
      <c r="P177">
        <v>3</v>
      </c>
      <c r="Q177">
        <v>5</v>
      </c>
      <c r="U177" t="s">
        <v>243</v>
      </c>
      <c r="V177">
        <v>8</v>
      </c>
      <c r="W177">
        <v>0</v>
      </c>
      <c r="X177" t="b">
        <v>1</v>
      </c>
      <c r="Y177" t="b">
        <v>1</v>
      </c>
      <c r="Z177" t="b">
        <v>1</v>
      </c>
      <c r="AA177" t="b">
        <v>1</v>
      </c>
      <c r="AB177" t="b">
        <v>1</v>
      </c>
      <c r="AC177" t="b">
        <v>1</v>
      </c>
      <c r="AD177" t="b">
        <v>1</v>
      </c>
      <c r="AE177" t="b">
        <v>1</v>
      </c>
      <c r="AF177" t="b">
        <v>1</v>
      </c>
      <c r="AG177" t="b">
        <v>1</v>
      </c>
      <c r="AH177" t="b">
        <v>1</v>
      </c>
      <c r="AI177" t="b">
        <v>1</v>
      </c>
      <c r="AJ177" t="b">
        <v>1</v>
      </c>
      <c r="AK177" t="b">
        <v>1</v>
      </c>
      <c r="AL177" t="b">
        <v>1</v>
      </c>
      <c r="AN177" t="s">
        <v>242</v>
      </c>
    </row>
    <row r="178" spans="1:40" x14ac:dyDescent="0.25">
      <c r="A178" t="s">
        <v>214</v>
      </c>
      <c r="B178">
        <v>1008</v>
      </c>
      <c r="C178">
        <v>1181</v>
      </c>
      <c r="D178">
        <v>0</v>
      </c>
      <c r="E178">
        <v>0</v>
      </c>
      <c r="F178">
        <v>133</v>
      </c>
      <c r="G178">
        <v>127</v>
      </c>
      <c r="H178">
        <v>116</v>
      </c>
      <c r="I178">
        <v>135</v>
      </c>
      <c r="J178">
        <v>108</v>
      </c>
      <c r="K178">
        <v>108</v>
      </c>
      <c r="L178">
        <v>139</v>
      </c>
      <c r="M178">
        <v>111</v>
      </c>
      <c r="N178">
        <v>107</v>
      </c>
      <c r="O178">
        <v>83</v>
      </c>
      <c r="P178">
        <v>7</v>
      </c>
      <c r="Q178">
        <v>7</v>
      </c>
      <c r="U178" t="s">
        <v>243</v>
      </c>
      <c r="V178">
        <v>8</v>
      </c>
      <c r="W178">
        <v>0</v>
      </c>
      <c r="X178" t="b">
        <v>1</v>
      </c>
      <c r="Y178" t="b">
        <v>1</v>
      </c>
      <c r="Z178" t="b">
        <v>1</v>
      </c>
      <c r="AA178" t="b">
        <v>1</v>
      </c>
      <c r="AB178" t="b">
        <v>1</v>
      </c>
      <c r="AC178" t="b">
        <v>1</v>
      </c>
      <c r="AD178" t="b">
        <v>1</v>
      </c>
      <c r="AE178" t="b">
        <v>1</v>
      </c>
      <c r="AF178" t="b">
        <v>1</v>
      </c>
      <c r="AG178" t="b">
        <v>1</v>
      </c>
      <c r="AH178" t="b">
        <v>1</v>
      </c>
      <c r="AI178" t="b">
        <v>1</v>
      </c>
      <c r="AJ178" t="b">
        <v>1</v>
      </c>
      <c r="AK178" t="b">
        <v>1</v>
      </c>
      <c r="AL178" t="b">
        <v>1</v>
      </c>
      <c r="AN178" t="s">
        <v>242</v>
      </c>
    </row>
    <row r="179" spans="1:40" x14ac:dyDescent="0.25">
      <c r="A179" t="s">
        <v>215</v>
      </c>
      <c r="B179">
        <v>1008</v>
      </c>
      <c r="C179">
        <v>276</v>
      </c>
      <c r="D179">
        <v>0</v>
      </c>
      <c r="E179">
        <v>0</v>
      </c>
      <c r="F179">
        <v>7</v>
      </c>
      <c r="G179">
        <v>21</v>
      </c>
      <c r="H179">
        <v>0</v>
      </c>
      <c r="I179">
        <v>22</v>
      </c>
      <c r="J179">
        <v>44</v>
      </c>
      <c r="K179">
        <v>29</v>
      </c>
      <c r="L179">
        <v>36</v>
      </c>
      <c r="M179">
        <v>44</v>
      </c>
      <c r="N179">
        <v>32</v>
      </c>
      <c r="O179">
        <v>31</v>
      </c>
      <c r="P179">
        <v>8</v>
      </c>
      <c r="Q179">
        <v>2</v>
      </c>
      <c r="U179" t="s">
        <v>243</v>
      </c>
      <c r="V179">
        <v>8</v>
      </c>
      <c r="W179">
        <v>0</v>
      </c>
      <c r="X179" t="b">
        <v>1</v>
      </c>
      <c r="Y179" t="b">
        <v>1</v>
      </c>
      <c r="Z179" t="b">
        <v>1</v>
      </c>
      <c r="AA179" t="b">
        <v>1</v>
      </c>
      <c r="AB179" t="b">
        <v>1</v>
      </c>
      <c r="AC179" t="b">
        <v>1</v>
      </c>
      <c r="AD179" t="b">
        <v>1</v>
      </c>
      <c r="AE179" t="b">
        <v>1</v>
      </c>
      <c r="AF179" t="b">
        <v>1</v>
      </c>
      <c r="AG179" t="b">
        <v>1</v>
      </c>
      <c r="AH179" t="b">
        <v>1</v>
      </c>
      <c r="AI179" t="b">
        <v>1</v>
      </c>
      <c r="AJ179" t="b">
        <v>1</v>
      </c>
      <c r="AK179" t="b">
        <v>1</v>
      </c>
      <c r="AL179" t="b">
        <v>1</v>
      </c>
      <c r="AN179" t="s">
        <v>242</v>
      </c>
    </row>
    <row r="180" spans="1:40" x14ac:dyDescent="0.25">
      <c r="A180" t="s">
        <v>216</v>
      </c>
      <c r="B180">
        <v>1008</v>
      </c>
      <c r="C180">
        <v>391</v>
      </c>
      <c r="D180">
        <v>0</v>
      </c>
      <c r="E180">
        <v>0</v>
      </c>
      <c r="F180">
        <v>27</v>
      </c>
      <c r="G180">
        <v>40</v>
      </c>
      <c r="H180">
        <v>37</v>
      </c>
      <c r="I180">
        <v>45</v>
      </c>
      <c r="J180">
        <v>45</v>
      </c>
      <c r="K180">
        <v>38</v>
      </c>
      <c r="L180">
        <v>54</v>
      </c>
      <c r="M180">
        <v>25</v>
      </c>
      <c r="N180">
        <v>40</v>
      </c>
      <c r="O180">
        <v>25</v>
      </c>
      <c r="P180">
        <v>10</v>
      </c>
      <c r="Q180">
        <v>5</v>
      </c>
      <c r="U180" t="s">
        <v>243</v>
      </c>
      <c r="V180">
        <v>8</v>
      </c>
      <c r="W180">
        <v>0</v>
      </c>
      <c r="X180" t="b">
        <v>1</v>
      </c>
      <c r="Y180" t="b">
        <v>1</v>
      </c>
      <c r="Z180" t="b">
        <v>1</v>
      </c>
      <c r="AA180" t="b">
        <v>1</v>
      </c>
      <c r="AB180" t="b">
        <v>1</v>
      </c>
      <c r="AC180" t="b">
        <v>1</v>
      </c>
      <c r="AD180" t="b">
        <v>1</v>
      </c>
      <c r="AE180" t="b">
        <v>1</v>
      </c>
      <c r="AF180" t="b">
        <v>1</v>
      </c>
      <c r="AG180" t="b">
        <v>1</v>
      </c>
      <c r="AH180" t="b">
        <v>1</v>
      </c>
      <c r="AI180" t="b">
        <v>1</v>
      </c>
      <c r="AJ180" t="b">
        <v>1</v>
      </c>
      <c r="AK180" t="b">
        <v>1</v>
      </c>
      <c r="AL180" t="b">
        <v>1</v>
      </c>
      <c r="AN180" t="s">
        <v>242</v>
      </c>
    </row>
    <row r="181" spans="1:40" x14ac:dyDescent="0.25">
      <c r="A181" t="s">
        <v>217</v>
      </c>
      <c r="B181">
        <v>1008</v>
      </c>
      <c r="C181">
        <v>119</v>
      </c>
      <c r="D181">
        <v>0</v>
      </c>
      <c r="E181">
        <v>0</v>
      </c>
      <c r="F181">
        <v>8</v>
      </c>
      <c r="G181">
        <v>11</v>
      </c>
      <c r="H181">
        <v>12</v>
      </c>
      <c r="I181">
        <v>11</v>
      </c>
      <c r="J181">
        <v>10</v>
      </c>
      <c r="K181">
        <v>9</v>
      </c>
      <c r="L181">
        <v>11</v>
      </c>
      <c r="M181">
        <v>11</v>
      </c>
      <c r="N181">
        <v>12</v>
      </c>
      <c r="O181">
        <v>7</v>
      </c>
      <c r="P181">
        <v>8</v>
      </c>
      <c r="Q181">
        <v>9</v>
      </c>
      <c r="U181" t="s">
        <v>243</v>
      </c>
      <c r="V181">
        <v>8</v>
      </c>
      <c r="W181">
        <v>0</v>
      </c>
      <c r="X181" t="b">
        <v>1</v>
      </c>
      <c r="Y181" t="b">
        <v>1</v>
      </c>
      <c r="Z181" t="b">
        <v>1</v>
      </c>
      <c r="AA181" t="b">
        <v>1</v>
      </c>
      <c r="AB181" t="b">
        <v>1</v>
      </c>
      <c r="AC181" t="b">
        <v>1</v>
      </c>
      <c r="AD181" t="b">
        <v>1</v>
      </c>
      <c r="AE181" t="b">
        <v>1</v>
      </c>
      <c r="AF181" t="b">
        <v>1</v>
      </c>
      <c r="AG181" t="b">
        <v>1</v>
      </c>
      <c r="AH181" t="b">
        <v>1</v>
      </c>
      <c r="AI181" t="b">
        <v>1</v>
      </c>
      <c r="AJ181" t="b">
        <v>1</v>
      </c>
      <c r="AK181" t="b">
        <v>1</v>
      </c>
      <c r="AL181" t="b">
        <v>1</v>
      </c>
      <c r="AN181" t="s">
        <v>242</v>
      </c>
    </row>
    <row r="182" spans="1:40" x14ac:dyDescent="0.25">
      <c r="A182" t="s">
        <v>218</v>
      </c>
      <c r="B182">
        <v>1008</v>
      </c>
      <c r="C182">
        <v>721</v>
      </c>
      <c r="D182">
        <v>0</v>
      </c>
      <c r="E182">
        <v>0</v>
      </c>
      <c r="F182">
        <v>64</v>
      </c>
      <c r="G182">
        <v>52</v>
      </c>
      <c r="H182">
        <v>51</v>
      </c>
      <c r="I182">
        <v>66</v>
      </c>
      <c r="J182">
        <v>83</v>
      </c>
      <c r="K182">
        <v>64</v>
      </c>
      <c r="L182">
        <v>99</v>
      </c>
      <c r="M182">
        <v>83</v>
      </c>
      <c r="N182">
        <v>65</v>
      </c>
      <c r="O182">
        <v>59</v>
      </c>
      <c r="P182">
        <v>25</v>
      </c>
      <c r="Q182">
        <v>10</v>
      </c>
      <c r="U182" t="s">
        <v>243</v>
      </c>
      <c r="V182">
        <v>8</v>
      </c>
      <c r="W182">
        <v>0</v>
      </c>
      <c r="X182" t="b">
        <v>1</v>
      </c>
      <c r="Y182" t="b">
        <v>1</v>
      </c>
      <c r="Z182" t="b">
        <v>1</v>
      </c>
      <c r="AA182" t="b">
        <v>1</v>
      </c>
      <c r="AB182" t="b">
        <v>1</v>
      </c>
      <c r="AC182" t="b">
        <v>1</v>
      </c>
      <c r="AD182" t="b">
        <v>1</v>
      </c>
      <c r="AE182" t="b">
        <v>1</v>
      </c>
      <c r="AF182" t="b">
        <v>1</v>
      </c>
      <c r="AG182" t="b">
        <v>1</v>
      </c>
      <c r="AH182" t="b">
        <v>1</v>
      </c>
      <c r="AI182" t="b">
        <v>1</v>
      </c>
      <c r="AJ182" t="b">
        <v>1</v>
      </c>
      <c r="AK182" t="b">
        <v>1</v>
      </c>
      <c r="AL182" t="b">
        <v>1</v>
      </c>
      <c r="AN182" t="s">
        <v>242</v>
      </c>
    </row>
    <row r="183" spans="1:40" x14ac:dyDescent="0.25">
      <c r="A183" t="s">
        <v>219</v>
      </c>
      <c r="B183">
        <v>1008</v>
      </c>
      <c r="C183">
        <v>228</v>
      </c>
      <c r="D183">
        <v>0</v>
      </c>
      <c r="E183">
        <v>0</v>
      </c>
      <c r="F183">
        <v>18</v>
      </c>
      <c r="G183">
        <v>19</v>
      </c>
      <c r="H183">
        <v>17</v>
      </c>
      <c r="I183">
        <v>22</v>
      </c>
      <c r="J183">
        <v>29</v>
      </c>
      <c r="K183">
        <v>15</v>
      </c>
      <c r="L183">
        <v>32</v>
      </c>
      <c r="M183">
        <v>28</v>
      </c>
      <c r="N183">
        <v>23</v>
      </c>
      <c r="O183">
        <v>18</v>
      </c>
      <c r="P183">
        <v>2</v>
      </c>
      <c r="Q183">
        <v>5</v>
      </c>
      <c r="U183" t="s">
        <v>243</v>
      </c>
      <c r="V183">
        <v>8</v>
      </c>
      <c r="W183">
        <v>0</v>
      </c>
      <c r="X183" t="b">
        <v>1</v>
      </c>
      <c r="Y183" t="b">
        <v>1</v>
      </c>
      <c r="Z183" t="b">
        <v>1</v>
      </c>
      <c r="AA183" t="b">
        <v>1</v>
      </c>
      <c r="AB183" t="b">
        <v>1</v>
      </c>
      <c r="AC183" t="b">
        <v>1</v>
      </c>
      <c r="AD183" t="b">
        <v>1</v>
      </c>
      <c r="AE183" t="b">
        <v>1</v>
      </c>
      <c r="AF183" t="b">
        <v>1</v>
      </c>
      <c r="AG183" t="b">
        <v>1</v>
      </c>
      <c r="AH183" t="b">
        <v>1</v>
      </c>
      <c r="AI183" t="b">
        <v>1</v>
      </c>
      <c r="AJ183" t="b">
        <v>1</v>
      </c>
      <c r="AK183" t="b">
        <v>1</v>
      </c>
      <c r="AL183" t="b">
        <v>1</v>
      </c>
      <c r="AN183" t="s">
        <v>242</v>
      </c>
    </row>
    <row r="184" spans="1:40" x14ac:dyDescent="0.25">
      <c r="A184" t="s">
        <v>220</v>
      </c>
      <c r="B184">
        <v>1008</v>
      </c>
      <c r="C184">
        <v>282</v>
      </c>
      <c r="D184">
        <v>0</v>
      </c>
      <c r="E184">
        <v>0</v>
      </c>
      <c r="F184">
        <v>35</v>
      </c>
      <c r="G184">
        <v>28</v>
      </c>
      <c r="H184">
        <v>35</v>
      </c>
      <c r="I184">
        <v>29</v>
      </c>
      <c r="J184">
        <v>30</v>
      </c>
      <c r="K184">
        <v>25</v>
      </c>
      <c r="L184">
        <v>31</v>
      </c>
      <c r="M184">
        <v>20</v>
      </c>
      <c r="N184">
        <v>26</v>
      </c>
      <c r="O184">
        <v>19</v>
      </c>
      <c r="P184">
        <v>4</v>
      </c>
      <c r="Q184">
        <v>0</v>
      </c>
      <c r="U184" t="s">
        <v>243</v>
      </c>
      <c r="V184">
        <v>8</v>
      </c>
      <c r="W184">
        <v>0</v>
      </c>
      <c r="X184" t="b">
        <v>1</v>
      </c>
      <c r="Y184" t="b">
        <v>1</v>
      </c>
      <c r="Z184" t="b">
        <v>1</v>
      </c>
      <c r="AA184" t="b">
        <v>1</v>
      </c>
      <c r="AB184" t="b">
        <v>1</v>
      </c>
      <c r="AC184" t="b">
        <v>1</v>
      </c>
      <c r="AD184" t="b">
        <v>1</v>
      </c>
      <c r="AE184" t="b">
        <v>1</v>
      </c>
      <c r="AF184" t="b">
        <v>1</v>
      </c>
      <c r="AG184" t="b">
        <v>1</v>
      </c>
      <c r="AH184" t="b">
        <v>1</v>
      </c>
      <c r="AI184" t="b">
        <v>1</v>
      </c>
      <c r="AJ184" t="b">
        <v>1</v>
      </c>
      <c r="AK184" t="b">
        <v>1</v>
      </c>
      <c r="AL184" t="b">
        <v>1</v>
      </c>
      <c r="AN184" t="s">
        <v>242</v>
      </c>
    </row>
    <row r="185" spans="1:40" x14ac:dyDescent="0.25">
      <c r="A185" t="s">
        <v>221</v>
      </c>
      <c r="B185">
        <v>1008</v>
      </c>
      <c r="C185">
        <v>409</v>
      </c>
      <c r="D185">
        <v>0</v>
      </c>
      <c r="E185">
        <v>0</v>
      </c>
      <c r="F185">
        <v>45</v>
      </c>
      <c r="G185">
        <v>38</v>
      </c>
      <c r="H185">
        <v>31</v>
      </c>
      <c r="I185">
        <v>58</v>
      </c>
      <c r="J185">
        <v>30</v>
      </c>
      <c r="K185">
        <v>39</v>
      </c>
      <c r="L185">
        <v>49</v>
      </c>
      <c r="M185">
        <v>39</v>
      </c>
      <c r="N185">
        <v>44</v>
      </c>
      <c r="O185">
        <v>34</v>
      </c>
      <c r="P185">
        <v>0</v>
      </c>
      <c r="Q185">
        <v>2</v>
      </c>
      <c r="U185" t="s">
        <v>243</v>
      </c>
      <c r="V185">
        <v>8</v>
      </c>
      <c r="W185">
        <v>0</v>
      </c>
      <c r="X185" t="b">
        <v>1</v>
      </c>
      <c r="Y185" t="b">
        <v>1</v>
      </c>
      <c r="Z185" t="b">
        <v>1</v>
      </c>
      <c r="AA185" t="b">
        <v>1</v>
      </c>
      <c r="AB185" t="b">
        <v>1</v>
      </c>
      <c r="AC185" t="b">
        <v>1</v>
      </c>
      <c r="AD185" t="b">
        <v>1</v>
      </c>
      <c r="AE185" t="b">
        <v>1</v>
      </c>
      <c r="AF185" t="b">
        <v>1</v>
      </c>
      <c r="AG185" t="b">
        <v>1</v>
      </c>
      <c r="AH185" t="b">
        <v>1</v>
      </c>
      <c r="AI185" t="b">
        <v>1</v>
      </c>
      <c r="AJ185" t="b">
        <v>1</v>
      </c>
      <c r="AK185" t="b">
        <v>1</v>
      </c>
      <c r="AL185" t="b">
        <v>1</v>
      </c>
      <c r="AN185" t="s">
        <v>242</v>
      </c>
    </row>
    <row r="186" spans="1:40" x14ac:dyDescent="0.25">
      <c r="A186" t="s">
        <v>222</v>
      </c>
      <c r="B186">
        <v>1008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U186" t="s">
        <v>243</v>
      </c>
      <c r="V186">
        <v>8</v>
      </c>
      <c r="W186">
        <v>0</v>
      </c>
      <c r="X186" t="b">
        <v>1</v>
      </c>
      <c r="Y186" t="b">
        <v>1</v>
      </c>
      <c r="Z186" t="b">
        <v>1</v>
      </c>
      <c r="AA186" t="b">
        <v>1</v>
      </c>
      <c r="AB186" t="b">
        <v>1</v>
      </c>
      <c r="AC186" t="b">
        <v>1</v>
      </c>
      <c r="AD186" t="b">
        <v>1</v>
      </c>
      <c r="AE186" t="b">
        <v>1</v>
      </c>
      <c r="AF186" t="b">
        <v>1</v>
      </c>
      <c r="AG186" t="b">
        <v>1</v>
      </c>
      <c r="AH186" t="b">
        <v>1</v>
      </c>
      <c r="AI186" t="b">
        <v>1</v>
      </c>
      <c r="AJ186" t="b">
        <v>1</v>
      </c>
      <c r="AK186" t="b">
        <v>1</v>
      </c>
      <c r="AL186" t="b">
        <v>1</v>
      </c>
      <c r="AN186" t="s">
        <v>242</v>
      </c>
    </row>
    <row r="187" spans="1:40" x14ac:dyDescent="0.25">
      <c r="A187" t="s">
        <v>223</v>
      </c>
      <c r="B187">
        <v>1008</v>
      </c>
      <c r="C187">
        <v>750</v>
      </c>
      <c r="D187">
        <v>3</v>
      </c>
      <c r="E187">
        <v>0</v>
      </c>
      <c r="F187">
        <v>71</v>
      </c>
      <c r="G187">
        <v>70</v>
      </c>
      <c r="H187">
        <v>70</v>
      </c>
      <c r="I187">
        <v>75</v>
      </c>
      <c r="J187">
        <v>67</v>
      </c>
      <c r="K187">
        <v>70</v>
      </c>
      <c r="L187">
        <v>93</v>
      </c>
      <c r="M187">
        <v>52</v>
      </c>
      <c r="N187">
        <v>79</v>
      </c>
      <c r="O187">
        <v>48</v>
      </c>
      <c r="P187">
        <v>40</v>
      </c>
      <c r="Q187">
        <v>12</v>
      </c>
      <c r="U187" t="s">
        <v>243</v>
      </c>
      <c r="V187">
        <v>8</v>
      </c>
      <c r="W187">
        <v>0</v>
      </c>
      <c r="X187" t="b">
        <v>1</v>
      </c>
      <c r="Y187" t="b">
        <v>1</v>
      </c>
      <c r="Z187" t="b">
        <v>1</v>
      </c>
      <c r="AA187" t="b">
        <v>1</v>
      </c>
      <c r="AB187" t="b">
        <v>1</v>
      </c>
      <c r="AC187" t="b">
        <v>1</v>
      </c>
      <c r="AD187" t="b">
        <v>1</v>
      </c>
      <c r="AE187" t="b">
        <v>1</v>
      </c>
      <c r="AF187" t="b">
        <v>1</v>
      </c>
      <c r="AG187" t="b">
        <v>1</v>
      </c>
      <c r="AH187" t="b">
        <v>1</v>
      </c>
      <c r="AI187" t="b">
        <v>1</v>
      </c>
      <c r="AJ187" t="b">
        <v>1</v>
      </c>
      <c r="AK187" t="b">
        <v>1</v>
      </c>
      <c r="AL187" t="b">
        <v>1</v>
      </c>
      <c r="AN187" t="s">
        <v>242</v>
      </c>
    </row>
    <row r="188" spans="1:40" x14ac:dyDescent="0.25">
      <c r="A188" t="s">
        <v>224</v>
      </c>
      <c r="B188">
        <v>1008</v>
      </c>
      <c r="C188">
        <v>494</v>
      </c>
      <c r="D188">
        <v>0</v>
      </c>
      <c r="E188">
        <v>0</v>
      </c>
      <c r="F188">
        <v>43</v>
      </c>
      <c r="G188">
        <v>43</v>
      </c>
      <c r="H188">
        <v>45</v>
      </c>
      <c r="I188">
        <v>58</v>
      </c>
      <c r="J188">
        <v>54</v>
      </c>
      <c r="K188">
        <v>58</v>
      </c>
      <c r="L188">
        <v>53</v>
      </c>
      <c r="M188">
        <v>58</v>
      </c>
      <c r="N188">
        <v>56</v>
      </c>
      <c r="O188">
        <v>25</v>
      </c>
      <c r="P188">
        <v>1</v>
      </c>
      <c r="Q188">
        <v>0</v>
      </c>
      <c r="U188" t="s">
        <v>243</v>
      </c>
      <c r="V188">
        <v>8</v>
      </c>
      <c r="W188">
        <v>0</v>
      </c>
      <c r="X188" t="b">
        <v>1</v>
      </c>
      <c r="Y188" t="b">
        <v>1</v>
      </c>
      <c r="Z188" t="b">
        <v>1</v>
      </c>
      <c r="AA188" t="b">
        <v>1</v>
      </c>
      <c r="AB188" t="b">
        <v>1</v>
      </c>
      <c r="AC188" t="b">
        <v>1</v>
      </c>
      <c r="AD188" t="b">
        <v>1</v>
      </c>
      <c r="AE188" t="b">
        <v>1</v>
      </c>
      <c r="AF188" t="b">
        <v>1</v>
      </c>
      <c r="AG188" t="b">
        <v>1</v>
      </c>
      <c r="AH188" t="b">
        <v>1</v>
      </c>
      <c r="AI188" t="b">
        <v>1</v>
      </c>
      <c r="AJ188" t="b">
        <v>1</v>
      </c>
      <c r="AK188" t="b">
        <v>1</v>
      </c>
      <c r="AL188" t="b">
        <v>1</v>
      </c>
      <c r="AN188" t="s">
        <v>242</v>
      </c>
    </row>
    <row r="189" spans="1:40" x14ac:dyDescent="0.25">
      <c r="A189" t="s">
        <v>225</v>
      </c>
      <c r="B189">
        <v>1008</v>
      </c>
      <c r="C189">
        <v>748</v>
      </c>
      <c r="D189">
        <v>0</v>
      </c>
      <c r="E189">
        <v>0</v>
      </c>
      <c r="F189">
        <v>80</v>
      </c>
      <c r="G189">
        <v>51</v>
      </c>
      <c r="H189">
        <v>61</v>
      </c>
      <c r="I189">
        <v>74</v>
      </c>
      <c r="J189">
        <v>79</v>
      </c>
      <c r="K189">
        <v>63</v>
      </c>
      <c r="L189">
        <v>110</v>
      </c>
      <c r="M189">
        <v>63</v>
      </c>
      <c r="N189">
        <v>97</v>
      </c>
      <c r="O189">
        <v>62</v>
      </c>
      <c r="P189">
        <v>3</v>
      </c>
      <c r="Q189">
        <v>5</v>
      </c>
      <c r="U189" t="s">
        <v>243</v>
      </c>
      <c r="V189">
        <v>8</v>
      </c>
      <c r="W189">
        <v>0</v>
      </c>
      <c r="X189" t="b">
        <v>1</v>
      </c>
      <c r="Y189" t="b">
        <v>1</v>
      </c>
      <c r="Z189" t="b">
        <v>1</v>
      </c>
      <c r="AA189" t="b">
        <v>1</v>
      </c>
      <c r="AB189" t="b">
        <v>1</v>
      </c>
      <c r="AC189" t="b">
        <v>1</v>
      </c>
      <c r="AD189" t="b">
        <v>1</v>
      </c>
      <c r="AE189" t="b">
        <v>1</v>
      </c>
      <c r="AF189" t="b">
        <v>1</v>
      </c>
      <c r="AG189" t="b">
        <v>1</v>
      </c>
      <c r="AH189" t="b">
        <v>1</v>
      </c>
      <c r="AI189" t="b">
        <v>1</v>
      </c>
      <c r="AJ189" t="b">
        <v>1</v>
      </c>
      <c r="AK189" t="b">
        <v>1</v>
      </c>
      <c r="AL189" t="b">
        <v>1</v>
      </c>
      <c r="AN189" t="s">
        <v>242</v>
      </c>
    </row>
    <row r="190" spans="1:40" x14ac:dyDescent="0.25">
      <c r="A190" t="s">
        <v>226</v>
      </c>
      <c r="B190">
        <v>1008</v>
      </c>
      <c r="C190">
        <v>511</v>
      </c>
      <c r="D190">
        <v>0</v>
      </c>
      <c r="E190">
        <v>0</v>
      </c>
      <c r="F190">
        <v>40</v>
      </c>
      <c r="G190">
        <v>45</v>
      </c>
      <c r="H190">
        <v>39</v>
      </c>
      <c r="I190">
        <v>38</v>
      </c>
      <c r="J190">
        <v>53</v>
      </c>
      <c r="K190">
        <v>61</v>
      </c>
      <c r="L190">
        <v>66</v>
      </c>
      <c r="M190">
        <v>46</v>
      </c>
      <c r="N190">
        <v>67</v>
      </c>
      <c r="O190">
        <v>35</v>
      </c>
      <c r="P190">
        <v>14</v>
      </c>
      <c r="Q190">
        <v>7</v>
      </c>
      <c r="U190" t="s">
        <v>243</v>
      </c>
      <c r="V190">
        <v>8</v>
      </c>
      <c r="W190">
        <v>0</v>
      </c>
      <c r="X190" t="b">
        <v>1</v>
      </c>
      <c r="Y190" t="b">
        <v>1</v>
      </c>
      <c r="Z190" t="b">
        <v>1</v>
      </c>
      <c r="AA190" t="b">
        <v>1</v>
      </c>
      <c r="AB190" t="b">
        <v>1</v>
      </c>
      <c r="AC190" t="b">
        <v>1</v>
      </c>
      <c r="AD190" t="b">
        <v>1</v>
      </c>
      <c r="AE190" t="b">
        <v>1</v>
      </c>
      <c r="AF190" t="b">
        <v>1</v>
      </c>
      <c r="AG190" t="b">
        <v>1</v>
      </c>
      <c r="AH190" t="b">
        <v>1</v>
      </c>
      <c r="AI190" t="b">
        <v>1</v>
      </c>
      <c r="AJ190" t="b">
        <v>1</v>
      </c>
      <c r="AK190" t="b">
        <v>1</v>
      </c>
      <c r="AL190" t="b">
        <v>1</v>
      </c>
      <c r="AN190" t="s">
        <v>242</v>
      </c>
    </row>
    <row r="191" spans="1:40" x14ac:dyDescent="0.25">
      <c r="A191" t="s">
        <v>227</v>
      </c>
      <c r="B191">
        <v>1008</v>
      </c>
      <c r="C191">
        <v>559</v>
      </c>
      <c r="D191">
        <v>0</v>
      </c>
      <c r="E191">
        <v>0</v>
      </c>
      <c r="F191">
        <v>31</v>
      </c>
      <c r="G191">
        <v>59</v>
      </c>
      <c r="H191">
        <v>46</v>
      </c>
      <c r="I191">
        <v>61</v>
      </c>
      <c r="J191">
        <v>57</v>
      </c>
      <c r="K191">
        <v>49</v>
      </c>
      <c r="L191">
        <v>87</v>
      </c>
      <c r="M191">
        <v>52</v>
      </c>
      <c r="N191">
        <v>61</v>
      </c>
      <c r="O191">
        <v>41</v>
      </c>
      <c r="P191">
        <v>6</v>
      </c>
      <c r="Q191">
        <v>9</v>
      </c>
      <c r="U191" t="s">
        <v>243</v>
      </c>
      <c r="V191">
        <v>8</v>
      </c>
      <c r="W191">
        <v>0</v>
      </c>
      <c r="X191" t="b">
        <v>1</v>
      </c>
      <c r="Y191" t="b">
        <v>1</v>
      </c>
      <c r="Z191" t="b">
        <v>1</v>
      </c>
      <c r="AA191" t="b">
        <v>1</v>
      </c>
      <c r="AB191" t="b">
        <v>1</v>
      </c>
      <c r="AC191" t="b">
        <v>1</v>
      </c>
      <c r="AD191" t="b">
        <v>1</v>
      </c>
      <c r="AE191" t="b">
        <v>1</v>
      </c>
      <c r="AF191" t="b">
        <v>1</v>
      </c>
      <c r="AG191" t="b">
        <v>1</v>
      </c>
      <c r="AH191" t="b">
        <v>1</v>
      </c>
      <c r="AI191" t="b">
        <v>1</v>
      </c>
      <c r="AJ191" t="b">
        <v>1</v>
      </c>
      <c r="AK191" t="b">
        <v>1</v>
      </c>
      <c r="AL191" t="b">
        <v>1</v>
      </c>
      <c r="AN191" t="s">
        <v>242</v>
      </c>
    </row>
    <row r="192" spans="1:40" x14ac:dyDescent="0.25">
      <c r="A192" t="s">
        <v>228</v>
      </c>
      <c r="B192">
        <v>1008</v>
      </c>
      <c r="C192">
        <v>323</v>
      </c>
      <c r="D192">
        <v>0</v>
      </c>
      <c r="E192">
        <v>0</v>
      </c>
      <c r="F192">
        <v>36</v>
      </c>
      <c r="G192">
        <v>30</v>
      </c>
      <c r="H192">
        <v>42</v>
      </c>
      <c r="I192">
        <v>37</v>
      </c>
      <c r="J192">
        <v>36</v>
      </c>
      <c r="K192">
        <v>39</v>
      </c>
      <c r="L192">
        <v>37</v>
      </c>
      <c r="M192">
        <v>24</v>
      </c>
      <c r="N192">
        <v>17</v>
      </c>
      <c r="O192">
        <v>25</v>
      </c>
      <c r="P192">
        <v>0</v>
      </c>
      <c r="Q192">
        <v>0</v>
      </c>
      <c r="U192" t="s">
        <v>243</v>
      </c>
      <c r="V192">
        <v>8</v>
      </c>
      <c r="W192">
        <v>0</v>
      </c>
      <c r="X192" t="b">
        <v>1</v>
      </c>
      <c r="Y192" t="b">
        <v>1</v>
      </c>
      <c r="Z192" t="b">
        <v>1</v>
      </c>
      <c r="AA192" t="b">
        <v>1</v>
      </c>
      <c r="AB192" t="b">
        <v>1</v>
      </c>
      <c r="AC192" t="b">
        <v>1</v>
      </c>
      <c r="AD192" t="b">
        <v>1</v>
      </c>
      <c r="AE192" t="b">
        <v>1</v>
      </c>
      <c r="AF192" t="b">
        <v>1</v>
      </c>
      <c r="AG192" t="b">
        <v>1</v>
      </c>
      <c r="AH192" t="b">
        <v>1</v>
      </c>
      <c r="AI192" t="b">
        <v>1</v>
      </c>
      <c r="AJ192" t="b">
        <v>1</v>
      </c>
      <c r="AK192" t="b">
        <v>1</v>
      </c>
      <c r="AL192" t="b">
        <v>1</v>
      </c>
      <c r="AN192" t="s">
        <v>242</v>
      </c>
    </row>
    <row r="193" spans="1:40" x14ac:dyDescent="0.25">
      <c r="A193" t="s">
        <v>229</v>
      </c>
      <c r="B193">
        <v>1008</v>
      </c>
      <c r="C193">
        <v>226</v>
      </c>
      <c r="D193">
        <v>0</v>
      </c>
      <c r="E193">
        <v>0</v>
      </c>
      <c r="F193">
        <v>12</v>
      </c>
      <c r="G193">
        <v>27</v>
      </c>
      <c r="H193">
        <v>13</v>
      </c>
      <c r="I193">
        <v>23</v>
      </c>
      <c r="J193">
        <v>31</v>
      </c>
      <c r="K193">
        <v>21</v>
      </c>
      <c r="L193">
        <v>29</v>
      </c>
      <c r="M193">
        <v>16</v>
      </c>
      <c r="N193">
        <v>23</v>
      </c>
      <c r="O193">
        <v>20</v>
      </c>
      <c r="P193">
        <v>3</v>
      </c>
      <c r="Q193">
        <v>8</v>
      </c>
      <c r="U193" t="s">
        <v>243</v>
      </c>
      <c r="V193">
        <v>8</v>
      </c>
      <c r="W193">
        <v>0</v>
      </c>
      <c r="X193" t="b">
        <v>1</v>
      </c>
      <c r="Y193" t="b">
        <v>1</v>
      </c>
      <c r="Z193" t="b">
        <v>1</v>
      </c>
      <c r="AA193" t="b">
        <v>1</v>
      </c>
      <c r="AB193" t="b">
        <v>1</v>
      </c>
      <c r="AC193" t="b">
        <v>1</v>
      </c>
      <c r="AD193" t="b">
        <v>1</v>
      </c>
      <c r="AE193" t="b">
        <v>1</v>
      </c>
      <c r="AF193" t="b">
        <v>1</v>
      </c>
      <c r="AG193" t="b">
        <v>1</v>
      </c>
      <c r="AH193" t="b">
        <v>1</v>
      </c>
      <c r="AI193" t="b">
        <v>1</v>
      </c>
      <c r="AJ193" t="b">
        <v>1</v>
      </c>
      <c r="AK193" t="b">
        <v>1</v>
      </c>
      <c r="AL193" t="b">
        <v>1</v>
      </c>
      <c r="AN193" t="s">
        <v>242</v>
      </c>
    </row>
    <row r="194" spans="1:40" x14ac:dyDescent="0.25">
      <c r="A194" t="s">
        <v>230</v>
      </c>
      <c r="B194">
        <v>1008</v>
      </c>
      <c r="C194">
        <v>676</v>
      </c>
      <c r="D194">
        <v>0</v>
      </c>
      <c r="E194">
        <v>0</v>
      </c>
      <c r="F194">
        <v>35</v>
      </c>
      <c r="G194">
        <v>39</v>
      </c>
      <c r="H194">
        <v>47</v>
      </c>
      <c r="I194">
        <v>68</v>
      </c>
      <c r="J194">
        <v>73</v>
      </c>
      <c r="K194">
        <v>55</v>
      </c>
      <c r="L194">
        <v>89</v>
      </c>
      <c r="M194">
        <v>94</v>
      </c>
      <c r="N194">
        <v>68</v>
      </c>
      <c r="O194">
        <v>59</v>
      </c>
      <c r="P194">
        <v>31</v>
      </c>
      <c r="Q194">
        <v>18</v>
      </c>
      <c r="U194" t="s">
        <v>243</v>
      </c>
      <c r="V194">
        <v>8</v>
      </c>
      <c r="W194">
        <v>0</v>
      </c>
      <c r="X194" t="b">
        <v>1</v>
      </c>
      <c r="Y194" t="b">
        <v>1</v>
      </c>
      <c r="Z194" t="b">
        <v>1</v>
      </c>
      <c r="AA194" t="b">
        <v>1</v>
      </c>
      <c r="AB194" t="b">
        <v>1</v>
      </c>
      <c r="AC194" t="b">
        <v>1</v>
      </c>
      <c r="AD194" t="b">
        <v>1</v>
      </c>
      <c r="AE194" t="b">
        <v>1</v>
      </c>
      <c r="AF194" t="b">
        <v>1</v>
      </c>
      <c r="AG194" t="b">
        <v>1</v>
      </c>
      <c r="AH194" t="b">
        <v>1</v>
      </c>
      <c r="AI194" t="b">
        <v>1</v>
      </c>
      <c r="AJ194" t="b">
        <v>1</v>
      </c>
      <c r="AK194" t="b">
        <v>1</v>
      </c>
      <c r="AL194" t="b">
        <v>1</v>
      </c>
      <c r="AN194" t="s">
        <v>242</v>
      </c>
    </row>
    <row r="195" spans="1:40" x14ac:dyDescent="0.25">
      <c r="A195" t="s">
        <v>231</v>
      </c>
      <c r="B195">
        <v>1008</v>
      </c>
      <c r="C195">
        <v>25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2</v>
      </c>
      <c r="J195">
        <v>3</v>
      </c>
      <c r="K195">
        <v>5</v>
      </c>
      <c r="L195">
        <v>7</v>
      </c>
      <c r="M195">
        <v>2</v>
      </c>
      <c r="N195">
        <v>1</v>
      </c>
      <c r="O195">
        <v>5</v>
      </c>
      <c r="P195">
        <v>0</v>
      </c>
      <c r="Q195">
        <v>0</v>
      </c>
      <c r="U195" t="s">
        <v>243</v>
      </c>
      <c r="V195">
        <v>8</v>
      </c>
      <c r="W195">
        <v>0</v>
      </c>
      <c r="X195" t="b">
        <v>1</v>
      </c>
      <c r="Y195" t="b">
        <v>1</v>
      </c>
      <c r="Z195" t="b">
        <v>1</v>
      </c>
      <c r="AA195" t="b">
        <v>1</v>
      </c>
      <c r="AB195" t="b">
        <v>1</v>
      </c>
      <c r="AC195" t="b">
        <v>1</v>
      </c>
      <c r="AD195" t="b">
        <v>1</v>
      </c>
      <c r="AE195" t="b">
        <v>1</v>
      </c>
      <c r="AF195" t="b">
        <v>1</v>
      </c>
      <c r="AG195" t="b">
        <v>1</v>
      </c>
      <c r="AH195" t="b">
        <v>1</v>
      </c>
      <c r="AI195" t="b">
        <v>1</v>
      </c>
      <c r="AJ195" t="b">
        <v>1</v>
      </c>
      <c r="AK195" t="b">
        <v>1</v>
      </c>
      <c r="AL195" t="b">
        <v>1</v>
      </c>
      <c r="AN195" t="s">
        <v>242</v>
      </c>
    </row>
    <row r="196" spans="1:40" x14ac:dyDescent="0.25">
      <c r="A196" t="s">
        <v>232</v>
      </c>
      <c r="B196">
        <v>1008</v>
      </c>
      <c r="C196">
        <v>480</v>
      </c>
      <c r="D196">
        <v>0</v>
      </c>
      <c r="E196">
        <v>0</v>
      </c>
      <c r="F196">
        <v>37</v>
      </c>
      <c r="G196">
        <v>32</v>
      </c>
      <c r="H196">
        <v>51</v>
      </c>
      <c r="I196">
        <v>49</v>
      </c>
      <c r="J196">
        <v>57</v>
      </c>
      <c r="K196">
        <v>46</v>
      </c>
      <c r="L196">
        <v>72</v>
      </c>
      <c r="M196">
        <v>40</v>
      </c>
      <c r="N196">
        <v>36</v>
      </c>
      <c r="O196">
        <v>35</v>
      </c>
      <c r="P196">
        <v>13</v>
      </c>
      <c r="Q196">
        <v>12</v>
      </c>
      <c r="U196" t="s">
        <v>243</v>
      </c>
      <c r="V196">
        <v>8</v>
      </c>
      <c r="W196">
        <v>0</v>
      </c>
      <c r="X196" t="b">
        <v>1</v>
      </c>
      <c r="Y196" t="b">
        <v>1</v>
      </c>
      <c r="Z196" t="b">
        <v>1</v>
      </c>
      <c r="AA196" t="b">
        <v>1</v>
      </c>
      <c r="AB196" t="b">
        <v>1</v>
      </c>
      <c r="AC196" t="b">
        <v>1</v>
      </c>
      <c r="AD196" t="b">
        <v>1</v>
      </c>
      <c r="AE196" t="b">
        <v>1</v>
      </c>
      <c r="AF196" t="b">
        <v>1</v>
      </c>
      <c r="AG196" t="b">
        <v>1</v>
      </c>
      <c r="AH196" t="b">
        <v>1</v>
      </c>
      <c r="AI196" t="b">
        <v>1</v>
      </c>
      <c r="AJ196" t="b">
        <v>1</v>
      </c>
      <c r="AK196" t="b">
        <v>1</v>
      </c>
      <c r="AL196" t="b">
        <v>1</v>
      </c>
      <c r="AN196" t="s">
        <v>242</v>
      </c>
    </row>
    <row r="197" spans="1:40" x14ac:dyDescent="0.25">
      <c r="A197" t="s">
        <v>233</v>
      </c>
      <c r="B197">
        <v>1008</v>
      </c>
      <c r="C197">
        <v>371</v>
      </c>
      <c r="D197">
        <v>0</v>
      </c>
      <c r="E197">
        <v>0</v>
      </c>
      <c r="F197">
        <v>37</v>
      </c>
      <c r="G197">
        <v>29</v>
      </c>
      <c r="H197">
        <v>35</v>
      </c>
      <c r="I197">
        <v>45</v>
      </c>
      <c r="J197">
        <v>48</v>
      </c>
      <c r="K197">
        <v>42</v>
      </c>
      <c r="L197">
        <v>37</v>
      </c>
      <c r="M197">
        <v>40</v>
      </c>
      <c r="N197">
        <v>27</v>
      </c>
      <c r="O197">
        <v>29</v>
      </c>
      <c r="P197">
        <v>2</v>
      </c>
      <c r="Q197">
        <v>0</v>
      </c>
      <c r="U197" t="s">
        <v>243</v>
      </c>
      <c r="V197">
        <v>8</v>
      </c>
      <c r="W197">
        <v>0</v>
      </c>
      <c r="X197" t="b">
        <v>1</v>
      </c>
      <c r="Y197" t="b">
        <v>1</v>
      </c>
      <c r="Z197" t="b">
        <v>1</v>
      </c>
      <c r="AA197" t="b">
        <v>1</v>
      </c>
      <c r="AB197" t="b">
        <v>1</v>
      </c>
      <c r="AC197" t="b">
        <v>1</v>
      </c>
      <c r="AD197" t="b">
        <v>1</v>
      </c>
      <c r="AE197" t="b">
        <v>1</v>
      </c>
      <c r="AF197" t="b">
        <v>1</v>
      </c>
      <c r="AG197" t="b">
        <v>1</v>
      </c>
      <c r="AH197" t="b">
        <v>1</v>
      </c>
      <c r="AI197" t="b">
        <v>1</v>
      </c>
      <c r="AJ197" t="b">
        <v>1</v>
      </c>
      <c r="AK197" t="b">
        <v>1</v>
      </c>
      <c r="AL197" t="b">
        <v>1</v>
      </c>
      <c r="AN197" t="s">
        <v>242</v>
      </c>
    </row>
    <row r="198" spans="1:40" x14ac:dyDescent="0.25">
      <c r="A198" t="s">
        <v>234</v>
      </c>
      <c r="B198">
        <v>1008</v>
      </c>
      <c r="C198">
        <v>196</v>
      </c>
      <c r="D198">
        <v>5</v>
      </c>
      <c r="E198">
        <v>0</v>
      </c>
      <c r="F198">
        <v>19</v>
      </c>
      <c r="G198">
        <v>19</v>
      </c>
      <c r="H198">
        <v>20</v>
      </c>
      <c r="I198">
        <v>18</v>
      </c>
      <c r="J198">
        <v>13</v>
      </c>
      <c r="K198">
        <v>19</v>
      </c>
      <c r="L198">
        <v>28</v>
      </c>
      <c r="M198">
        <v>22</v>
      </c>
      <c r="N198">
        <v>21</v>
      </c>
      <c r="O198">
        <v>10</v>
      </c>
      <c r="P198">
        <v>2</v>
      </c>
      <c r="Q198">
        <v>0</v>
      </c>
      <c r="U198" t="s">
        <v>243</v>
      </c>
      <c r="V198">
        <v>8</v>
      </c>
      <c r="W198">
        <v>0</v>
      </c>
      <c r="X198" t="b">
        <v>1</v>
      </c>
      <c r="Y198" t="b">
        <v>1</v>
      </c>
      <c r="Z198" t="b">
        <v>1</v>
      </c>
      <c r="AA198" t="b">
        <v>1</v>
      </c>
      <c r="AB198" t="b">
        <v>1</v>
      </c>
      <c r="AC198" t="b">
        <v>1</v>
      </c>
      <c r="AD198" t="b">
        <v>1</v>
      </c>
      <c r="AE198" t="b">
        <v>1</v>
      </c>
      <c r="AF198" t="b">
        <v>1</v>
      </c>
      <c r="AG198" t="b">
        <v>1</v>
      </c>
      <c r="AH198" t="b">
        <v>1</v>
      </c>
      <c r="AI198" t="b">
        <v>1</v>
      </c>
      <c r="AJ198" t="b">
        <v>1</v>
      </c>
      <c r="AK198" t="b">
        <v>1</v>
      </c>
      <c r="AL198" t="b">
        <v>1</v>
      </c>
      <c r="AN198" t="s">
        <v>242</v>
      </c>
    </row>
    <row r="199" spans="1:40" x14ac:dyDescent="0.25">
      <c r="A199" t="s">
        <v>235</v>
      </c>
      <c r="B199">
        <v>1008</v>
      </c>
      <c r="C199">
        <v>242</v>
      </c>
      <c r="D199">
        <v>0</v>
      </c>
      <c r="E199">
        <v>0</v>
      </c>
      <c r="F199">
        <v>29</v>
      </c>
      <c r="G199">
        <v>32</v>
      </c>
      <c r="H199">
        <v>14</v>
      </c>
      <c r="I199">
        <v>15</v>
      </c>
      <c r="J199">
        <v>25</v>
      </c>
      <c r="K199">
        <v>18</v>
      </c>
      <c r="L199">
        <v>39</v>
      </c>
      <c r="M199">
        <v>20</v>
      </c>
      <c r="N199">
        <v>21</v>
      </c>
      <c r="O199">
        <v>20</v>
      </c>
      <c r="P199">
        <v>5</v>
      </c>
      <c r="Q199">
        <v>4</v>
      </c>
      <c r="U199" t="s">
        <v>243</v>
      </c>
      <c r="V199">
        <v>8</v>
      </c>
      <c r="W199">
        <v>0</v>
      </c>
      <c r="X199" t="b">
        <v>1</v>
      </c>
      <c r="Y199" t="b">
        <v>1</v>
      </c>
      <c r="Z199" t="b">
        <v>1</v>
      </c>
      <c r="AA199" t="b">
        <v>1</v>
      </c>
      <c r="AB199" t="b">
        <v>1</v>
      </c>
      <c r="AC199" t="b">
        <v>1</v>
      </c>
      <c r="AD199" t="b">
        <v>1</v>
      </c>
      <c r="AE199" t="b">
        <v>1</v>
      </c>
      <c r="AF199" t="b">
        <v>1</v>
      </c>
      <c r="AG199" t="b">
        <v>1</v>
      </c>
      <c r="AH199" t="b">
        <v>1</v>
      </c>
      <c r="AI199" t="b">
        <v>1</v>
      </c>
      <c r="AJ199" t="b">
        <v>1</v>
      </c>
      <c r="AK199" t="b">
        <v>1</v>
      </c>
      <c r="AL199" t="b">
        <v>1</v>
      </c>
      <c r="AN199" t="s">
        <v>242</v>
      </c>
    </row>
    <row r="200" spans="1:40" x14ac:dyDescent="0.25">
      <c r="A200" t="s">
        <v>236</v>
      </c>
      <c r="B200">
        <v>1008</v>
      </c>
      <c r="C200">
        <v>1253</v>
      </c>
      <c r="D200">
        <v>0</v>
      </c>
      <c r="E200">
        <v>0</v>
      </c>
      <c r="F200">
        <v>106</v>
      </c>
      <c r="G200">
        <v>120</v>
      </c>
      <c r="H200">
        <v>88</v>
      </c>
      <c r="I200">
        <v>145</v>
      </c>
      <c r="J200">
        <v>124</v>
      </c>
      <c r="K200">
        <v>121</v>
      </c>
      <c r="L200">
        <v>167</v>
      </c>
      <c r="M200">
        <v>124</v>
      </c>
      <c r="N200">
        <v>100</v>
      </c>
      <c r="O200">
        <v>78</v>
      </c>
      <c r="P200">
        <v>44</v>
      </c>
      <c r="Q200">
        <v>36</v>
      </c>
      <c r="U200" t="s">
        <v>243</v>
      </c>
      <c r="V200">
        <v>8</v>
      </c>
      <c r="W200">
        <v>0</v>
      </c>
      <c r="X200" t="b">
        <v>1</v>
      </c>
      <c r="Y200" t="b">
        <v>1</v>
      </c>
      <c r="Z200" t="b">
        <v>1</v>
      </c>
      <c r="AA200" t="b">
        <v>1</v>
      </c>
      <c r="AB200" t="b">
        <v>1</v>
      </c>
      <c r="AC200" t="b">
        <v>1</v>
      </c>
      <c r="AD200" t="b">
        <v>1</v>
      </c>
      <c r="AE200" t="b">
        <v>1</v>
      </c>
      <c r="AF200" t="b">
        <v>1</v>
      </c>
      <c r="AG200" t="b">
        <v>1</v>
      </c>
      <c r="AH200" t="b">
        <v>1</v>
      </c>
      <c r="AI200" t="b">
        <v>1</v>
      </c>
      <c r="AJ200" t="b">
        <v>1</v>
      </c>
      <c r="AK200" t="b">
        <v>1</v>
      </c>
      <c r="AL200" t="b">
        <v>1</v>
      </c>
      <c r="AN200" t="s">
        <v>242</v>
      </c>
    </row>
    <row r="201" spans="1:40" x14ac:dyDescent="0.25">
      <c r="A201" t="s">
        <v>212</v>
      </c>
      <c r="B201">
        <v>1009</v>
      </c>
      <c r="C201">
        <v>2</v>
      </c>
      <c r="D201">
        <v>0</v>
      </c>
      <c r="E201">
        <v>0</v>
      </c>
      <c r="F201">
        <v>2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U201" t="s">
        <v>244</v>
      </c>
      <c r="V201">
        <v>9</v>
      </c>
      <c r="W201">
        <v>0</v>
      </c>
      <c r="X201" t="b">
        <v>1</v>
      </c>
      <c r="Y201" t="b">
        <v>1</v>
      </c>
      <c r="Z201" t="b">
        <v>1</v>
      </c>
      <c r="AA201" t="b">
        <v>1</v>
      </c>
      <c r="AB201" t="b">
        <v>1</v>
      </c>
      <c r="AC201" t="b">
        <v>1</v>
      </c>
      <c r="AD201" t="b">
        <v>1</v>
      </c>
      <c r="AE201" t="b">
        <v>1</v>
      </c>
      <c r="AF201" t="b">
        <v>1</v>
      </c>
      <c r="AG201" t="b">
        <v>1</v>
      </c>
      <c r="AH201" t="b">
        <v>1</v>
      </c>
      <c r="AI201" t="b">
        <v>1</v>
      </c>
      <c r="AJ201" t="b">
        <v>1</v>
      </c>
      <c r="AK201" t="b">
        <v>1</v>
      </c>
      <c r="AL201" t="b">
        <v>1</v>
      </c>
      <c r="AN201" t="s">
        <v>243</v>
      </c>
    </row>
    <row r="202" spans="1:40" x14ac:dyDescent="0.25">
      <c r="A202" t="s">
        <v>213</v>
      </c>
      <c r="B202">
        <v>1009</v>
      </c>
      <c r="C202">
        <v>6</v>
      </c>
      <c r="D202">
        <v>0</v>
      </c>
      <c r="E202">
        <v>0</v>
      </c>
      <c r="F202">
        <v>2</v>
      </c>
      <c r="G202">
        <v>0</v>
      </c>
      <c r="H202">
        <v>0</v>
      </c>
      <c r="I202">
        <v>3</v>
      </c>
      <c r="J202">
        <v>0</v>
      </c>
      <c r="K202">
        <v>0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U202" t="s">
        <v>244</v>
      </c>
      <c r="V202">
        <v>9</v>
      </c>
      <c r="W202">
        <v>0</v>
      </c>
      <c r="X202" t="b">
        <v>1</v>
      </c>
      <c r="Y202" t="b">
        <v>1</v>
      </c>
      <c r="Z202" t="b">
        <v>1</v>
      </c>
      <c r="AA202" t="b">
        <v>1</v>
      </c>
      <c r="AB202" t="b">
        <v>1</v>
      </c>
      <c r="AC202" t="b">
        <v>1</v>
      </c>
      <c r="AD202" t="b">
        <v>1</v>
      </c>
      <c r="AE202" t="b">
        <v>1</v>
      </c>
      <c r="AF202" t="b">
        <v>1</v>
      </c>
      <c r="AG202" t="b">
        <v>1</v>
      </c>
      <c r="AH202" t="b">
        <v>1</v>
      </c>
      <c r="AI202" t="b">
        <v>1</v>
      </c>
      <c r="AJ202" t="b">
        <v>1</v>
      </c>
      <c r="AK202" t="b">
        <v>1</v>
      </c>
      <c r="AL202" t="b">
        <v>1</v>
      </c>
      <c r="AN202" t="s">
        <v>243</v>
      </c>
    </row>
    <row r="203" spans="1:40" x14ac:dyDescent="0.25">
      <c r="A203" t="s">
        <v>214</v>
      </c>
      <c r="B203">
        <v>1009</v>
      </c>
      <c r="C203">
        <v>27</v>
      </c>
      <c r="D203">
        <v>0</v>
      </c>
      <c r="E203">
        <v>0</v>
      </c>
      <c r="F203">
        <v>3</v>
      </c>
      <c r="G203">
        <v>6</v>
      </c>
      <c r="H203">
        <v>2</v>
      </c>
      <c r="I203">
        <v>4</v>
      </c>
      <c r="J203">
        <v>2</v>
      </c>
      <c r="K203">
        <v>3</v>
      </c>
      <c r="L203">
        <v>2</v>
      </c>
      <c r="M203">
        <v>5</v>
      </c>
      <c r="N203">
        <v>0</v>
      </c>
      <c r="O203">
        <v>0</v>
      </c>
      <c r="P203">
        <v>0</v>
      </c>
      <c r="Q203">
        <v>0</v>
      </c>
      <c r="U203" t="s">
        <v>244</v>
      </c>
      <c r="V203">
        <v>9</v>
      </c>
      <c r="W203">
        <v>0</v>
      </c>
      <c r="X203" t="b">
        <v>1</v>
      </c>
      <c r="Y203" t="b">
        <v>1</v>
      </c>
      <c r="Z203" t="b">
        <v>1</v>
      </c>
      <c r="AA203" t="b">
        <v>1</v>
      </c>
      <c r="AB203" t="b">
        <v>1</v>
      </c>
      <c r="AC203" t="b">
        <v>1</v>
      </c>
      <c r="AD203" t="b">
        <v>1</v>
      </c>
      <c r="AE203" t="b">
        <v>1</v>
      </c>
      <c r="AF203" t="b">
        <v>1</v>
      </c>
      <c r="AG203" t="b">
        <v>1</v>
      </c>
      <c r="AH203" t="b">
        <v>1</v>
      </c>
      <c r="AI203" t="b">
        <v>1</v>
      </c>
      <c r="AJ203" t="b">
        <v>1</v>
      </c>
      <c r="AK203" t="b">
        <v>1</v>
      </c>
      <c r="AL203" t="b">
        <v>1</v>
      </c>
      <c r="AN203" t="s">
        <v>243</v>
      </c>
    </row>
    <row r="204" spans="1:40" x14ac:dyDescent="0.25">
      <c r="A204" t="s">
        <v>215</v>
      </c>
      <c r="B204">
        <v>1009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U204" t="s">
        <v>244</v>
      </c>
      <c r="V204">
        <v>9</v>
      </c>
      <c r="W204">
        <v>0</v>
      </c>
      <c r="X204" t="b">
        <v>1</v>
      </c>
      <c r="Y204" t="b">
        <v>1</v>
      </c>
      <c r="Z204" t="b">
        <v>1</v>
      </c>
      <c r="AA204" t="b">
        <v>1</v>
      </c>
      <c r="AB204" t="b">
        <v>1</v>
      </c>
      <c r="AC204" t="b">
        <v>1</v>
      </c>
      <c r="AD204" t="b">
        <v>1</v>
      </c>
      <c r="AE204" t="b">
        <v>1</v>
      </c>
      <c r="AF204" t="b">
        <v>1</v>
      </c>
      <c r="AG204" t="b">
        <v>1</v>
      </c>
      <c r="AH204" t="b">
        <v>1</v>
      </c>
      <c r="AI204" t="b">
        <v>1</v>
      </c>
      <c r="AJ204" t="b">
        <v>1</v>
      </c>
      <c r="AK204" t="b">
        <v>1</v>
      </c>
      <c r="AL204" t="b">
        <v>1</v>
      </c>
      <c r="AN204" t="s">
        <v>243</v>
      </c>
    </row>
    <row r="205" spans="1:40" x14ac:dyDescent="0.25">
      <c r="A205" t="s">
        <v>216</v>
      </c>
      <c r="B205">
        <v>1009</v>
      </c>
      <c r="C205">
        <v>3</v>
      </c>
      <c r="D205">
        <v>0</v>
      </c>
      <c r="E205">
        <v>0</v>
      </c>
      <c r="F205">
        <v>0</v>
      </c>
      <c r="G205">
        <v>1</v>
      </c>
      <c r="H205">
        <v>0</v>
      </c>
      <c r="I205">
        <v>1</v>
      </c>
      <c r="J205">
        <v>1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U205" t="s">
        <v>244</v>
      </c>
      <c r="V205">
        <v>9</v>
      </c>
      <c r="W205">
        <v>0</v>
      </c>
      <c r="X205" t="b">
        <v>1</v>
      </c>
      <c r="Y205" t="b">
        <v>1</v>
      </c>
      <c r="Z205" t="b">
        <v>1</v>
      </c>
      <c r="AA205" t="b">
        <v>1</v>
      </c>
      <c r="AB205" t="b">
        <v>1</v>
      </c>
      <c r="AC205" t="b">
        <v>1</v>
      </c>
      <c r="AD205" t="b">
        <v>1</v>
      </c>
      <c r="AE205" t="b">
        <v>1</v>
      </c>
      <c r="AF205" t="b">
        <v>1</v>
      </c>
      <c r="AG205" t="b">
        <v>1</v>
      </c>
      <c r="AH205" t="b">
        <v>1</v>
      </c>
      <c r="AI205" t="b">
        <v>1</v>
      </c>
      <c r="AJ205" t="b">
        <v>1</v>
      </c>
      <c r="AK205" t="b">
        <v>1</v>
      </c>
      <c r="AL205" t="b">
        <v>1</v>
      </c>
      <c r="AN205" t="s">
        <v>243</v>
      </c>
    </row>
    <row r="206" spans="1:40" x14ac:dyDescent="0.25">
      <c r="A206" t="s">
        <v>217</v>
      </c>
      <c r="B206">
        <v>1009</v>
      </c>
      <c r="C206">
        <v>1</v>
      </c>
      <c r="D206">
        <v>0</v>
      </c>
      <c r="E206">
        <v>0</v>
      </c>
      <c r="F206">
        <v>0</v>
      </c>
      <c r="G206">
        <v>0</v>
      </c>
      <c r="H206">
        <v>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U206" t="s">
        <v>244</v>
      </c>
      <c r="V206">
        <v>9</v>
      </c>
      <c r="W206">
        <v>0</v>
      </c>
      <c r="X206" t="b">
        <v>1</v>
      </c>
      <c r="Y206" t="b">
        <v>1</v>
      </c>
      <c r="Z206" t="b">
        <v>1</v>
      </c>
      <c r="AA206" t="b">
        <v>1</v>
      </c>
      <c r="AB206" t="b">
        <v>1</v>
      </c>
      <c r="AC206" t="b">
        <v>1</v>
      </c>
      <c r="AD206" t="b">
        <v>1</v>
      </c>
      <c r="AE206" t="b">
        <v>1</v>
      </c>
      <c r="AF206" t="b">
        <v>1</v>
      </c>
      <c r="AG206" t="b">
        <v>1</v>
      </c>
      <c r="AH206" t="b">
        <v>1</v>
      </c>
      <c r="AI206" t="b">
        <v>1</v>
      </c>
      <c r="AJ206" t="b">
        <v>1</v>
      </c>
      <c r="AK206" t="b">
        <v>1</v>
      </c>
      <c r="AL206" t="b">
        <v>1</v>
      </c>
      <c r="AN206" t="s">
        <v>243</v>
      </c>
    </row>
    <row r="207" spans="1:40" x14ac:dyDescent="0.25">
      <c r="A207" t="s">
        <v>218</v>
      </c>
      <c r="B207">
        <v>1009</v>
      </c>
      <c r="C207">
        <v>14</v>
      </c>
      <c r="D207">
        <v>0</v>
      </c>
      <c r="E207">
        <v>0</v>
      </c>
      <c r="F207">
        <v>3</v>
      </c>
      <c r="G207">
        <v>1</v>
      </c>
      <c r="H207">
        <v>1</v>
      </c>
      <c r="I207">
        <v>2</v>
      </c>
      <c r="J207">
        <v>2</v>
      </c>
      <c r="K207">
        <v>0</v>
      </c>
      <c r="L207">
        <v>2</v>
      </c>
      <c r="M207">
        <v>2</v>
      </c>
      <c r="N207">
        <v>1</v>
      </c>
      <c r="O207">
        <v>0</v>
      </c>
      <c r="P207">
        <v>0</v>
      </c>
      <c r="Q207">
        <v>0</v>
      </c>
      <c r="U207" t="s">
        <v>244</v>
      </c>
      <c r="V207">
        <v>9</v>
      </c>
      <c r="W207">
        <v>0</v>
      </c>
      <c r="X207" t="b">
        <v>1</v>
      </c>
      <c r="Y207" t="b">
        <v>1</v>
      </c>
      <c r="Z207" t="b">
        <v>1</v>
      </c>
      <c r="AA207" t="b">
        <v>1</v>
      </c>
      <c r="AB207" t="b">
        <v>1</v>
      </c>
      <c r="AC207" t="b">
        <v>1</v>
      </c>
      <c r="AD207" t="b">
        <v>1</v>
      </c>
      <c r="AE207" t="b">
        <v>1</v>
      </c>
      <c r="AF207" t="b">
        <v>1</v>
      </c>
      <c r="AG207" t="b">
        <v>1</v>
      </c>
      <c r="AH207" t="b">
        <v>1</v>
      </c>
      <c r="AI207" t="b">
        <v>1</v>
      </c>
      <c r="AJ207" t="b">
        <v>1</v>
      </c>
      <c r="AK207" t="b">
        <v>1</v>
      </c>
      <c r="AL207" t="b">
        <v>1</v>
      </c>
      <c r="AN207" t="s">
        <v>243</v>
      </c>
    </row>
    <row r="208" spans="1:40" x14ac:dyDescent="0.25">
      <c r="A208" t="s">
        <v>219</v>
      </c>
      <c r="B208">
        <v>1009</v>
      </c>
      <c r="C208">
        <v>6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3</v>
      </c>
      <c r="K208">
        <v>0</v>
      </c>
      <c r="L208">
        <v>0</v>
      </c>
      <c r="M208">
        <v>0</v>
      </c>
      <c r="N208">
        <v>1</v>
      </c>
      <c r="O208">
        <v>2</v>
      </c>
      <c r="P208">
        <v>0</v>
      </c>
      <c r="Q208">
        <v>0</v>
      </c>
      <c r="U208" t="s">
        <v>244</v>
      </c>
      <c r="V208">
        <v>9</v>
      </c>
      <c r="W208">
        <v>0</v>
      </c>
      <c r="X208" t="b">
        <v>1</v>
      </c>
      <c r="Y208" t="b">
        <v>1</v>
      </c>
      <c r="Z208" t="b">
        <v>1</v>
      </c>
      <c r="AA208" t="b">
        <v>1</v>
      </c>
      <c r="AB208" t="b">
        <v>1</v>
      </c>
      <c r="AC208" t="b">
        <v>1</v>
      </c>
      <c r="AD208" t="b">
        <v>1</v>
      </c>
      <c r="AE208" t="b">
        <v>1</v>
      </c>
      <c r="AF208" t="b">
        <v>1</v>
      </c>
      <c r="AG208" t="b">
        <v>1</v>
      </c>
      <c r="AH208" t="b">
        <v>1</v>
      </c>
      <c r="AI208" t="b">
        <v>1</v>
      </c>
      <c r="AJ208" t="b">
        <v>1</v>
      </c>
      <c r="AK208" t="b">
        <v>1</v>
      </c>
      <c r="AL208" t="b">
        <v>1</v>
      </c>
      <c r="AN208" t="s">
        <v>243</v>
      </c>
    </row>
    <row r="209" spans="1:40" x14ac:dyDescent="0.25">
      <c r="A209" t="s">
        <v>220</v>
      </c>
      <c r="B209">
        <v>1009</v>
      </c>
      <c r="C209">
        <v>3</v>
      </c>
      <c r="D209">
        <v>0</v>
      </c>
      <c r="E209">
        <v>0</v>
      </c>
      <c r="F209">
        <v>1</v>
      </c>
      <c r="G209">
        <v>1</v>
      </c>
      <c r="H209">
        <v>0</v>
      </c>
      <c r="I209">
        <v>1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U209" t="s">
        <v>244</v>
      </c>
      <c r="V209">
        <v>9</v>
      </c>
      <c r="W209">
        <v>0</v>
      </c>
      <c r="X209" t="b">
        <v>1</v>
      </c>
      <c r="Y209" t="b">
        <v>1</v>
      </c>
      <c r="Z209" t="b">
        <v>1</v>
      </c>
      <c r="AA209" t="b">
        <v>1</v>
      </c>
      <c r="AB209" t="b">
        <v>1</v>
      </c>
      <c r="AC209" t="b">
        <v>1</v>
      </c>
      <c r="AD209" t="b">
        <v>1</v>
      </c>
      <c r="AE209" t="b">
        <v>1</v>
      </c>
      <c r="AF209" t="b">
        <v>1</v>
      </c>
      <c r="AG209" t="b">
        <v>1</v>
      </c>
      <c r="AH209" t="b">
        <v>1</v>
      </c>
      <c r="AI209" t="b">
        <v>1</v>
      </c>
      <c r="AJ209" t="b">
        <v>1</v>
      </c>
      <c r="AK209" t="b">
        <v>1</v>
      </c>
      <c r="AL209" t="b">
        <v>1</v>
      </c>
      <c r="AN209" t="s">
        <v>243</v>
      </c>
    </row>
    <row r="210" spans="1:40" x14ac:dyDescent="0.25">
      <c r="A210" t="s">
        <v>221</v>
      </c>
      <c r="B210">
        <v>1009</v>
      </c>
      <c r="C210">
        <v>2</v>
      </c>
      <c r="D210">
        <v>0</v>
      </c>
      <c r="E210">
        <v>0</v>
      </c>
      <c r="F210">
        <v>2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U210" t="s">
        <v>244</v>
      </c>
      <c r="V210">
        <v>9</v>
      </c>
      <c r="W210">
        <v>0</v>
      </c>
      <c r="X210" t="b">
        <v>1</v>
      </c>
      <c r="Y210" t="b">
        <v>1</v>
      </c>
      <c r="Z210" t="b">
        <v>1</v>
      </c>
      <c r="AA210" t="b">
        <v>1</v>
      </c>
      <c r="AB210" t="b">
        <v>1</v>
      </c>
      <c r="AC210" t="b">
        <v>1</v>
      </c>
      <c r="AD210" t="b">
        <v>1</v>
      </c>
      <c r="AE210" t="b">
        <v>1</v>
      </c>
      <c r="AF210" t="b">
        <v>1</v>
      </c>
      <c r="AG210" t="b">
        <v>1</v>
      </c>
      <c r="AH210" t="b">
        <v>1</v>
      </c>
      <c r="AI210" t="b">
        <v>1</v>
      </c>
      <c r="AJ210" t="b">
        <v>1</v>
      </c>
      <c r="AK210" t="b">
        <v>1</v>
      </c>
      <c r="AL210" t="b">
        <v>1</v>
      </c>
      <c r="AN210" t="s">
        <v>243</v>
      </c>
    </row>
    <row r="211" spans="1:40" x14ac:dyDescent="0.25">
      <c r="A211" t="s">
        <v>222</v>
      </c>
      <c r="B211">
        <v>1009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U211" t="s">
        <v>244</v>
      </c>
      <c r="V211">
        <v>9</v>
      </c>
      <c r="W211">
        <v>0</v>
      </c>
      <c r="X211" t="b">
        <v>1</v>
      </c>
      <c r="Y211" t="b">
        <v>1</v>
      </c>
      <c r="Z211" t="b">
        <v>1</v>
      </c>
      <c r="AA211" t="b">
        <v>1</v>
      </c>
      <c r="AB211" t="b">
        <v>1</v>
      </c>
      <c r="AC211" t="b">
        <v>1</v>
      </c>
      <c r="AD211" t="b">
        <v>1</v>
      </c>
      <c r="AE211" t="b">
        <v>1</v>
      </c>
      <c r="AF211" t="b">
        <v>1</v>
      </c>
      <c r="AG211" t="b">
        <v>1</v>
      </c>
      <c r="AH211" t="b">
        <v>1</v>
      </c>
      <c r="AI211" t="b">
        <v>1</v>
      </c>
      <c r="AJ211" t="b">
        <v>1</v>
      </c>
      <c r="AK211" t="b">
        <v>1</v>
      </c>
      <c r="AL211" t="b">
        <v>1</v>
      </c>
      <c r="AN211" t="s">
        <v>243</v>
      </c>
    </row>
    <row r="212" spans="1:40" x14ac:dyDescent="0.25">
      <c r="A212" t="s">
        <v>223</v>
      </c>
      <c r="B212">
        <v>1009</v>
      </c>
      <c r="C212">
        <v>10</v>
      </c>
      <c r="D212">
        <v>0</v>
      </c>
      <c r="E212">
        <v>0</v>
      </c>
      <c r="F212">
        <v>2</v>
      </c>
      <c r="G212">
        <v>0</v>
      </c>
      <c r="H212">
        <v>0</v>
      </c>
      <c r="I212">
        <v>7</v>
      </c>
      <c r="J212">
        <v>0</v>
      </c>
      <c r="K212">
        <v>0</v>
      </c>
      <c r="L212">
        <v>1</v>
      </c>
      <c r="M212">
        <v>0</v>
      </c>
      <c r="N212">
        <v>0</v>
      </c>
      <c r="O212">
        <v>0</v>
      </c>
      <c r="P212">
        <v>0</v>
      </c>
      <c r="Q212">
        <v>0</v>
      </c>
      <c r="U212" t="s">
        <v>244</v>
      </c>
      <c r="V212">
        <v>9</v>
      </c>
      <c r="W212">
        <v>0</v>
      </c>
      <c r="X212" t="b">
        <v>1</v>
      </c>
      <c r="Y212" t="b">
        <v>1</v>
      </c>
      <c r="Z212" t="b">
        <v>1</v>
      </c>
      <c r="AA212" t="b">
        <v>1</v>
      </c>
      <c r="AB212" t="b">
        <v>1</v>
      </c>
      <c r="AC212" t="b">
        <v>1</v>
      </c>
      <c r="AD212" t="b">
        <v>1</v>
      </c>
      <c r="AE212" t="b">
        <v>1</v>
      </c>
      <c r="AF212" t="b">
        <v>1</v>
      </c>
      <c r="AG212" t="b">
        <v>1</v>
      </c>
      <c r="AH212" t="b">
        <v>1</v>
      </c>
      <c r="AI212" t="b">
        <v>1</v>
      </c>
      <c r="AJ212" t="b">
        <v>1</v>
      </c>
      <c r="AK212" t="b">
        <v>1</v>
      </c>
      <c r="AL212" t="b">
        <v>1</v>
      </c>
      <c r="AN212" t="s">
        <v>243</v>
      </c>
    </row>
    <row r="213" spans="1:40" x14ac:dyDescent="0.25">
      <c r="A213" t="s">
        <v>224</v>
      </c>
      <c r="B213">
        <v>1009</v>
      </c>
      <c r="C213">
        <v>30</v>
      </c>
      <c r="D213">
        <v>0</v>
      </c>
      <c r="E213">
        <v>0</v>
      </c>
      <c r="F213">
        <v>10</v>
      </c>
      <c r="G213">
        <v>4</v>
      </c>
      <c r="H213">
        <v>1</v>
      </c>
      <c r="I213">
        <v>2</v>
      </c>
      <c r="J213">
        <v>4</v>
      </c>
      <c r="K213">
        <v>7</v>
      </c>
      <c r="L213">
        <v>0</v>
      </c>
      <c r="M213">
        <v>1</v>
      </c>
      <c r="N213">
        <v>1</v>
      </c>
      <c r="O213">
        <v>0</v>
      </c>
      <c r="P213">
        <v>0</v>
      </c>
      <c r="Q213">
        <v>0</v>
      </c>
      <c r="U213" t="s">
        <v>244</v>
      </c>
      <c r="V213">
        <v>9</v>
      </c>
      <c r="W213">
        <v>0</v>
      </c>
      <c r="X213" t="b">
        <v>1</v>
      </c>
      <c r="Y213" t="b">
        <v>1</v>
      </c>
      <c r="Z213" t="b">
        <v>1</v>
      </c>
      <c r="AA213" t="b">
        <v>1</v>
      </c>
      <c r="AB213" t="b">
        <v>1</v>
      </c>
      <c r="AC213" t="b">
        <v>1</v>
      </c>
      <c r="AD213" t="b">
        <v>1</v>
      </c>
      <c r="AE213" t="b">
        <v>1</v>
      </c>
      <c r="AF213" t="b">
        <v>1</v>
      </c>
      <c r="AG213" t="b">
        <v>1</v>
      </c>
      <c r="AH213" t="b">
        <v>1</v>
      </c>
      <c r="AI213" t="b">
        <v>1</v>
      </c>
      <c r="AJ213" t="b">
        <v>1</v>
      </c>
      <c r="AK213" t="b">
        <v>1</v>
      </c>
      <c r="AL213" t="b">
        <v>1</v>
      </c>
      <c r="AN213" t="s">
        <v>243</v>
      </c>
    </row>
    <row r="214" spans="1:40" x14ac:dyDescent="0.25">
      <c r="A214" t="s">
        <v>225</v>
      </c>
      <c r="B214">
        <v>1009</v>
      </c>
      <c r="C214">
        <v>3</v>
      </c>
      <c r="D214">
        <v>0</v>
      </c>
      <c r="E214">
        <v>0</v>
      </c>
      <c r="F214">
        <v>3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U214" t="s">
        <v>244</v>
      </c>
      <c r="V214">
        <v>9</v>
      </c>
      <c r="W214">
        <v>0</v>
      </c>
      <c r="X214" t="b">
        <v>1</v>
      </c>
      <c r="Y214" t="b">
        <v>1</v>
      </c>
      <c r="Z214" t="b">
        <v>1</v>
      </c>
      <c r="AA214" t="b">
        <v>1</v>
      </c>
      <c r="AB214" t="b">
        <v>1</v>
      </c>
      <c r="AC214" t="b">
        <v>1</v>
      </c>
      <c r="AD214" t="b">
        <v>1</v>
      </c>
      <c r="AE214" t="b">
        <v>1</v>
      </c>
      <c r="AF214" t="b">
        <v>1</v>
      </c>
      <c r="AG214" t="b">
        <v>1</v>
      </c>
      <c r="AH214" t="b">
        <v>1</v>
      </c>
      <c r="AI214" t="b">
        <v>1</v>
      </c>
      <c r="AJ214" t="b">
        <v>1</v>
      </c>
      <c r="AK214" t="b">
        <v>1</v>
      </c>
      <c r="AL214" t="b">
        <v>1</v>
      </c>
      <c r="AN214" t="s">
        <v>243</v>
      </c>
    </row>
    <row r="215" spans="1:40" x14ac:dyDescent="0.25">
      <c r="A215" t="s">
        <v>226</v>
      </c>
      <c r="B215">
        <v>1009</v>
      </c>
      <c r="C215">
        <v>15</v>
      </c>
      <c r="D215">
        <v>0</v>
      </c>
      <c r="E215">
        <v>0</v>
      </c>
      <c r="F215">
        <v>12</v>
      </c>
      <c r="G215">
        <v>1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</v>
      </c>
      <c r="O215">
        <v>1</v>
      </c>
      <c r="P215">
        <v>0</v>
      </c>
      <c r="Q215">
        <v>0</v>
      </c>
      <c r="U215" t="s">
        <v>244</v>
      </c>
      <c r="V215">
        <v>9</v>
      </c>
      <c r="W215">
        <v>0</v>
      </c>
      <c r="X215" t="b">
        <v>1</v>
      </c>
      <c r="Y215" t="b">
        <v>1</v>
      </c>
      <c r="Z215" t="b">
        <v>1</v>
      </c>
      <c r="AA215" t="b">
        <v>1</v>
      </c>
      <c r="AB215" t="b">
        <v>1</v>
      </c>
      <c r="AC215" t="b">
        <v>1</v>
      </c>
      <c r="AD215" t="b">
        <v>1</v>
      </c>
      <c r="AE215" t="b">
        <v>1</v>
      </c>
      <c r="AF215" t="b">
        <v>1</v>
      </c>
      <c r="AG215" t="b">
        <v>1</v>
      </c>
      <c r="AH215" t="b">
        <v>1</v>
      </c>
      <c r="AI215" t="b">
        <v>1</v>
      </c>
      <c r="AJ215" t="b">
        <v>1</v>
      </c>
      <c r="AK215" t="b">
        <v>1</v>
      </c>
      <c r="AL215" t="b">
        <v>1</v>
      </c>
      <c r="AN215" t="s">
        <v>243</v>
      </c>
    </row>
    <row r="216" spans="1:40" x14ac:dyDescent="0.25">
      <c r="A216" t="s">
        <v>227</v>
      </c>
      <c r="B216">
        <v>1009</v>
      </c>
      <c r="C216">
        <v>1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0</v>
      </c>
      <c r="U216" t="s">
        <v>244</v>
      </c>
      <c r="V216">
        <v>9</v>
      </c>
      <c r="W216">
        <v>0</v>
      </c>
      <c r="X216" t="b">
        <v>1</v>
      </c>
      <c r="Y216" t="b">
        <v>1</v>
      </c>
      <c r="Z216" t="b">
        <v>1</v>
      </c>
      <c r="AA216" t="b">
        <v>1</v>
      </c>
      <c r="AB216" t="b">
        <v>1</v>
      </c>
      <c r="AC216" t="b">
        <v>1</v>
      </c>
      <c r="AD216" t="b">
        <v>1</v>
      </c>
      <c r="AE216" t="b">
        <v>1</v>
      </c>
      <c r="AF216" t="b">
        <v>1</v>
      </c>
      <c r="AG216" t="b">
        <v>1</v>
      </c>
      <c r="AH216" t="b">
        <v>1</v>
      </c>
      <c r="AI216" t="b">
        <v>1</v>
      </c>
      <c r="AJ216" t="b">
        <v>1</v>
      </c>
      <c r="AK216" t="b">
        <v>1</v>
      </c>
      <c r="AL216" t="b">
        <v>1</v>
      </c>
      <c r="AN216" t="s">
        <v>243</v>
      </c>
    </row>
    <row r="217" spans="1:40" x14ac:dyDescent="0.25">
      <c r="A217" t="s">
        <v>228</v>
      </c>
      <c r="B217">
        <v>1009</v>
      </c>
      <c r="C217">
        <v>3</v>
      </c>
      <c r="D217">
        <v>0</v>
      </c>
      <c r="E217">
        <v>0</v>
      </c>
      <c r="F217">
        <v>1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1</v>
      </c>
      <c r="P217">
        <v>0</v>
      </c>
      <c r="Q217">
        <v>0</v>
      </c>
      <c r="U217" t="s">
        <v>244</v>
      </c>
      <c r="V217">
        <v>9</v>
      </c>
      <c r="W217">
        <v>0</v>
      </c>
      <c r="X217" t="b">
        <v>1</v>
      </c>
      <c r="Y217" t="b">
        <v>1</v>
      </c>
      <c r="Z217" t="b">
        <v>1</v>
      </c>
      <c r="AA217" t="b">
        <v>1</v>
      </c>
      <c r="AB217" t="b">
        <v>1</v>
      </c>
      <c r="AC217" t="b">
        <v>1</v>
      </c>
      <c r="AD217" t="b">
        <v>1</v>
      </c>
      <c r="AE217" t="b">
        <v>1</v>
      </c>
      <c r="AF217" t="b">
        <v>1</v>
      </c>
      <c r="AG217" t="b">
        <v>1</v>
      </c>
      <c r="AH217" t="b">
        <v>1</v>
      </c>
      <c r="AI217" t="b">
        <v>1</v>
      </c>
      <c r="AJ217" t="b">
        <v>1</v>
      </c>
      <c r="AK217" t="b">
        <v>1</v>
      </c>
      <c r="AL217" t="b">
        <v>1</v>
      </c>
      <c r="AN217" t="s">
        <v>243</v>
      </c>
    </row>
    <row r="218" spans="1:40" x14ac:dyDescent="0.25">
      <c r="A218" t="s">
        <v>229</v>
      </c>
      <c r="B218">
        <v>1009</v>
      </c>
      <c r="C218">
        <v>1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U218" t="s">
        <v>244</v>
      </c>
      <c r="V218">
        <v>9</v>
      </c>
      <c r="W218">
        <v>0</v>
      </c>
      <c r="X218" t="b">
        <v>1</v>
      </c>
      <c r="Y218" t="b">
        <v>1</v>
      </c>
      <c r="Z218" t="b">
        <v>1</v>
      </c>
      <c r="AA218" t="b">
        <v>1</v>
      </c>
      <c r="AB218" t="b">
        <v>1</v>
      </c>
      <c r="AC218" t="b">
        <v>1</v>
      </c>
      <c r="AD218" t="b">
        <v>1</v>
      </c>
      <c r="AE218" t="b">
        <v>1</v>
      </c>
      <c r="AF218" t="b">
        <v>1</v>
      </c>
      <c r="AG218" t="b">
        <v>1</v>
      </c>
      <c r="AH218" t="b">
        <v>1</v>
      </c>
      <c r="AI218" t="b">
        <v>1</v>
      </c>
      <c r="AJ218" t="b">
        <v>1</v>
      </c>
      <c r="AK218" t="b">
        <v>1</v>
      </c>
      <c r="AL218" t="b">
        <v>1</v>
      </c>
      <c r="AN218" t="s">
        <v>243</v>
      </c>
    </row>
    <row r="219" spans="1:40" x14ac:dyDescent="0.25">
      <c r="A219" t="s">
        <v>230</v>
      </c>
      <c r="B219">
        <v>1009</v>
      </c>
      <c r="C219">
        <v>4</v>
      </c>
      <c r="D219">
        <v>0</v>
      </c>
      <c r="E219">
        <v>0</v>
      </c>
      <c r="F219">
        <v>3</v>
      </c>
      <c r="G219">
        <v>0</v>
      </c>
      <c r="H219">
        <v>0</v>
      </c>
      <c r="I219">
        <v>0</v>
      </c>
      <c r="J219">
        <v>1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U219" t="s">
        <v>244</v>
      </c>
      <c r="V219">
        <v>9</v>
      </c>
      <c r="W219">
        <v>0</v>
      </c>
      <c r="X219" t="b">
        <v>1</v>
      </c>
      <c r="Y219" t="b">
        <v>1</v>
      </c>
      <c r="Z219" t="b">
        <v>1</v>
      </c>
      <c r="AA219" t="b">
        <v>1</v>
      </c>
      <c r="AB219" t="b">
        <v>1</v>
      </c>
      <c r="AC219" t="b">
        <v>1</v>
      </c>
      <c r="AD219" t="b">
        <v>1</v>
      </c>
      <c r="AE219" t="b">
        <v>1</v>
      </c>
      <c r="AF219" t="b">
        <v>1</v>
      </c>
      <c r="AG219" t="b">
        <v>1</v>
      </c>
      <c r="AH219" t="b">
        <v>1</v>
      </c>
      <c r="AI219" t="b">
        <v>1</v>
      </c>
      <c r="AJ219" t="b">
        <v>1</v>
      </c>
      <c r="AK219" t="b">
        <v>1</v>
      </c>
      <c r="AL219" t="b">
        <v>1</v>
      </c>
      <c r="AN219" t="s">
        <v>243</v>
      </c>
    </row>
    <row r="220" spans="1:40" x14ac:dyDescent="0.25">
      <c r="A220" t="s">
        <v>231</v>
      </c>
      <c r="B220">
        <v>1009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U220" t="s">
        <v>244</v>
      </c>
      <c r="V220">
        <v>9</v>
      </c>
      <c r="W220">
        <v>0</v>
      </c>
      <c r="X220" t="b">
        <v>1</v>
      </c>
      <c r="Y220" t="b">
        <v>1</v>
      </c>
      <c r="Z220" t="b">
        <v>1</v>
      </c>
      <c r="AA220" t="b">
        <v>1</v>
      </c>
      <c r="AB220" t="b">
        <v>1</v>
      </c>
      <c r="AC220" t="b">
        <v>1</v>
      </c>
      <c r="AD220" t="b">
        <v>1</v>
      </c>
      <c r="AE220" t="b">
        <v>1</v>
      </c>
      <c r="AF220" t="b">
        <v>1</v>
      </c>
      <c r="AG220" t="b">
        <v>1</v>
      </c>
      <c r="AH220" t="b">
        <v>1</v>
      </c>
      <c r="AI220" t="b">
        <v>1</v>
      </c>
      <c r="AJ220" t="b">
        <v>1</v>
      </c>
      <c r="AK220" t="b">
        <v>1</v>
      </c>
      <c r="AL220" t="b">
        <v>1</v>
      </c>
      <c r="AN220" t="s">
        <v>243</v>
      </c>
    </row>
    <row r="221" spans="1:40" x14ac:dyDescent="0.25">
      <c r="A221" t="s">
        <v>232</v>
      </c>
      <c r="B221">
        <v>1009</v>
      </c>
      <c r="C221">
        <v>14</v>
      </c>
      <c r="D221">
        <v>0</v>
      </c>
      <c r="E221">
        <v>0</v>
      </c>
      <c r="F221">
        <v>1</v>
      </c>
      <c r="G221">
        <v>1</v>
      </c>
      <c r="H221">
        <v>0</v>
      </c>
      <c r="I221">
        <v>1</v>
      </c>
      <c r="J221">
        <v>0</v>
      </c>
      <c r="K221">
        <v>0</v>
      </c>
      <c r="L221">
        <v>0</v>
      </c>
      <c r="M221">
        <v>4</v>
      </c>
      <c r="N221">
        <v>4</v>
      </c>
      <c r="O221">
        <v>3</v>
      </c>
      <c r="P221">
        <v>0</v>
      </c>
      <c r="Q221">
        <v>0</v>
      </c>
      <c r="U221" t="s">
        <v>244</v>
      </c>
      <c r="V221">
        <v>9</v>
      </c>
      <c r="W221">
        <v>0</v>
      </c>
      <c r="X221" t="b">
        <v>1</v>
      </c>
      <c r="Y221" t="b">
        <v>1</v>
      </c>
      <c r="Z221" t="b">
        <v>1</v>
      </c>
      <c r="AA221" t="b">
        <v>1</v>
      </c>
      <c r="AB221" t="b">
        <v>1</v>
      </c>
      <c r="AC221" t="b">
        <v>1</v>
      </c>
      <c r="AD221" t="b">
        <v>1</v>
      </c>
      <c r="AE221" t="b">
        <v>1</v>
      </c>
      <c r="AF221" t="b">
        <v>1</v>
      </c>
      <c r="AG221" t="b">
        <v>1</v>
      </c>
      <c r="AH221" t="b">
        <v>1</v>
      </c>
      <c r="AI221" t="b">
        <v>1</v>
      </c>
      <c r="AJ221" t="b">
        <v>1</v>
      </c>
      <c r="AK221" t="b">
        <v>1</v>
      </c>
      <c r="AL221" t="b">
        <v>1</v>
      </c>
      <c r="AN221" t="s">
        <v>243</v>
      </c>
    </row>
    <row r="222" spans="1:40" x14ac:dyDescent="0.25">
      <c r="A222" t="s">
        <v>233</v>
      </c>
      <c r="B222">
        <v>1009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U222" t="s">
        <v>244</v>
      </c>
      <c r="V222">
        <v>9</v>
      </c>
      <c r="W222">
        <v>0</v>
      </c>
      <c r="X222" t="b">
        <v>1</v>
      </c>
      <c r="Y222" t="b">
        <v>1</v>
      </c>
      <c r="Z222" t="b">
        <v>1</v>
      </c>
      <c r="AA222" t="b">
        <v>1</v>
      </c>
      <c r="AB222" t="b">
        <v>1</v>
      </c>
      <c r="AC222" t="b">
        <v>1</v>
      </c>
      <c r="AD222" t="b">
        <v>1</v>
      </c>
      <c r="AE222" t="b">
        <v>1</v>
      </c>
      <c r="AF222" t="b">
        <v>1</v>
      </c>
      <c r="AG222" t="b">
        <v>1</v>
      </c>
      <c r="AH222" t="b">
        <v>1</v>
      </c>
      <c r="AI222" t="b">
        <v>1</v>
      </c>
      <c r="AJ222" t="b">
        <v>1</v>
      </c>
      <c r="AK222" t="b">
        <v>1</v>
      </c>
      <c r="AL222" t="b">
        <v>1</v>
      </c>
      <c r="AN222" t="s">
        <v>243</v>
      </c>
    </row>
    <row r="223" spans="1:40" x14ac:dyDescent="0.25">
      <c r="A223" t="s">
        <v>234</v>
      </c>
      <c r="B223">
        <v>1009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U223" t="s">
        <v>244</v>
      </c>
      <c r="V223">
        <v>9</v>
      </c>
      <c r="W223">
        <v>0</v>
      </c>
      <c r="X223" t="b">
        <v>1</v>
      </c>
      <c r="Y223" t="b">
        <v>1</v>
      </c>
      <c r="Z223" t="b">
        <v>1</v>
      </c>
      <c r="AA223" t="b">
        <v>1</v>
      </c>
      <c r="AB223" t="b">
        <v>1</v>
      </c>
      <c r="AC223" t="b">
        <v>1</v>
      </c>
      <c r="AD223" t="b">
        <v>1</v>
      </c>
      <c r="AE223" t="b">
        <v>1</v>
      </c>
      <c r="AF223" t="b">
        <v>1</v>
      </c>
      <c r="AG223" t="b">
        <v>1</v>
      </c>
      <c r="AH223" t="b">
        <v>1</v>
      </c>
      <c r="AI223" t="b">
        <v>1</v>
      </c>
      <c r="AJ223" t="b">
        <v>1</v>
      </c>
      <c r="AK223" t="b">
        <v>1</v>
      </c>
      <c r="AL223" t="b">
        <v>1</v>
      </c>
      <c r="AN223" t="s">
        <v>243</v>
      </c>
    </row>
    <row r="224" spans="1:40" x14ac:dyDescent="0.25">
      <c r="A224" t="s">
        <v>235</v>
      </c>
      <c r="B224">
        <v>1009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U224" t="s">
        <v>244</v>
      </c>
      <c r="V224">
        <v>9</v>
      </c>
      <c r="W224">
        <v>0</v>
      </c>
      <c r="X224" t="b">
        <v>1</v>
      </c>
      <c r="Y224" t="b">
        <v>1</v>
      </c>
      <c r="Z224" t="b">
        <v>1</v>
      </c>
      <c r="AA224" t="b">
        <v>1</v>
      </c>
      <c r="AB224" t="b">
        <v>1</v>
      </c>
      <c r="AC224" t="b">
        <v>1</v>
      </c>
      <c r="AD224" t="b">
        <v>1</v>
      </c>
      <c r="AE224" t="b">
        <v>1</v>
      </c>
      <c r="AF224" t="b">
        <v>1</v>
      </c>
      <c r="AG224" t="b">
        <v>1</v>
      </c>
      <c r="AH224" t="b">
        <v>1</v>
      </c>
      <c r="AI224" t="b">
        <v>1</v>
      </c>
      <c r="AJ224" t="b">
        <v>1</v>
      </c>
      <c r="AK224" t="b">
        <v>1</v>
      </c>
      <c r="AL224" t="b">
        <v>1</v>
      </c>
      <c r="AN224" t="s">
        <v>243</v>
      </c>
    </row>
    <row r="225" spans="1:40" x14ac:dyDescent="0.25">
      <c r="A225" t="s">
        <v>236</v>
      </c>
      <c r="B225">
        <v>1009</v>
      </c>
      <c r="C225">
        <v>12</v>
      </c>
      <c r="D225">
        <v>0</v>
      </c>
      <c r="E225">
        <v>0</v>
      </c>
      <c r="F225">
        <v>0</v>
      </c>
      <c r="G225">
        <v>1</v>
      </c>
      <c r="H225">
        <v>2</v>
      </c>
      <c r="I225">
        <v>7</v>
      </c>
      <c r="J225">
        <v>0</v>
      </c>
      <c r="K225">
        <v>0</v>
      </c>
      <c r="L225">
        <v>1</v>
      </c>
      <c r="M225">
        <v>1</v>
      </c>
      <c r="N225">
        <v>0</v>
      </c>
      <c r="O225">
        <v>0</v>
      </c>
      <c r="P225">
        <v>0</v>
      </c>
      <c r="Q225">
        <v>0</v>
      </c>
      <c r="U225" t="s">
        <v>244</v>
      </c>
      <c r="V225">
        <v>9</v>
      </c>
      <c r="W225">
        <v>0</v>
      </c>
      <c r="X225" t="b">
        <v>1</v>
      </c>
      <c r="Y225" t="b">
        <v>1</v>
      </c>
      <c r="Z225" t="b">
        <v>1</v>
      </c>
      <c r="AA225" t="b">
        <v>1</v>
      </c>
      <c r="AB225" t="b">
        <v>1</v>
      </c>
      <c r="AC225" t="b">
        <v>1</v>
      </c>
      <c r="AD225" t="b">
        <v>1</v>
      </c>
      <c r="AE225" t="b">
        <v>1</v>
      </c>
      <c r="AF225" t="b">
        <v>1</v>
      </c>
      <c r="AG225" t="b">
        <v>1</v>
      </c>
      <c r="AH225" t="b">
        <v>1</v>
      </c>
      <c r="AI225" t="b">
        <v>1</v>
      </c>
      <c r="AJ225" t="b">
        <v>1</v>
      </c>
      <c r="AK225" t="b">
        <v>1</v>
      </c>
      <c r="AL225" t="b">
        <v>1</v>
      </c>
      <c r="AN225" t="s">
        <v>243</v>
      </c>
    </row>
    <row r="226" spans="1:40" x14ac:dyDescent="0.25">
      <c r="A226" t="s">
        <v>212</v>
      </c>
      <c r="B226">
        <v>1010</v>
      </c>
      <c r="C226">
        <v>2</v>
      </c>
      <c r="D226">
        <v>0</v>
      </c>
      <c r="E226">
        <v>0</v>
      </c>
      <c r="F226">
        <v>2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U226" t="s">
        <v>245</v>
      </c>
      <c r="V226">
        <v>10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N226" t="s">
        <v>244</v>
      </c>
    </row>
    <row r="227" spans="1:40" x14ac:dyDescent="0.25">
      <c r="A227" t="s">
        <v>213</v>
      </c>
      <c r="B227">
        <v>1010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U227" t="s">
        <v>245</v>
      </c>
      <c r="V227">
        <v>10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N227" t="s">
        <v>244</v>
      </c>
    </row>
    <row r="228" spans="1:40" x14ac:dyDescent="0.25">
      <c r="A228" t="s">
        <v>214</v>
      </c>
      <c r="B228">
        <v>1010</v>
      </c>
      <c r="C228">
        <v>13</v>
      </c>
      <c r="D228">
        <v>0</v>
      </c>
      <c r="E228">
        <v>0</v>
      </c>
      <c r="F228">
        <v>0</v>
      </c>
      <c r="G228">
        <v>3</v>
      </c>
      <c r="H228">
        <v>0</v>
      </c>
      <c r="I228">
        <v>2</v>
      </c>
      <c r="J228">
        <v>1</v>
      </c>
      <c r="K228">
        <v>2</v>
      </c>
      <c r="L228">
        <v>2</v>
      </c>
      <c r="M228">
        <v>3</v>
      </c>
      <c r="N228">
        <v>0</v>
      </c>
      <c r="O228">
        <v>0</v>
      </c>
      <c r="P228">
        <v>0</v>
      </c>
      <c r="Q228">
        <v>0</v>
      </c>
      <c r="U228" t="s">
        <v>245</v>
      </c>
      <c r="V228">
        <v>10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N228" t="s">
        <v>244</v>
      </c>
    </row>
    <row r="229" spans="1:40" x14ac:dyDescent="0.25">
      <c r="A229" t="s">
        <v>215</v>
      </c>
      <c r="B229">
        <v>1010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U229" t="s">
        <v>245</v>
      </c>
      <c r="V229">
        <v>10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N229" t="s">
        <v>244</v>
      </c>
    </row>
    <row r="230" spans="1:40" x14ac:dyDescent="0.25">
      <c r="A230" t="s">
        <v>216</v>
      </c>
      <c r="B230">
        <v>1010</v>
      </c>
      <c r="C230">
        <v>2</v>
      </c>
      <c r="D230">
        <v>0</v>
      </c>
      <c r="E230">
        <v>0</v>
      </c>
      <c r="F230">
        <v>0</v>
      </c>
      <c r="G230">
        <v>1</v>
      </c>
      <c r="H230">
        <v>0</v>
      </c>
      <c r="I230">
        <v>0</v>
      </c>
      <c r="J230">
        <v>1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U230" t="s">
        <v>245</v>
      </c>
      <c r="V230">
        <v>10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N230" t="s">
        <v>244</v>
      </c>
    </row>
    <row r="231" spans="1:40" x14ac:dyDescent="0.25">
      <c r="A231" t="s">
        <v>217</v>
      </c>
      <c r="B231">
        <v>1010</v>
      </c>
      <c r="C231">
        <v>1</v>
      </c>
      <c r="D231">
        <v>0</v>
      </c>
      <c r="E231">
        <v>0</v>
      </c>
      <c r="F231">
        <v>0</v>
      </c>
      <c r="G231">
        <v>0</v>
      </c>
      <c r="H231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U231" t="s">
        <v>245</v>
      </c>
      <c r="V231">
        <v>10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N231" t="s">
        <v>244</v>
      </c>
    </row>
    <row r="232" spans="1:40" x14ac:dyDescent="0.25">
      <c r="A232" t="s">
        <v>218</v>
      </c>
      <c r="B232">
        <v>1010</v>
      </c>
      <c r="C232">
        <v>5</v>
      </c>
      <c r="D232">
        <v>0</v>
      </c>
      <c r="E232">
        <v>0</v>
      </c>
      <c r="F232">
        <v>1</v>
      </c>
      <c r="G232">
        <v>0</v>
      </c>
      <c r="H232">
        <v>0</v>
      </c>
      <c r="I232">
        <v>0</v>
      </c>
      <c r="J232">
        <v>2</v>
      </c>
      <c r="K232">
        <v>0</v>
      </c>
      <c r="L232">
        <v>0</v>
      </c>
      <c r="M232">
        <v>2</v>
      </c>
      <c r="N232">
        <v>0</v>
      </c>
      <c r="O232">
        <v>0</v>
      </c>
      <c r="P232">
        <v>0</v>
      </c>
      <c r="Q232">
        <v>0</v>
      </c>
      <c r="U232" t="s">
        <v>245</v>
      </c>
      <c r="V232">
        <v>10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N232" t="s">
        <v>244</v>
      </c>
    </row>
    <row r="233" spans="1:40" x14ac:dyDescent="0.25">
      <c r="A233" t="s">
        <v>219</v>
      </c>
      <c r="B233">
        <v>1010</v>
      </c>
      <c r="C233">
        <v>6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3</v>
      </c>
      <c r="K233">
        <v>0</v>
      </c>
      <c r="L233">
        <v>0</v>
      </c>
      <c r="M233">
        <v>0</v>
      </c>
      <c r="N233">
        <v>1</v>
      </c>
      <c r="O233">
        <v>2</v>
      </c>
      <c r="P233">
        <v>0</v>
      </c>
      <c r="Q233">
        <v>0</v>
      </c>
      <c r="U233" t="s">
        <v>245</v>
      </c>
      <c r="V233">
        <v>10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N233" t="s">
        <v>244</v>
      </c>
    </row>
    <row r="234" spans="1:40" x14ac:dyDescent="0.25">
      <c r="A234" t="s">
        <v>220</v>
      </c>
      <c r="B234">
        <v>1010</v>
      </c>
      <c r="C234">
        <v>1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1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U234" t="s">
        <v>245</v>
      </c>
      <c r="V234">
        <v>10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N234" t="s">
        <v>244</v>
      </c>
    </row>
    <row r="235" spans="1:40" x14ac:dyDescent="0.25">
      <c r="A235" t="s">
        <v>221</v>
      </c>
      <c r="B235">
        <v>1010</v>
      </c>
      <c r="C235">
        <v>1</v>
      </c>
      <c r="D235">
        <v>0</v>
      </c>
      <c r="E235">
        <v>0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U235" t="s">
        <v>245</v>
      </c>
      <c r="V235">
        <v>10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N235" t="s">
        <v>244</v>
      </c>
    </row>
    <row r="236" spans="1:40" x14ac:dyDescent="0.25">
      <c r="A236" t="s">
        <v>222</v>
      </c>
      <c r="B236">
        <v>1010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U236" t="s">
        <v>245</v>
      </c>
      <c r="V236">
        <v>10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N236" t="s">
        <v>244</v>
      </c>
    </row>
    <row r="237" spans="1:40" x14ac:dyDescent="0.25">
      <c r="A237" t="s">
        <v>223</v>
      </c>
      <c r="B237">
        <v>1010</v>
      </c>
      <c r="C237">
        <v>2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1</v>
      </c>
      <c r="J237">
        <v>0</v>
      </c>
      <c r="K237">
        <v>0</v>
      </c>
      <c r="L237">
        <v>1</v>
      </c>
      <c r="M237">
        <v>0</v>
      </c>
      <c r="N237">
        <v>0</v>
      </c>
      <c r="O237">
        <v>0</v>
      </c>
      <c r="P237">
        <v>0</v>
      </c>
      <c r="Q237">
        <v>0</v>
      </c>
      <c r="U237" t="s">
        <v>245</v>
      </c>
      <c r="V237">
        <v>10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N237" t="s">
        <v>244</v>
      </c>
    </row>
    <row r="238" spans="1:40" x14ac:dyDescent="0.25">
      <c r="A238" t="s">
        <v>224</v>
      </c>
      <c r="B238">
        <v>1010</v>
      </c>
      <c r="C238">
        <v>12</v>
      </c>
      <c r="D238">
        <v>0</v>
      </c>
      <c r="E238">
        <v>0</v>
      </c>
      <c r="F238">
        <v>4</v>
      </c>
      <c r="G238">
        <v>2</v>
      </c>
      <c r="H238">
        <v>0</v>
      </c>
      <c r="I238">
        <v>1</v>
      </c>
      <c r="J238">
        <v>1</v>
      </c>
      <c r="K238">
        <v>3</v>
      </c>
      <c r="L238">
        <v>0</v>
      </c>
      <c r="M238">
        <v>0</v>
      </c>
      <c r="N238">
        <v>1</v>
      </c>
      <c r="O238">
        <v>0</v>
      </c>
      <c r="P238">
        <v>0</v>
      </c>
      <c r="Q238">
        <v>0</v>
      </c>
      <c r="U238" t="s">
        <v>245</v>
      </c>
      <c r="V238">
        <v>10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N238" t="s">
        <v>244</v>
      </c>
    </row>
    <row r="239" spans="1:40" x14ac:dyDescent="0.25">
      <c r="A239" t="s">
        <v>225</v>
      </c>
      <c r="B239">
        <v>1010</v>
      </c>
      <c r="C239">
        <v>1</v>
      </c>
      <c r="D239">
        <v>0</v>
      </c>
      <c r="E239">
        <v>0</v>
      </c>
      <c r="F239">
        <v>1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U239" t="s">
        <v>245</v>
      </c>
      <c r="V239">
        <v>10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N239" t="s">
        <v>244</v>
      </c>
    </row>
    <row r="240" spans="1:40" x14ac:dyDescent="0.25">
      <c r="A240" t="s">
        <v>226</v>
      </c>
      <c r="B240">
        <v>1010</v>
      </c>
      <c r="C240">
        <v>5</v>
      </c>
      <c r="D240">
        <v>0</v>
      </c>
      <c r="E240">
        <v>0</v>
      </c>
      <c r="F240">
        <v>4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0</v>
      </c>
      <c r="U240" t="s">
        <v>245</v>
      </c>
      <c r="V240">
        <v>10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N240" t="s">
        <v>244</v>
      </c>
    </row>
    <row r="241" spans="1:40" x14ac:dyDescent="0.25">
      <c r="A241" t="s">
        <v>227</v>
      </c>
      <c r="B241">
        <v>1010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U241" t="s">
        <v>245</v>
      </c>
      <c r="V241">
        <v>10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N241" t="s">
        <v>244</v>
      </c>
    </row>
    <row r="242" spans="1:40" x14ac:dyDescent="0.25">
      <c r="A242" t="s">
        <v>228</v>
      </c>
      <c r="B242">
        <v>1010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U242" t="s">
        <v>245</v>
      </c>
      <c r="V242">
        <v>10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N242" t="s">
        <v>244</v>
      </c>
    </row>
    <row r="243" spans="1:40" x14ac:dyDescent="0.25">
      <c r="A243" t="s">
        <v>229</v>
      </c>
      <c r="B243">
        <v>1010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U243" t="s">
        <v>245</v>
      </c>
      <c r="V243">
        <v>10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N243" t="s">
        <v>244</v>
      </c>
    </row>
    <row r="244" spans="1:40" x14ac:dyDescent="0.25">
      <c r="A244" t="s">
        <v>230</v>
      </c>
      <c r="B244">
        <v>1010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U244" t="s">
        <v>245</v>
      </c>
      <c r="V244">
        <v>10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N244" t="s">
        <v>244</v>
      </c>
    </row>
    <row r="245" spans="1:40" x14ac:dyDescent="0.25">
      <c r="A245" t="s">
        <v>231</v>
      </c>
      <c r="B245">
        <v>1010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U245" t="s">
        <v>245</v>
      </c>
      <c r="V245">
        <v>10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N245" t="s">
        <v>244</v>
      </c>
    </row>
    <row r="246" spans="1:40" x14ac:dyDescent="0.25">
      <c r="A246" t="s">
        <v>232</v>
      </c>
      <c r="B246">
        <v>1010</v>
      </c>
      <c r="C246">
        <v>3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</v>
      </c>
      <c r="N246">
        <v>2</v>
      </c>
      <c r="O246">
        <v>0</v>
      </c>
      <c r="P246">
        <v>0</v>
      </c>
      <c r="Q246">
        <v>0</v>
      </c>
      <c r="U246" t="s">
        <v>245</v>
      </c>
      <c r="V246">
        <v>10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N246" t="s">
        <v>244</v>
      </c>
    </row>
    <row r="247" spans="1:40" x14ac:dyDescent="0.25">
      <c r="A247" t="s">
        <v>233</v>
      </c>
      <c r="B247">
        <v>1010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U247" t="s">
        <v>245</v>
      </c>
      <c r="V247">
        <v>10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N247" t="s">
        <v>244</v>
      </c>
    </row>
    <row r="248" spans="1:40" x14ac:dyDescent="0.25">
      <c r="A248" t="s">
        <v>234</v>
      </c>
      <c r="B248">
        <v>1010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U248" t="s">
        <v>245</v>
      </c>
      <c r="V248">
        <v>10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N248" t="s">
        <v>244</v>
      </c>
    </row>
    <row r="249" spans="1:40" x14ac:dyDescent="0.25">
      <c r="A249" t="s">
        <v>235</v>
      </c>
      <c r="B249">
        <v>1010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U249" t="s">
        <v>245</v>
      </c>
      <c r="V249">
        <v>10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N249" t="s">
        <v>244</v>
      </c>
    </row>
    <row r="250" spans="1:40" x14ac:dyDescent="0.25">
      <c r="A250" t="s">
        <v>236</v>
      </c>
      <c r="B250">
        <v>1010</v>
      </c>
      <c r="C250">
        <v>3</v>
      </c>
      <c r="D250">
        <v>0</v>
      </c>
      <c r="E250">
        <v>0</v>
      </c>
      <c r="F250">
        <v>0</v>
      </c>
      <c r="G250">
        <v>0</v>
      </c>
      <c r="H250">
        <v>1</v>
      </c>
      <c r="I250">
        <v>1</v>
      </c>
      <c r="J250">
        <v>0</v>
      </c>
      <c r="K250">
        <v>0</v>
      </c>
      <c r="L250">
        <v>1</v>
      </c>
      <c r="M250">
        <v>0</v>
      </c>
      <c r="N250">
        <v>0</v>
      </c>
      <c r="O250">
        <v>0</v>
      </c>
      <c r="P250">
        <v>0</v>
      </c>
      <c r="Q250">
        <v>0</v>
      </c>
      <c r="U250" t="s">
        <v>245</v>
      </c>
      <c r="V250">
        <v>10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N250" t="s">
        <v>244</v>
      </c>
    </row>
    <row r="251" spans="1:40" x14ac:dyDescent="0.25">
      <c r="A251" t="s">
        <v>212</v>
      </c>
      <c r="B251">
        <v>1011</v>
      </c>
      <c r="C251">
        <v>401</v>
      </c>
      <c r="D251">
        <v>0</v>
      </c>
      <c r="E251">
        <v>0</v>
      </c>
      <c r="F251">
        <v>49</v>
      </c>
      <c r="G251">
        <v>24</v>
      </c>
      <c r="H251">
        <v>37</v>
      </c>
      <c r="I251">
        <v>42</v>
      </c>
      <c r="J251">
        <v>35</v>
      </c>
      <c r="K251">
        <v>30</v>
      </c>
      <c r="L251">
        <v>58</v>
      </c>
      <c r="M251">
        <v>42</v>
      </c>
      <c r="N251">
        <v>31</v>
      </c>
      <c r="O251">
        <v>33</v>
      </c>
      <c r="P251">
        <v>11</v>
      </c>
      <c r="Q251">
        <v>9</v>
      </c>
      <c r="U251" t="s">
        <v>246</v>
      </c>
      <c r="V251">
        <v>11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N251" t="s">
        <v>245</v>
      </c>
    </row>
    <row r="252" spans="1:40" x14ac:dyDescent="0.25">
      <c r="A252" t="s">
        <v>213</v>
      </c>
      <c r="B252">
        <v>1011</v>
      </c>
      <c r="C252">
        <v>91</v>
      </c>
      <c r="D252">
        <v>0</v>
      </c>
      <c r="E252">
        <v>0</v>
      </c>
      <c r="F252">
        <v>13</v>
      </c>
      <c r="G252">
        <v>10</v>
      </c>
      <c r="H252">
        <v>11</v>
      </c>
      <c r="I252">
        <v>6</v>
      </c>
      <c r="J252">
        <v>13</v>
      </c>
      <c r="K252">
        <v>6</v>
      </c>
      <c r="L252">
        <v>11</v>
      </c>
      <c r="M252">
        <v>11</v>
      </c>
      <c r="N252">
        <v>5</v>
      </c>
      <c r="O252">
        <v>3</v>
      </c>
      <c r="P252">
        <v>0</v>
      </c>
      <c r="Q252">
        <v>2</v>
      </c>
      <c r="U252" t="s">
        <v>246</v>
      </c>
      <c r="V252">
        <v>11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N252" t="s">
        <v>245</v>
      </c>
    </row>
    <row r="253" spans="1:40" x14ac:dyDescent="0.25">
      <c r="A253" t="s">
        <v>214</v>
      </c>
      <c r="B253">
        <v>1011</v>
      </c>
      <c r="C253">
        <v>639</v>
      </c>
      <c r="D253">
        <v>0</v>
      </c>
      <c r="E253">
        <v>0</v>
      </c>
      <c r="F253">
        <v>59</v>
      </c>
      <c r="G253">
        <v>70</v>
      </c>
      <c r="H253">
        <v>61</v>
      </c>
      <c r="I253">
        <v>82</v>
      </c>
      <c r="J253">
        <v>66</v>
      </c>
      <c r="K253">
        <v>62</v>
      </c>
      <c r="L253">
        <v>64</v>
      </c>
      <c r="M253">
        <v>62</v>
      </c>
      <c r="N253">
        <v>58</v>
      </c>
      <c r="O253">
        <v>40</v>
      </c>
      <c r="P253">
        <v>3</v>
      </c>
      <c r="Q253">
        <v>12</v>
      </c>
      <c r="U253" t="s">
        <v>246</v>
      </c>
      <c r="V253">
        <v>11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N253" t="s">
        <v>245</v>
      </c>
    </row>
    <row r="254" spans="1:40" x14ac:dyDescent="0.25">
      <c r="A254" t="s">
        <v>215</v>
      </c>
      <c r="B254">
        <v>1011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U254" t="s">
        <v>246</v>
      </c>
      <c r="V254">
        <v>11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N254" t="s">
        <v>245</v>
      </c>
    </row>
    <row r="255" spans="1:40" x14ac:dyDescent="0.25">
      <c r="A255" t="s">
        <v>216</v>
      </c>
      <c r="B255">
        <v>1011</v>
      </c>
      <c r="C255">
        <v>447</v>
      </c>
      <c r="D255">
        <v>0</v>
      </c>
      <c r="E255">
        <v>0</v>
      </c>
      <c r="F255">
        <v>56</v>
      </c>
      <c r="G255">
        <v>44</v>
      </c>
      <c r="H255">
        <v>62</v>
      </c>
      <c r="I255">
        <v>41</v>
      </c>
      <c r="J255">
        <v>45</v>
      </c>
      <c r="K255">
        <v>38</v>
      </c>
      <c r="L255">
        <v>57</v>
      </c>
      <c r="M255">
        <v>16</v>
      </c>
      <c r="N255">
        <v>32</v>
      </c>
      <c r="O255">
        <v>33</v>
      </c>
      <c r="P255">
        <v>13</v>
      </c>
      <c r="Q255">
        <v>10</v>
      </c>
      <c r="U255" t="s">
        <v>246</v>
      </c>
      <c r="V255">
        <v>11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N255" t="s">
        <v>245</v>
      </c>
    </row>
    <row r="256" spans="1:40" x14ac:dyDescent="0.25">
      <c r="A256" t="s">
        <v>217</v>
      </c>
      <c r="B256">
        <v>1011</v>
      </c>
      <c r="C256">
        <v>164</v>
      </c>
      <c r="D256">
        <v>0</v>
      </c>
      <c r="E256">
        <v>0</v>
      </c>
      <c r="F256">
        <v>14</v>
      </c>
      <c r="G256">
        <v>28</v>
      </c>
      <c r="H256">
        <v>17</v>
      </c>
      <c r="I256">
        <v>15</v>
      </c>
      <c r="J256">
        <v>11</v>
      </c>
      <c r="K256">
        <v>15</v>
      </c>
      <c r="L256">
        <v>16</v>
      </c>
      <c r="M256">
        <v>11</v>
      </c>
      <c r="N256">
        <v>14</v>
      </c>
      <c r="O256">
        <v>6</v>
      </c>
      <c r="P256">
        <v>5</v>
      </c>
      <c r="Q256">
        <v>12</v>
      </c>
      <c r="U256" t="s">
        <v>246</v>
      </c>
      <c r="V256">
        <v>11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N256" t="s">
        <v>245</v>
      </c>
    </row>
    <row r="257" spans="1:40" x14ac:dyDescent="0.25">
      <c r="A257" t="s">
        <v>218</v>
      </c>
      <c r="B257">
        <v>1011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U257" t="s">
        <v>246</v>
      </c>
      <c r="V257">
        <v>11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-1</v>
      </c>
      <c r="AJ257">
        <v>0</v>
      </c>
      <c r="AK257">
        <v>0</v>
      </c>
      <c r="AL257">
        <v>0</v>
      </c>
      <c r="AN257" t="s">
        <v>245</v>
      </c>
    </row>
    <row r="258" spans="1:40" x14ac:dyDescent="0.25">
      <c r="A258" t="s">
        <v>219</v>
      </c>
      <c r="B258">
        <v>1011</v>
      </c>
      <c r="C258">
        <v>118</v>
      </c>
      <c r="D258">
        <v>0</v>
      </c>
      <c r="E258">
        <v>0</v>
      </c>
      <c r="F258">
        <v>13</v>
      </c>
      <c r="G258">
        <v>13</v>
      </c>
      <c r="H258">
        <v>7</v>
      </c>
      <c r="I258">
        <v>14</v>
      </c>
      <c r="J258">
        <v>13</v>
      </c>
      <c r="K258">
        <v>8</v>
      </c>
      <c r="L258">
        <v>20</v>
      </c>
      <c r="M258">
        <v>15</v>
      </c>
      <c r="N258">
        <v>10</v>
      </c>
      <c r="O258">
        <v>5</v>
      </c>
      <c r="P258">
        <v>0</v>
      </c>
      <c r="Q258">
        <v>0</v>
      </c>
      <c r="U258" t="s">
        <v>246</v>
      </c>
      <c r="V258">
        <v>11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N258" t="s">
        <v>245</v>
      </c>
    </row>
    <row r="259" spans="1:40" x14ac:dyDescent="0.25">
      <c r="A259" t="s">
        <v>220</v>
      </c>
      <c r="B259">
        <v>1011</v>
      </c>
      <c r="C259">
        <v>204</v>
      </c>
      <c r="D259">
        <v>0</v>
      </c>
      <c r="E259">
        <v>0</v>
      </c>
      <c r="F259">
        <v>15</v>
      </c>
      <c r="G259">
        <v>27</v>
      </c>
      <c r="H259">
        <v>28</v>
      </c>
      <c r="I259">
        <v>22</v>
      </c>
      <c r="J259">
        <v>21</v>
      </c>
      <c r="K259">
        <v>15</v>
      </c>
      <c r="L259">
        <v>27</v>
      </c>
      <c r="M259">
        <v>14</v>
      </c>
      <c r="N259">
        <v>14</v>
      </c>
      <c r="O259">
        <v>18</v>
      </c>
      <c r="P259">
        <v>3</v>
      </c>
      <c r="Q259">
        <v>0</v>
      </c>
      <c r="U259" t="s">
        <v>246</v>
      </c>
      <c r="V259">
        <v>11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N259" t="s">
        <v>245</v>
      </c>
    </row>
    <row r="260" spans="1:40" x14ac:dyDescent="0.25">
      <c r="A260" t="s">
        <v>221</v>
      </c>
      <c r="B260">
        <v>1011</v>
      </c>
      <c r="C260">
        <v>6</v>
      </c>
      <c r="D260">
        <v>0</v>
      </c>
      <c r="E260">
        <v>0</v>
      </c>
      <c r="F260">
        <v>1</v>
      </c>
      <c r="G260">
        <v>0</v>
      </c>
      <c r="H260">
        <v>0</v>
      </c>
      <c r="I260">
        <v>0</v>
      </c>
      <c r="J260">
        <v>0</v>
      </c>
      <c r="K260">
        <v>3</v>
      </c>
      <c r="L260">
        <v>0</v>
      </c>
      <c r="M260">
        <v>0</v>
      </c>
      <c r="N260">
        <v>0</v>
      </c>
      <c r="O260">
        <v>2</v>
      </c>
      <c r="P260">
        <v>0</v>
      </c>
      <c r="Q260">
        <v>0</v>
      </c>
      <c r="U260" t="s">
        <v>246</v>
      </c>
      <c r="V260">
        <v>11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N260" t="s">
        <v>245</v>
      </c>
    </row>
    <row r="261" spans="1:40" x14ac:dyDescent="0.25">
      <c r="A261" t="s">
        <v>222</v>
      </c>
      <c r="B261">
        <v>1011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U261" t="s">
        <v>246</v>
      </c>
      <c r="V261">
        <v>11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N261" t="s">
        <v>245</v>
      </c>
    </row>
    <row r="262" spans="1:40" x14ac:dyDescent="0.25">
      <c r="A262" t="s">
        <v>223</v>
      </c>
      <c r="B262">
        <v>1011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U262" t="s">
        <v>246</v>
      </c>
      <c r="V262">
        <v>11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N262" t="s">
        <v>245</v>
      </c>
    </row>
    <row r="263" spans="1:40" x14ac:dyDescent="0.25">
      <c r="A263" t="s">
        <v>224</v>
      </c>
      <c r="B263">
        <v>1011</v>
      </c>
      <c r="C263">
        <v>96</v>
      </c>
      <c r="D263">
        <v>0</v>
      </c>
      <c r="E263">
        <v>0</v>
      </c>
      <c r="F263">
        <v>10</v>
      </c>
      <c r="G263">
        <v>9</v>
      </c>
      <c r="H263">
        <v>14</v>
      </c>
      <c r="I263">
        <v>7</v>
      </c>
      <c r="J263">
        <v>11</v>
      </c>
      <c r="K263">
        <v>11</v>
      </c>
      <c r="L263">
        <v>11</v>
      </c>
      <c r="M263">
        <v>12</v>
      </c>
      <c r="N263">
        <v>11</v>
      </c>
      <c r="O263">
        <v>0</v>
      </c>
      <c r="P263">
        <v>0</v>
      </c>
      <c r="Q263">
        <v>0</v>
      </c>
      <c r="U263" t="s">
        <v>246</v>
      </c>
      <c r="V263">
        <v>11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N263" t="s">
        <v>245</v>
      </c>
    </row>
    <row r="264" spans="1:40" x14ac:dyDescent="0.25">
      <c r="A264" t="s">
        <v>225</v>
      </c>
      <c r="B264">
        <v>1011</v>
      </c>
      <c r="C264">
        <v>237</v>
      </c>
      <c r="D264">
        <v>0</v>
      </c>
      <c r="E264">
        <v>0</v>
      </c>
      <c r="F264">
        <v>28</v>
      </c>
      <c r="G264">
        <v>23</v>
      </c>
      <c r="H264">
        <v>28</v>
      </c>
      <c r="I264">
        <v>28</v>
      </c>
      <c r="J264">
        <v>20</v>
      </c>
      <c r="K264">
        <v>20</v>
      </c>
      <c r="L264">
        <v>38</v>
      </c>
      <c r="M264">
        <v>21</v>
      </c>
      <c r="N264">
        <v>20</v>
      </c>
      <c r="O264">
        <v>11</v>
      </c>
      <c r="P264">
        <v>0</v>
      </c>
      <c r="Q264">
        <v>0</v>
      </c>
      <c r="U264" t="s">
        <v>246</v>
      </c>
      <c r="V264">
        <v>11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N264" t="s">
        <v>245</v>
      </c>
    </row>
    <row r="265" spans="1:40" x14ac:dyDescent="0.25">
      <c r="A265" t="s">
        <v>226</v>
      </c>
      <c r="B265">
        <v>1011</v>
      </c>
      <c r="C265">
        <v>281</v>
      </c>
      <c r="D265">
        <v>0</v>
      </c>
      <c r="E265">
        <v>0</v>
      </c>
      <c r="F265">
        <v>39</v>
      </c>
      <c r="G265">
        <v>27</v>
      </c>
      <c r="H265">
        <v>29</v>
      </c>
      <c r="I265">
        <v>20</v>
      </c>
      <c r="J265">
        <v>23</v>
      </c>
      <c r="K265">
        <v>20</v>
      </c>
      <c r="L265">
        <v>39</v>
      </c>
      <c r="M265">
        <v>26</v>
      </c>
      <c r="N265">
        <v>34</v>
      </c>
      <c r="O265">
        <v>15</v>
      </c>
      <c r="P265">
        <v>5</v>
      </c>
      <c r="Q265">
        <v>4</v>
      </c>
      <c r="U265" t="s">
        <v>246</v>
      </c>
      <c r="V265">
        <v>11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N265" t="s">
        <v>245</v>
      </c>
    </row>
    <row r="266" spans="1:40" x14ac:dyDescent="0.25">
      <c r="A266" t="s">
        <v>227</v>
      </c>
      <c r="B266">
        <v>1011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U266" t="s">
        <v>246</v>
      </c>
      <c r="V266">
        <v>11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N266" t="s">
        <v>245</v>
      </c>
    </row>
    <row r="267" spans="1:40" x14ac:dyDescent="0.25">
      <c r="A267" t="s">
        <v>228</v>
      </c>
      <c r="B267">
        <v>1011</v>
      </c>
      <c r="C267">
        <v>439</v>
      </c>
      <c r="D267">
        <v>0</v>
      </c>
      <c r="E267">
        <v>0</v>
      </c>
      <c r="F267">
        <v>38</v>
      </c>
      <c r="G267">
        <v>33</v>
      </c>
      <c r="H267">
        <v>44</v>
      </c>
      <c r="I267">
        <v>40</v>
      </c>
      <c r="J267">
        <v>52</v>
      </c>
      <c r="K267">
        <v>51</v>
      </c>
      <c r="L267">
        <v>68</v>
      </c>
      <c r="M267">
        <v>37</v>
      </c>
      <c r="N267">
        <v>41</v>
      </c>
      <c r="O267">
        <v>35</v>
      </c>
      <c r="P267">
        <v>0</v>
      </c>
      <c r="Q267">
        <v>0</v>
      </c>
      <c r="U267" t="s">
        <v>246</v>
      </c>
      <c r="V267">
        <v>11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N267" t="s">
        <v>245</v>
      </c>
    </row>
    <row r="268" spans="1:40" x14ac:dyDescent="0.25">
      <c r="A268" t="s">
        <v>229</v>
      </c>
      <c r="B268">
        <v>1011</v>
      </c>
      <c r="C268">
        <v>107</v>
      </c>
      <c r="D268">
        <v>0</v>
      </c>
      <c r="E268">
        <v>0</v>
      </c>
      <c r="F268">
        <v>14</v>
      </c>
      <c r="G268">
        <v>6</v>
      </c>
      <c r="H268">
        <v>6</v>
      </c>
      <c r="I268">
        <v>7</v>
      </c>
      <c r="J268">
        <v>7</v>
      </c>
      <c r="K268">
        <v>6</v>
      </c>
      <c r="L268">
        <v>20</v>
      </c>
      <c r="M268">
        <v>14</v>
      </c>
      <c r="N268">
        <v>19</v>
      </c>
      <c r="O268">
        <v>4</v>
      </c>
      <c r="P268">
        <v>0</v>
      </c>
      <c r="Q268">
        <v>4</v>
      </c>
      <c r="U268" t="s">
        <v>246</v>
      </c>
      <c r="V268">
        <v>11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N268" t="s">
        <v>245</v>
      </c>
    </row>
    <row r="269" spans="1:40" x14ac:dyDescent="0.25">
      <c r="A269" t="s">
        <v>230</v>
      </c>
      <c r="B269">
        <v>1011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U269" t="s">
        <v>246</v>
      </c>
      <c r="V269">
        <v>11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N269" t="s">
        <v>245</v>
      </c>
    </row>
    <row r="270" spans="1:40" x14ac:dyDescent="0.25">
      <c r="A270" t="s">
        <v>231</v>
      </c>
      <c r="B270">
        <v>1011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U270" t="s">
        <v>246</v>
      </c>
      <c r="V270">
        <v>11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N270" t="s">
        <v>245</v>
      </c>
    </row>
    <row r="271" spans="1:40" x14ac:dyDescent="0.25">
      <c r="A271" t="s">
        <v>232</v>
      </c>
      <c r="B271">
        <v>1011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U271" t="s">
        <v>246</v>
      </c>
      <c r="V271">
        <v>11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N271" t="s">
        <v>245</v>
      </c>
    </row>
    <row r="272" spans="1:40" x14ac:dyDescent="0.25">
      <c r="A272" t="s">
        <v>233</v>
      </c>
      <c r="B272">
        <v>1011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U272" t="s">
        <v>246</v>
      </c>
      <c r="V272">
        <v>11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N272" t="s">
        <v>245</v>
      </c>
    </row>
    <row r="273" spans="1:40" x14ac:dyDescent="0.25">
      <c r="A273" t="s">
        <v>234</v>
      </c>
      <c r="B273">
        <v>1011</v>
      </c>
      <c r="C273">
        <v>241</v>
      </c>
      <c r="D273">
        <v>26</v>
      </c>
      <c r="E273">
        <v>0</v>
      </c>
      <c r="F273">
        <v>29</v>
      </c>
      <c r="G273">
        <v>18</v>
      </c>
      <c r="H273">
        <v>33</v>
      </c>
      <c r="I273">
        <v>31</v>
      </c>
      <c r="J273">
        <v>26</v>
      </c>
      <c r="K273">
        <v>9</v>
      </c>
      <c r="L273">
        <v>26</v>
      </c>
      <c r="M273">
        <v>22</v>
      </c>
      <c r="N273">
        <v>11</v>
      </c>
      <c r="O273">
        <v>5</v>
      </c>
      <c r="P273">
        <v>5</v>
      </c>
      <c r="Q273">
        <v>0</v>
      </c>
      <c r="U273" t="s">
        <v>246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N273" t="s">
        <v>245</v>
      </c>
    </row>
    <row r="274" spans="1:40" x14ac:dyDescent="0.25">
      <c r="A274" t="s">
        <v>235</v>
      </c>
      <c r="B274">
        <v>1011</v>
      </c>
      <c r="C274">
        <v>112</v>
      </c>
      <c r="D274">
        <v>0</v>
      </c>
      <c r="E274">
        <v>0</v>
      </c>
      <c r="F274">
        <v>10</v>
      </c>
      <c r="G274">
        <v>13</v>
      </c>
      <c r="H274">
        <v>10</v>
      </c>
      <c r="I274">
        <v>6</v>
      </c>
      <c r="J274">
        <v>7</v>
      </c>
      <c r="K274">
        <v>12</v>
      </c>
      <c r="L274">
        <v>24</v>
      </c>
      <c r="M274">
        <v>9</v>
      </c>
      <c r="N274">
        <v>7</v>
      </c>
      <c r="O274">
        <v>3</v>
      </c>
      <c r="P274">
        <v>6</v>
      </c>
      <c r="Q274">
        <v>5</v>
      </c>
      <c r="U274" t="s">
        <v>246</v>
      </c>
      <c r="V274">
        <v>11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N274" t="s">
        <v>245</v>
      </c>
    </row>
    <row r="275" spans="1:40" x14ac:dyDescent="0.25">
      <c r="A275" t="s">
        <v>236</v>
      </c>
      <c r="B275">
        <v>1011</v>
      </c>
      <c r="C275">
        <v>644</v>
      </c>
      <c r="D275">
        <v>0</v>
      </c>
      <c r="E275">
        <v>0</v>
      </c>
      <c r="F275">
        <v>71</v>
      </c>
      <c r="G275">
        <v>72</v>
      </c>
      <c r="H275">
        <v>39</v>
      </c>
      <c r="I275">
        <v>68</v>
      </c>
      <c r="J275">
        <v>56</v>
      </c>
      <c r="K275">
        <v>55</v>
      </c>
      <c r="L275">
        <v>80</v>
      </c>
      <c r="M275">
        <v>65</v>
      </c>
      <c r="N275">
        <v>53</v>
      </c>
      <c r="O275">
        <v>53</v>
      </c>
      <c r="P275">
        <v>11</v>
      </c>
      <c r="Q275">
        <v>21</v>
      </c>
      <c r="U275" t="s">
        <v>246</v>
      </c>
      <c r="V275">
        <v>11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N275" t="s">
        <v>245</v>
      </c>
    </row>
    <row r="276" spans="1:40" x14ac:dyDescent="0.25">
      <c r="A276" t="s">
        <v>212</v>
      </c>
      <c r="B276">
        <v>1012</v>
      </c>
      <c r="C276">
        <v>1562</v>
      </c>
      <c r="D276">
        <v>0</v>
      </c>
      <c r="E276">
        <v>0</v>
      </c>
      <c r="F276">
        <v>121</v>
      </c>
      <c r="G276">
        <v>126</v>
      </c>
      <c r="H276">
        <v>123</v>
      </c>
      <c r="I276">
        <v>155</v>
      </c>
      <c r="J276">
        <v>153</v>
      </c>
      <c r="K276">
        <v>161</v>
      </c>
      <c r="L276">
        <v>224</v>
      </c>
      <c r="M276">
        <v>183</v>
      </c>
      <c r="N276">
        <v>127</v>
      </c>
      <c r="O276">
        <v>152</v>
      </c>
      <c r="P276">
        <v>23</v>
      </c>
      <c r="Q276">
        <v>14</v>
      </c>
      <c r="U276" t="s">
        <v>247</v>
      </c>
      <c r="V276">
        <v>12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N276" t="s">
        <v>246</v>
      </c>
    </row>
    <row r="277" spans="1:40" x14ac:dyDescent="0.25">
      <c r="A277" t="s">
        <v>213</v>
      </c>
      <c r="B277">
        <v>1012</v>
      </c>
      <c r="C277">
        <v>904</v>
      </c>
      <c r="D277">
        <v>0</v>
      </c>
      <c r="E277">
        <v>0</v>
      </c>
      <c r="F277">
        <v>75</v>
      </c>
      <c r="G277">
        <v>99</v>
      </c>
      <c r="H277">
        <v>87</v>
      </c>
      <c r="I277">
        <v>74</v>
      </c>
      <c r="J277">
        <v>97</v>
      </c>
      <c r="K277">
        <v>91</v>
      </c>
      <c r="L277">
        <v>129</v>
      </c>
      <c r="M277">
        <v>100</v>
      </c>
      <c r="N277">
        <v>80</v>
      </c>
      <c r="O277">
        <v>56</v>
      </c>
      <c r="P277">
        <v>9</v>
      </c>
      <c r="Q277">
        <v>7</v>
      </c>
      <c r="U277" t="s">
        <v>247</v>
      </c>
      <c r="V277">
        <v>12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N277" t="s">
        <v>246</v>
      </c>
    </row>
    <row r="278" spans="1:40" x14ac:dyDescent="0.25">
      <c r="A278" t="s">
        <v>214</v>
      </c>
      <c r="B278">
        <v>1012</v>
      </c>
      <c r="C278">
        <v>3224</v>
      </c>
      <c r="D278">
        <v>0</v>
      </c>
      <c r="E278">
        <v>0</v>
      </c>
      <c r="F278">
        <v>352</v>
      </c>
      <c r="G278">
        <v>330</v>
      </c>
      <c r="H278">
        <v>325</v>
      </c>
      <c r="I278">
        <v>403</v>
      </c>
      <c r="J278">
        <v>326</v>
      </c>
      <c r="K278">
        <v>313</v>
      </c>
      <c r="L278">
        <v>349</v>
      </c>
      <c r="M278">
        <v>289</v>
      </c>
      <c r="N278">
        <v>298</v>
      </c>
      <c r="O278">
        <v>212</v>
      </c>
      <c r="P278">
        <v>9</v>
      </c>
      <c r="Q278">
        <v>18</v>
      </c>
      <c r="U278" t="s">
        <v>247</v>
      </c>
      <c r="V278">
        <v>12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N278" t="s">
        <v>246</v>
      </c>
    </row>
    <row r="279" spans="1:40" x14ac:dyDescent="0.25">
      <c r="A279" t="s">
        <v>215</v>
      </c>
      <c r="B279">
        <v>1012</v>
      </c>
      <c r="C279">
        <v>782</v>
      </c>
      <c r="D279">
        <v>0</v>
      </c>
      <c r="E279">
        <v>0</v>
      </c>
      <c r="F279">
        <v>27</v>
      </c>
      <c r="G279">
        <v>52</v>
      </c>
      <c r="H279">
        <v>0</v>
      </c>
      <c r="I279">
        <v>68</v>
      </c>
      <c r="J279">
        <v>86</v>
      </c>
      <c r="K279">
        <v>72</v>
      </c>
      <c r="L279">
        <v>118</v>
      </c>
      <c r="M279">
        <v>126</v>
      </c>
      <c r="N279">
        <v>97</v>
      </c>
      <c r="O279">
        <v>119</v>
      </c>
      <c r="P279">
        <v>12</v>
      </c>
      <c r="Q279">
        <v>5</v>
      </c>
      <c r="U279" t="s">
        <v>247</v>
      </c>
      <c r="V279">
        <v>12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N279" t="s">
        <v>246</v>
      </c>
    </row>
    <row r="280" spans="1:40" x14ac:dyDescent="0.25">
      <c r="A280" t="s">
        <v>216</v>
      </c>
      <c r="B280">
        <v>1012</v>
      </c>
      <c r="C280">
        <v>1074</v>
      </c>
      <c r="D280">
        <v>0</v>
      </c>
      <c r="E280">
        <v>0</v>
      </c>
      <c r="F280">
        <v>102</v>
      </c>
      <c r="G280">
        <v>114</v>
      </c>
      <c r="H280">
        <v>126</v>
      </c>
      <c r="I280">
        <v>125</v>
      </c>
      <c r="J280">
        <v>101</v>
      </c>
      <c r="K280">
        <v>87</v>
      </c>
      <c r="L280">
        <v>144</v>
      </c>
      <c r="M280">
        <v>57</v>
      </c>
      <c r="N280">
        <v>99</v>
      </c>
      <c r="O280">
        <v>79</v>
      </c>
      <c r="P280">
        <v>22</v>
      </c>
      <c r="Q280">
        <v>18</v>
      </c>
      <c r="U280" t="s">
        <v>247</v>
      </c>
      <c r="V280">
        <v>12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N280" t="s">
        <v>246</v>
      </c>
    </row>
    <row r="281" spans="1:40" x14ac:dyDescent="0.25">
      <c r="A281" t="s">
        <v>217</v>
      </c>
      <c r="B281">
        <v>1012</v>
      </c>
      <c r="C281">
        <v>276</v>
      </c>
      <c r="D281">
        <v>0</v>
      </c>
      <c r="E281">
        <v>0</v>
      </c>
      <c r="F281">
        <v>24</v>
      </c>
      <c r="G281">
        <v>36</v>
      </c>
      <c r="H281">
        <v>31</v>
      </c>
      <c r="I281">
        <v>21</v>
      </c>
      <c r="J281">
        <v>18</v>
      </c>
      <c r="K281">
        <v>21</v>
      </c>
      <c r="L281">
        <v>24</v>
      </c>
      <c r="M281">
        <v>30</v>
      </c>
      <c r="N281">
        <v>25</v>
      </c>
      <c r="O281">
        <v>10</v>
      </c>
      <c r="P281">
        <v>21</v>
      </c>
      <c r="Q281">
        <v>15</v>
      </c>
      <c r="U281" t="s">
        <v>247</v>
      </c>
      <c r="V281">
        <v>12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N281" t="s">
        <v>246</v>
      </c>
    </row>
    <row r="282" spans="1:40" x14ac:dyDescent="0.25">
      <c r="A282" t="s">
        <v>218</v>
      </c>
      <c r="B282">
        <v>1012</v>
      </c>
      <c r="C282">
        <v>1727</v>
      </c>
      <c r="D282">
        <v>0</v>
      </c>
      <c r="E282">
        <v>0</v>
      </c>
      <c r="F282">
        <v>151</v>
      </c>
      <c r="G282">
        <v>124</v>
      </c>
      <c r="H282">
        <v>134</v>
      </c>
      <c r="I282">
        <v>185</v>
      </c>
      <c r="J282">
        <v>190</v>
      </c>
      <c r="K282">
        <v>172</v>
      </c>
      <c r="L282">
        <v>223</v>
      </c>
      <c r="M282">
        <v>172</v>
      </c>
      <c r="N282">
        <v>150</v>
      </c>
      <c r="O282">
        <v>156</v>
      </c>
      <c r="P282">
        <v>49</v>
      </c>
      <c r="Q282">
        <v>21</v>
      </c>
      <c r="U282" t="s">
        <v>247</v>
      </c>
      <c r="V282">
        <v>12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N282" t="s">
        <v>246</v>
      </c>
    </row>
    <row r="283" spans="1:40" x14ac:dyDescent="0.25">
      <c r="A283" t="s">
        <v>219</v>
      </c>
      <c r="B283">
        <v>1012</v>
      </c>
      <c r="C283">
        <v>647</v>
      </c>
      <c r="D283">
        <v>0</v>
      </c>
      <c r="E283">
        <v>0</v>
      </c>
      <c r="F283">
        <v>61</v>
      </c>
      <c r="G283">
        <v>58</v>
      </c>
      <c r="H283">
        <v>43</v>
      </c>
      <c r="I283">
        <v>59</v>
      </c>
      <c r="J283">
        <v>64</v>
      </c>
      <c r="K283">
        <v>55</v>
      </c>
      <c r="L283">
        <v>102</v>
      </c>
      <c r="M283">
        <v>57</v>
      </c>
      <c r="N283">
        <v>65</v>
      </c>
      <c r="O283">
        <v>46</v>
      </c>
      <c r="P283">
        <v>14</v>
      </c>
      <c r="Q283">
        <v>23</v>
      </c>
      <c r="U283" t="s">
        <v>247</v>
      </c>
      <c r="V283">
        <v>12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N283" t="s">
        <v>246</v>
      </c>
    </row>
    <row r="284" spans="1:40" x14ac:dyDescent="0.25">
      <c r="A284" t="s">
        <v>220</v>
      </c>
      <c r="B284">
        <v>1012</v>
      </c>
      <c r="C284">
        <v>941</v>
      </c>
      <c r="D284">
        <v>0</v>
      </c>
      <c r="E284">
        <v>0</v>
      </c>
      <c r="F284">
        <v>112</v>
      </c>
      <c r="G284">
        <v>121</v>
      </c>
      <c r="H284">
        <v>97</v>
      </c>
      <c r="I284">
        <v>105</v>
      </c>
      <c r="J284">
        <v>96</v>
      </c>
      <c r="K284">
        <v>79</v>
      </c>
      <c r="L284">
        <v>109</v>
      </c>
      <c r="M284">
        <v>73</v>
      </c>
      <c r="N284">
        <v>74</v>
      </c>
      <c r="O284">
        <v>50</v>
      </c>
      <c r="P284">
        <v>25</v>
      </c>
      <c r="Q284">
        <v>0</v>
      </c>
      <c r="U284" t="s">
        <v>247</v>
      </c>
      <c r="V284">
        <v>12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N284" t="s">
        <v>246</v>
      </c>
    </row>
    <row r="285" spans="1:40" x14ac:dyDescent="0.25">
      <c r="A285" t="s">
        <v>221</v>
      </c>
      <c r="B285">
        <v>1012</v>
      </c>
      <c r="C285">
        <v>1000</v>
      </c>
      <c r="D285">
        <v>0</v>
      </c>
      <c r="E285">
        <v>0</v>
      </c>
      <c r="F285">
        <v>88</v>
      </c>
      <c r="G285">
        <v>92</v>
      </c>
      <c r="H285">
        <v>95</v>
      </c>
      <c r="I285">
        <v>131</v>
      </c>
      <c r="J285">
        <v>96</v>
      </c>
      <c r="K285">
        <v>97</v>
      </c>
      <c r="L285">
        <v>111</v>
      </c>
      <c r="M285">
        <v>105</v>
      </c>
      <c r="N285">
        <v>99</v>
      </c>
      <c r="O285">
        <v>79</v>
      </c>
      <c r="P285">
        <v>0</v>
      </c>
      <c r="Q285">
        <v>7</v>
      </c>
      <c r="U285" t="s">
        <v>247</v>
      </c>
      <c r="V285">
        <v>12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N285" t="s">
        <v>246</v>
      </c>
    </row>
    <row r="286" spans="1:40" x14ac:dyDescent="0.25">
      <c r="A286" t="s">
        <v>222</v>
      </c>
      <c r="B286">
        <v>1012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U286" t="s">
        <v>247</v>
      </c>
      <c r="V286">
        <v>12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N286" t="s">
        <v>246</v>
      </c>
    </row>
    <row r="287" spans="1:40" x14ac:dyDescent="0.25">
      <c r="A287" t="s">
        <v>223</v>
      </c>
      <c r="B287">
        <v>1012</v>
      </c>
      <c r="C287">
        <v>1977</v>
      </c>
      <c r="D287">
        <v>12</v>
      </c>
      <c r="E287">
        <v>0</v>
      </c>
      <c r="F287">
        <v>174</v>
      </c>
      <c r="G287">
        <v>185</v>
      </c>
      <c r="H287">
        <v>204</v>
      </c>
      <c r="I287">
        <v>200</v>
      </c>
      <c r="J287">
        <v>170</v>
      </c>
      <c r="K287">
        <v>150</v>
      </c>
      <c r="L287">
        <v>269</v>
      </c>
      <c r="M287">
        <v>138</v>
      </c>
      <c r="N287">
        <v>211</v>
      </c>
      <c r="O287">
        <v>132</v>
      </c>
      <c r="P287">
        <v>100</v>
      </c>
      <c r="Q287">
        <v>32</v>
      </c>
      <c r="U287" t="s">
        <v>247</v>
      </c>
      <c r="V287">
        <v>12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N287" t="s">
        <v>246</v>
      </c>
    </row>
    <row r="288" spans="1:40" x14ac:dyDescent="0.25">
      <c r="A288" t="s">
        <v>224</v>
      </c>
      <c r="B288">
        <v>1012</v>
      </c>
      <c r="C288">
        <v>1280</v>
      </c>
      <c r="D288">
        <v>0</v>
      </c>
      <c r="E288">
        <v>0</v>
      </c>
      <c r="F288">
        <v>124</v>
      </c>
      <c r="G288">
        <v>134</v>
      </c>
      <c r="H288">
        <v>124</v>
      </c>
      <c r="I288">
        <v>138</v>
      </c>
      <c r="J288">
        <v>141</v>
      </c>
      <c r="K288">
        <v>146</v>
      </c>
      <c r="L288">
        <v>132</v>
      </c>
      <c r="M288">
        <v>149</v>
      </c>
      <c r="N288">
        <v>118</v>
      </c>
      <c r="O288">
        <v>68</v>
      </c>
      <c r="P288">
        <v>6</v>
      </c>
      <c r="Q288">
        <v>0</v>
      </c>
      <c r="U288" t="s">
        <v>247</v>
      </c>
      <c r="V288">
        <v>12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N288" t="s">
        <v>246</v>
      </c>
    </row>
    <row r="289" spans="1:40" x14ac:dyDescent="0.25">
      <c r="A289" t="s">
        <v>225</v>
      </c>
      <c r="B289">
        <v>1012</v>
      </c>
      <c r="C289">
        <v>2032</v>
      </c>
      <c r="D289">
        <v>0</v>
      </c>
      <c r="E289">
        <v>0</v>
      </c>
      <c r="F289">
        <v>213</v>
      </c>
      <c r="G289">
        <v>188</v>
      </c>
      <c r="H289">
        <v>176</v>
      </c>
      <c r="I289">
        <v>192</v>
      </c>
      <c r="J289">
        <v>194</v>
      </c>
      <c r="K289">
        <v>177</v>
      </c>
      <c r="L289">
        <v>299</v>
      </c>
      <c r="M289">
        <v>187</v>
      </c>
      <c r="N289">
        <v>221</v>
      </c>
      <c r="O289">
        <v>150</v>
      </c>
      <c r="P289">
        <v>11</v>
      </c>
      <c r="Q289">
        <v>24</v>
      </c>
      <c r="U289" t="s">
        <v>247</v>
      </c>
      <c r="V289">
        <v>12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N289" t="s">
        <v>246</v>
      </c>
    </row>
    <row r="290" spans="1:40" x14ac:dyDescent="0.25">
      <c r="A290" t="s">
        <v>226</v>
      </c>
      <c r="B290">
        <v>1012</v>
      </c>
      <c r="C290">
        <v>1381</v>
      </c>
      <c r="D290">
        <v>0</v>
      </c>
      <c r="E290">
        <v>0</v>
      </c>
      <c r="F290">
        <v>126</v>
      </c>
      <c r="G290">
        <v>114</v>
      </c>
      <c r="H290">
        <v>114</v>
      </c>
      <c r="I290">
        <v>125</v>
      </c>
      <c r="J290">
        <v>135</v>
      </c>
      <c r="K290">
        <v>150</v>
      </c>
      <c r="L290">
        <v>188</v>
      </c>
      <c r="M290">
        <v>136</v>
      </c>
      <c r="N290">
        <v>157</v>
      </c>
      <c r="O290">
        <v>92</v>
      </c>
      <c r="P290">
        <v>27</v>
      </c>
      <c r="Q290">
        <v>17</v>
      </c>
      <c r="U290" t="s">
        <v>247</v>
      </c>
      <c r="V290">
        <v>12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N290" t="s">
        <v>246</v>
      </c>
    </row>
    <row r="291" spans="1:40" x14ac:dyDescent="0.25">
      <c r="A291" t="s">
        <v>227</v>
      </c>
      <c r="B291">
        <v>1012</v>
      </c>
      <c r="C291">
        <v>1467</v>
      </c>
      <c r="D291">
        <v>0</v>
      </c>
      <c r="E291">
        <v>0</v>
      </c>
      <c r="F291">
        <v>109</v>
      </c>
      <c r="G291">
        <v>144</v>
      </c>
      <c r="H291">
        <v>134</v>
      </c>
      <c r="I291">
        <v>169</v>
      </c>
      <c r="J291">
        <v>139</v>
      </c>
      <c r="K291">
        <v>150</v>
      </c>
      <c r="L291">
        <v>218</v>
      </c>
      <c r="M291">
        <v>125</v>
      </c>
      <c r="N291">
        <v>145</v>
      </c>
      <c r="O291">
        <v>107</v>
      </c>
      <c r="P291">
        <v>9</v>
      </c>
      <c r="Q291">
        <v>18</v>
      </c>
      <c r="U291" t="s">
        <v>247</v>
      </c>
      <c r="V291">
        <v>12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N291" t="s">
        <v>246</v>
      </c>
    </row>
    <row r="292" spans="1:40" x14ac:dyDescent="0.25">
      <c r="A292" t="s">
        <v>228</v>
      </c>
      <c r="B292">
        <v>1012</v>
      </c>
      <c r="C292">
        <v>836</v>
      </c>
      <c r="D292">
        <v>0</v>
      </c>
      <c r="E292">
        <v>0</v>
      </c>
      <c r="F292">
        <v>88</v>
      </c>
      <c r="G292">
        <v>84</v>
      </c>
      <c r="H292">
        <v>91</v>
      </c>
      <c r="I292">
        <v>91</v>
      </c>
      <c r="J292">
        <v>92</v>
      </c>
      <c r="K292">
        <v>84</v>
      </c>
      <c r="L292">
        <v>111</v>
      </c>
      <c r="M292">
        <v>75</v>
      </c>
      <c r="N292">
        <v>58</v>
      </c>
      <c r="O292">
        <v>62</v>
      </c>
      <c r="P292">
        <v>0</v>
      </c>
      <c r="Q292">
        <v>0</v>
      </c>
      <c r="U292" t="s">
        <v>247</v>
      </c>
      <c r="V292">
        <v>12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N292" t="s">
        <v>246</v>
      </c>
    </row>
    <row r="293" spans="1:40" x14ac:dyDescent="0.25">
      <c r="A293" t="s">
        <v>229</v>
      </c>
      <c r="B293">
        <v>1012</v>
      </c>
      <c r="C293">
        <v>703</v>
      </c>
      <c r="D293">
        <v>0</v>
      </c>
      <c r="E293">
        <v>0</v>
      </c>
      <c r="F293">
        <v>73</v>
      </c>
      <c r="G293">
        <v>85</v>
      </c>
      <c r="H293">
        <v>55</v>
      </c>
      <c r="I293">
        <v>62</v>
      </c>
      <c r="J293">
        <v>70</v>
      </c>
      <c r="K293">
        <v>60</v>
      </c>
      <c r="L293">
        <v>95</v>
      </c>
      <c r="M293">
        <v>73</v>
      </c>
      <c r="N293">
        <v>60</v>
      </c>
      <c r="O293">
        <v>44</v>
      </c>
      <c r="P293">
        <v>10</v>
      </c>
      <c r="Q293">
        <v>16</v>
      </c>
      <c r="U293" t="s">
        <v>247</v>
      </c>
      <c r="V293">
        <v>12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N293" t="s">
        <v>246</v>
      </c>
    </row>
    <row r="294" spans="1:40" x14ac:dyDescent="0.25">
      <c r="A294" t="s">
        <v>230</v>
      </c>
      <c r="B294">
        <v>1012</v>
      </c>
      <c r="C294">
        <v>2002</v>
      </c>
      <c r="D294">
        <v>0</v>
      </c>
      <c r="E294">
        <v>0</v>
      </c>
      <c r="F294">
        <v>120</v>
      </c>
      <c r="G294">
        <v>131</v>
      </c>
      <c r="H294">
        <v>124</v>
      </c>
      <c r="I294">
        <v>188</v>
      </c>
      <c r="J294">
        <v>215</v>
      </c>
      <c r="K294">
        <v>187</v>
      </c>
      <c r="L294">
        <v>243</v>
      </c>
      <c r="M294">
        <v>237</v>
      </c>
      <c r="N294">
        <v>218</v>
      </c>
      <c r="O294">
        <v>199</v>
      </c>
      <c r="P294">
        <v>83</v>
      </c>
      <c r="Q294">
        <v>57</v>
      </c>
      <c r="U294" t="s">
        <v>247</v>
      </c>
      <c r="V294">
        <v>12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N294" t="s">
        <v>246</v>
      </c>
    </row>
    <row r="295" spans="1:40" x14ac:dyDescent="0.25">
      <c r="A295" t="s">
        <v>231</v>
      </c>
      <c r="B295">
        <v>1012</v>
      </c>
      <c r="C295">
        <v>72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11</v>
      </c>
      <c r="J295">
        <v>8</v>
      </c>
      <c r="K295">
        <v>14</v>
      </c>
      <c r="L295">
        <v>11</v>
      </c>
      <c r="M295">
        <v>11</v>
      </c>
      <c r="N295">
        <v>7</v>
      </c>
      <c r="O295">
        <v>10</v>
      </c>
      <c r="P295">
        <v>0</v>
      </c>
      <c r="Q295">
        <v>0</v>
      </c>
      <c r="U295" t="s">
        <v>247</v>
      </c>
      <c r="V295">
        <v>12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N295" t="s">
        <v>246</v>
      </c>
    </row>
    <row r="296" spans="1:40" x14ac:dyDescent="0.25">
      <c r="A296" t="s">
        <v>232</v>
      </c>
      <c r="B296">
        <v>1012</v>
      </c>
      <c r="C296">
        <v>1101</v>
      </c>
      <c r="D296">
        <v>0</v>
      </c>
      <c r="E296">
        <v>0</v>
      </c>
      <c r="F296">
        <v>88</v>
      </c>
      <c r="G296">
        <v>92</v>
      </c>
      <c r="H296">
        <v>109</v>
      </c>
      <c r="I296">
        <v>104</v>
      </c>
      <c r="J296">
        <v>114</v>
      </c>
      <c r="K296">
        <v>117</v>
      </c>
      <c r="L296">
        <v>143</v>
      </c>
      <c r="M296">
        <v>104</v>
      </c>
      <c r="N296">
        <v>112</v>
      </c>
      <c r="O296">
        <v>87</v>
      </c>
      <c r="P296">
        <v>12</v>
      </c>
      <c r="Q296">
        <v>19</v>
      </c>
      <c r="U296" t="s">
        <v>247</v>
      </c>
      <c r="V296">
        <v>12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N296" t="s">
        <v>246</v>
      </c>
    </row>
    <row r="297" spans="1:40" x14ac:dyDescent="0.25">
      <c r="A297" t="s">
        <v>233</v>
      </c>
      <c r="B297">
        <v>1012</v>
      </c>
      <c r="C297">
        <v>1044</v>
      </c>
      <c r="D297">
        <v>0</v>
      </c>
      <c r="E297">
        <v>0</v>
      </c>
      <c r="F297">
        <v>124</v>
      </c>
      <c r="G297">
        <v>110</v>
      </c>
      <c r="H297">
        <v>103</v>
      </c>
      <c r="I297">
        <v>108</v>
      </c>
      <c r="J297">
        <v>114</v>
      </c>
      <c r="K297">
        <v>102</v>
      </c>
      <c r="L297">
        <v>110</v>
      </c>
      <c r="M297">
        <v>104</v>
      </c>
      <c r="N297">
        <v>83</v>
      </c>
      <c r="O297">
        <v>80</v>
      </c>
      <c r="P297">
        <v>6</v>
      </c>
      <c r="Q297">
        <v>0</v>
      </c>
      <c r="U297" t="s">
        <v>247</v>
      </c>
      <c r="V297">
        <v>12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N297" t="s">
        <v>246</v>
      </c>
    </row>
    <row r="298" spans="1:40" x14ac:dyDescent="0.25">
      <c r="A298" t="s">
        <v>234</v>
      </c>
      <c r="B298">
        <v>1012</v>
      </c>
      <c r="C298">
        <v>553</v>
      </c>
      <c r="D298">
        <v>26</v>
      </c>
      <c r="E298">
        <v>0</v>
      </c>
      <c r="F298">
        <v>48</v>
      </c>
      <c r="G298">
        <v>47</v>
      </c>
      <c r="H298">
        <v>58</v>
      </c>
      <c r="I298">
        <v>61</v>
      </c>
      <c r="J298">
        <v>41</v>
      </c>
      <c r="K298">
        <v>48</v>
      </c>
      <c r="L298">
        <v>76</v>
      </c>
      <c r="M298">
        <v>61</v>
      </c>
      <c r="N298">
        <v>44</v>
      </c>
      <c r="O298">
        <v>35</v>
      </c>
      <c r="P298">
        <v>8</v>
      </c>
      <c r="Q298">
        <v>0</v>
      </c>
      <c r="U298" t="s">
        <v>247</v>
      </c>
      <c r="V298">
        <v>12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N298" t="s">
        <v>246</v>
      </c>
    </row>
    <row r="299" spans="1:40" x14ac:dyDescent="0.25">
      <c r="A299" t="s">
        <v>235</v>
      </c>
      <c r="B299">
        <v>1012</v>
      </c>
      <c r="C299">
        <v>628</v>
      </c>
      <c r="D299">
        <v>0</v>
      </c>
      <c r="E299">
        <v>0</v>
      </c>
      <c r="F299">
        <v>69</v>
      </c>
      <c r="G299">
        <v>85</v>
      </c>
      <c r="H299">
        <v>45</v>
      </c>
      <c r="I299">
        <v>56</v>
      </c>
      <c r="J299">
        <v>59</v>
      </c>
      <c r="K299">
        <v>46</v>
      </c>
      <c r="L299">
        <v>96</v>
      </c>
      <c r="M299">
        <v>48</v>
      </c>
      <c r="N299">
        <v>53</v>
      </c>
      <c r="O299">
        <v>49</v>
      </c>
      <c r="P299">
        <v>11</v>
      </c>
      <c r="Q299">
        <v>11</v>
      </c>
      <c r="U299" t="s">
        <v>247</v>
      </c>
      <c r="V299">
        <v>12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N299" t="s">
        <v>246</v>
      </c>
    </row>
    <row r="300" spans="1:40" x14ac:dyDescent="0.25">
      <c r="A300" t="s">
        <v>236</v>
      </c>
      <c r="B300">
        <v>1012</v>
      </c>
      <c r="C300">
        <v>3034</v>
      </c>
      <c r="D300">
        <v>0</v>
      </c>
      <c r="E300">
        <v>0</v>
      </c>
      <c r="F300">
        <v>325</v>
      </c>
      <c r="G300">
        <v>406</v>
      </c>
      <c r="H300">
        <v>289</v>
      </c>
      <c r="I300">
        <v>351</v>
      </c>
      <c r="J300">
        <v>264</v>
      </c>
      <c r="K300">
        <v>238</v>
      </c>
      <c r="L300">
        <v>341</v>
      </c>
      <c r="M300">
        <v>255</v>
      </c>
      <c r="N300">
        <v>221</v>
      </c>
      <c r="O300">
        <v>168</v>
      </c>
      <c r="P300">
        <v>94</v>
      </c>
      <c r="Q300">
        <v>82</v>
      </c>
      <c r="U300" t="s">
        <v>247</v>
      </c>
      <c r="V300">
        <v>12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N300" t="s">
        <v>246</v>
      </c>
    </row>
    <row r="301" spans="1:40" x14ac:dyDescent="0.25">
      <c r="A301" t="s">
        <v>212</v>
      </c>
      <c r="B301">
        <v>1013</v>
      </c>
      <c r="C301">
        <v>1487</v>
      </c>
      <c r="D301">
        <v>0</v>
      </c>
      <c r="E301">
        <v>0</v>
      </c>
      <c r="F301">
        <v>118</v>
      </c>
      <c r="G301">
        <v>125</v>
      </c>
      <c r="H301">
        <v>119</v>
      </c>
      <c r="I301">
        <v>145</v>
      </c>
      <c r="J301">
        <v>145</v>
      </c>
      <c r="K301">
        <v>148</v>
      </c>
      <c r="L301">
        <v>216</v>
      </c>
      <c r="M301">
        <v>175</v>
      </c>
      <c r="N301">
        <v>123</v>
      </c>
      <c r="O301">
        <v>139</v>
      </c>
      <c r="P301">
        <v>21</v>
      </c>
      <c r="Q301">
        <v>13</v>
      </c>
      <c r="U301" t="s">
        <v>248</v>
      </c>
      <c r="V301">
        <v>13</v>
      </c>
      <c r="W301">
        <v>0</v>
      </c>
      <c r="X301" t="b">
        <v>1</v>
      </c>
      <c r="Y301" t="b">
        <v>1</v>
      </c>
      <c r="Z301" t="b">
        <v>1</v>
      </c>
      <c r="AA301" t="b">
        <v>1</v>
      </c>
      <c r="AB301" t="b">
        <v>1</v>
      </c>
      <c r="AC301" t="b">
        <v>1</v>
      </c>
      <c r="AD301" t="b">
        <v>1</v>
      </c>
      <c r="AE301" t="b">
        <v>1</v>
      </c>
      <c r="AF301" t="b">
        <v>1</v>
      </c>
      <c r="AG301" t="b">
        <v>1</v>
      </c>
      <c r="AH301" t="b">
        <v>1</v>
      </c>
      <c r="AI301" t="b">
        <v>1</v>
      </c>
      <c r="AJ301" t="b">
        <v>1</v>
      </c>
      <c r="AK301" t="b">
        <v>1</v>
      </c>
      <c r="AL301" t="b">
        <v>1</v>
      </c>
      <c r="AN301" t="s">
        <v>247</v>
      </c>
    </row>
    <row r="302" spans="1:40" x14ac:dyDescent="0.25">
      <c r="A302" t="s">
        <v>213</v>
      </c>
      <c r="B302">
        <v>1013</v>
      </c>
      <c r="C302">
        <v>884</v>
      </c>
      <c r="D302">
        <v>0</v>
      </c>
      <c r="E302">
        <v>0</v>
      </c>
      <c r="F302">
        <v>75</v>
      </c>
      <c r="G302">
        <v>97</v>
      </c>
      <c r="H302">
        <v>86</v>
      </c>
      <c r="I302">
        <v>73</v>
      </c>
      <c r="J302">
        <v>97</v>
      </c>
      <c r="K302">
        <v>87</v>
      </c>
      <c r="L302">
        <v>127</v>
      </c>
      <c r="M302">
        <v>95</v>
      </c>
      <c r="N302">
        <v>79</v>
      </c>
      <c r="O302">
        <v>52</v>
      </c>
      <c r="P302">
        <v>9</v>
      </c>
      <c r="Q302">
        <v>7</v>
      </c>
      <c r="U302" t="s">
        <v>248</v>
      </c>
      <c r="V302">
        <v>13</v>
      </c>
      <c r="W302">
        <v>0</v>
      </c>
      <c r="X302" t="b">
        <v>1</v>
      </c>
      <c r="Y302" t="b">
        <v>1</v>
      </c>
      <c r="Z302" t="b">
        <v>1</v>
      </c>
      <c r="AA302" t="b">
        <v>1</v>
      </c>
      <c r="AB302" t="b">
        <v>1</v>
      </c>
      <c r="AC302" t="b">
        <v>1</v>
      </c>
      <c r="AD302" t="b">
        <v>1</v>
      </c>
      <c r="AE302" t="b">
        <v>1</v>
      </c>
      <c r="AF302" t="b">
        <v>1</v>
      </c>
      <c r="AG302" t="b">
        <v>1</v>
      </c>
      <c r="AH302" t="b">
        <v>1</v>
      </c>
      <c r="AI302" t="b">
        <v>1</v>
      </c>
      <c r="AJ302" t="b">
        <v>1</v>
      </c>
      <c r="AK302" t="b">
        <v>1</v>
      </c>
      <c r="AL302" t="b">
        <v>1</v>
      </c>
      <c r="AN302" t="s">
        <v>247</v>
      </c>
    </row>
    <row r="303" spans="1:40" x14ac:dyDescent="0.25">
      <c r="A303" t="s">
        <v>214</v>
      </c>
      <c r="B303">
        <v>1013</v>
      </c>
      <c r="C303">
        <v>2703</v>
      </c>
      <c r="D303">
        <v>0</v>
      </c>
      <c r="E303">
        <v>0</v>
      </c>
      <c r="F303">
        <v>325</v>
      </c>
      <c r="G303">
        <v>295</v>
      </c>
      <c r="H303">
        <v>268</v>
      </c>
      <c r="I303">
        <v>353</v>
      </c>
      <c r="J303">
        <v>272</v>
      </c>
      <c r="K303">
        <v>247</v>
      </c>
      <c r="L303">
        <v>278</v>
      </c>
      <c r="M303">
        <v>223</v>
      </c>
      <c r="N303">
        <v>240</v>
      </c>
      <c r="O303">
        <v>179</v>
      </c>
      <c r="P303">
        <v>7</v>
      </c>
      <c r="Q303">
        <v>16</v>
      </c>
      <c r="U303" t="s">
        <v>248</v>
      </c>
      <c r="V303">
        <v>13</v>
      </c>
      <c r="W303">
        <v>0</v>
      </c>
      <c r="X303" t="b">
        <v>1</v>
      </c>
      <c r="Y303" t="b">
        <v>1</v>
      </c>
      <c r="Z303" t="b">
        <v>1</v>
      </c>
      <c r="AA303" t="b">
        <v>1</v>
      </c>
      <c r="AB303" t="b">
        <v>1</v>
      </c>
      <c r="AC303" t="b">
        <v>1</v>
      </c>
      <c r="AD303" t="b">
        <v>1</v>
      </c>
      <c r="AE303" t="b">
        <v>1</v>
      </c>
      <c r="AF303" t="b">
        <v>1</v>
      </c>
      <c r="AG303" t="b">
        <v>1</v>
      </c>
      <c r="AH303" t="b">
        <v>1</v>
      </c>
      <c r="AI303" t="b">
        <v>1</v>
      </c>
      <c r="AJ303" t="b">
        <v>1</v>
      </c>
      <c r="AK303" t="b">
        <v>1</v>
      </c>
      <c r="AL303" t="b">
        <v>1</v>
      </c>
      <c r="AN303" t="s">
        <v>247</v>
      </c>
    </row>
    <row r="304" spans="1:40" x14ac:dyDescent="0.25">
      <c r="A304" t="s">
        <v>215</v>
      </c>
      <c r="B304">
        <v>1013</v>
      </c>
      <c r="C304">
        <v>70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7</v>
      </c>
      <c r="L304">
        <v>5</v>
      </c>
      <c r="M304">
        <v>12</v>
      </c>
      <c r="N304">
        <v>6</v>
      </c>
      <c r="O304">
        <v>40</v>
      </c>
      <c r="P304">
        <v>0</v>
      </c>
      <c r="Q304">
        <v>0</v>
      </c>
      <c r="U304" t="s">
        <v>248</v>
      </c>
      <c r="V304">
        <v>13</v>
      </c>
      <c r="W304">
        <v>0</v>
      </c>
      <c r="X304" t="b">
        <v>1</v>
      </c>
      <c r="Y304" t="b">
        <v>1</v>
      </c>
      <c r="Z304" t="b">
        <v>1</v>
      </c>
      <c r="AA304" t="b">
        <v>1</v>
      </c>
      <c r="AB304" t="b">
        <v>1</v>
      </c>
      <c r="AC304" t="b">
        <v>1</v>
      </c>
      <c r="AD304" t="b">
        <v>1</v>
      </c>
      <c r="AE304" t="b">
        <v>1</v>
      </c>
      <c r="AF304" t="b">
        <v>1</v>
      </c>
      <c r="AG304" t="b">
        <v>1</v>
      </c>
      <c r="AH304" t="b">
        <v>1</v>
      </c>
      <c r="AI304" t="b">
        <v>1</v>
      </c>
      <c r="AJ304" t="b">
        <v>1</v>
      </c>
      <c r="AK304" t="b">
        <v>1</v>
      </c>
      <c r="AL304" t="b">
        <v>1</v>
      </c>
      <c r="AN304" t="s">
        <v>247</v>
      </c>
    </row>
    <row r="305" spans="1:40" x14ac:dyDescent="0.25">
      <c r="A305" t="s">
        <v>216</v>
      </c>
      <c r="B305">
        <v>1013</v>
      </c>
      <c r="C305">
        <v>1054</v>
      </c>
      <c r="D305">
        <v>0</v>
      </c>
      <c r="E305">
        <v>0</v>
      </c>
      <c r="F305">
        <v>102</v>
      </c>
      <c r="G305">
        <v>114</v>
      </c>
      <c r="H305">
        <v>124</v>
      </c>
      <c r="I305">
        <v>124</v>
      </c>
      <c r="J305">
        <v>100</v>
      </c>
      <c r="K305">
        <v>86</v>
      </c>
      <c r="L305">
        <v>136</v>
      </c>
      <c r="M305">
        <v>56</v>
      </c>
      <c r="N305">
        <v>99</v>
      </c>
      <c r="O305">
        <v>77</v>
      </c>
      <c r="P305">
        <v>20</v>
      </c>
      <c r="Q305">
        <v>16</v>
      </c>
      <c r="U305" t="s">
        <v>248</v>
      </c>
      <c r="V305">
        <v>13</v>
      </c>
      <c r="W305">
        <v>0</v>
      </c>
      <c r="X305" t="b">
        <v>1</v>
      </c>
      <c r="Y305" t="b">
        <v>1</v>
      </c>
      <c r="Z305" t="b">
        <v>1</v>
      </c>
      <c r="AA305" t="b">
        <v>1</v>
      </c>
      <c r="AB305" t="b">
        <v>1</v>
      </c>
      <c r="AC305" t="b">
        <v>1</v>
      </c>
      <c r="AD305" t="b">
        <v>1</v>
      </c>
      <c r="AE305" t="b">
        <v>1</v>
      </c>
      <c r="AF305" t="b">
        <v>1</v>
      </c>
      <c r="AG305" t="b">
        <v>1</v>
      </c>
      <c r="AH305" t="b">
        <v>1</v>
      </c>
      <c r="AI305" t="b">
        <v>1</v>
      </c>
      <c r="AJ305" t="b">
        <v>1</v>
      </c>
      <c r="AK305" t="b">
        <v>1</v>
      </c>
      <c r="AL305" t="b">
        <v>1</v>
      </c>
      <c r="AN305" t="s">
        <v>247</v>
      </c>
    </row>
    <row r="306" spans="1:40" x14ac:dyDescent="0.25">
      <c r="A306" t="s">
        <v>217</v>
      </c>
      <c r="B306">
        <v>1013</v>
      </c>
      <c r="C306">
        <v>276</v>
      </c>
      <c r="D306">
        <v>0</v>
      </c>
      <c r="E306">
        <v>0</v>
      </c>
      <c r="F306">
        <v>24</v>
      </c>
      <c r="G306">
        <v>36</v>
      </c>
      <c r="H306">
        <v>31</v>
      </c>
      <c r="I306">
        <v>21</v>
      </c>
      <c r="J306">
        <v>18</v>
      </c>
      <c r="K306">
        <v>21</v>
      </c>
      <c r="L306">
        <v>24</v>
      </c>
      <c r="M306">
        <v>30</v>
      </c>
      <c r="N306">
        <v>25</v>
      </c>
      <c r="O306">
        <v>10</v>
      </c>
      <c r="P306">
        <v>21</v>
      </c>
      <c r="Q306">
        <v>15</v>
      </c>
      <c r="U306" t="s">
        <v>248</v>
      </c>
      <c r="V306">
        <v>13</v>
      </c>
      <c r="W306">
        <v>0</v>
      </c>
      <c r="X306" t="b">
        <v>1</v>
      </c>
      <c r="Y306" t="b">
        <v>1</v>
      </c>
      <c r="Z306" t="b">
        <v>1</v>
      </c>
      <c r="AA306" t="b">
        <v>1</v>
      </c>
      <c r="AB306" t="b">
        <v>1</v>
      </c>
      <c r="AC306" t="b">
        <v>1</v>
      </c>
      <c r="AD306" t="b">
        <v>1</v>
      </c>
      <c r="AE306" t="b">
        <v>1</v>
      </c>
      <c r="AF306" t="b">
        <v>1</v>
      </c>
      <c r="AG306" t="b">
        <v>1</v>
      </c>
      <c r="AH306" t="b">
        <v>1</v>
      </c>
      <c r="AI306" t="b">
        <v>1</v>
      </c>
      <c r="AJ306" t="b">
        <v>1</v>
      </c>
      <c r="AK306" t="b">
        <v>1</v>
      </c>
      <c r="AL306" t="b">
        <v>1</v>
      </c>
      <c r="AN306" t="s">
        <v>247</v>
      </c>
    </row>
    <row r="307" spans="1:40" x14ac:dyDescent="0.25">
      <c r="A307" t="s">
        <v>218</v>
      </c>
      <c r="B307">
        <v>1013</v>
      </c>
      <c r="C307">
        <v>1227</v>
      </c>
      <c r="D307">
        <v>0</v>
      </c>
      <c r="E307">
        <v>0</v>
      </c>
      <c r="F307">
        <v>117</v>
      </c>
      <c r="G307">
        <v>102</v>
      </c>
      <c r="H307">
        <v>92</v>
      </c>
      <c r="I307">
        <v>123</v>
      </c>
      <c r="J307">
        <v>146</v>
      </c>
      <c r="K307">
        <v>128</v>
      </c>
      <c r="L307">
        <v>160</v>
      </c>
      <c r="M307">
        <v>109</v>
      </c>
      <c r="N307">
        <v>102</v>
      </c>
      <c r="O307">
        <v>106</v>
      </c>
      <c r="P307">
        <v>30</v>
      </c>
      <c r="Q307">
        <v>12</v>
      </c>
      <c r="U307" t="s">
        <v>248</v>
      </c>
      <c r="V307">
        <v>13</v>
      </c>
      <c r="W307">
        <v>0</v>
      </c>
      <c r="X307" t="b">
        <v>1</v>
      </c>
      <c r="Y307" t="b">
        <v>1</v>
      </c>
      <c r="Z307" t="b">
        <v>1</v>
      </c>
      <c r="AA307" t="b">
        <v>1</v>
      </c>
      <c r="AB307" t="b">
        <v>1</v>
      </c>
      <c r="AC307" t="b">
        <v>1</v>
      </c>
      <c r="AD307" t="b">
        <v>1</v>
      </c>
      <c r="AE307" t="b">
        <v>1</v>
      </c>
      <c r="AF307" t="b">
        <v>1</v>
      </c>
      <c r="AG307" t="b">
        <v>1</v>
      </c>
      <c r="AH307" t="b">
        <v>1</v>
      </c>
      <c r="AI307" t="b">
        <v>1</v>
      </c>
      <c r="AJ307" t="b">
        <v>1</v>
      </c>
      <c r="AK307" t="b">
        <v>1</v>
      </c>
      <c r="AL307" t="b">
        <v>1</v>
      </c>
      <c r="AN307" t="s">
        <v>247</v>
      </c>
    </row>
    <row r="308" spans="1:40" x14ac:dyDescent="0.25">
      <c r="A308" t="s">
        <v>219</v>
      </c>
      <c r="B308">
        <v>1013</v>
      </c>
      <c r="C308">
        <v>647</v>
      </c>
      <c r="D308">
        <v>0</v>
      </c>
      <c r="E308">
        <v>0</v>
      </c>
      <c r="F308">
        <v>61</v>
      </c>
      <c r="G308">
        <v>58</v>
      </c>
      <c r="H308">
        <v>43</v>
      </c>
      <c r="I308">
        <v>59</v>
      </c>
      <c r="J308">
        <v>64</v>
      </c>
      <c r="K308">
        <v>55</v>
      </c>
      <c r="L308">
        <v>102</v>
      </c>
      <c r="M308">
        <v>57</v>
      </c>
      <c r="N308">
        <v>65</v>
      </c>
      <c r="O308">
        <v>46</v>
      </c>
      <c r="P308">
        <v>14</v>
      </c>
      <c r="Q308">
        <v>23</v>
      </c>
      <c r="U308" t="s">
        <v>248</v>
      </c>
      <c r="V308">
        <v>13</v>
      </c>
      <c r="W308">
        <v>0</v>
      </c>
      <c r="X308" t="b">
        <v>1</v>
      </c>
      <c r="Y308" t="b">
        <v>1</v>
      </c>
      <c r="Z308" t="b">
        <v>1</v>
      </c>
      <c r="AA308" t="b">
        <v>1</v>
      </c>
      <c r="AB308" t="b">
        <v>1</v>
      </c>
      <c r="AC308" t="b">
        <v>1</v>
      </c>
      <c r="AD308" t="b">
        <v>1</v>
      </c>
      <c r="AE308" t="b">
        <v>1</v>
      </c>
      <c r="AF308" t="b">
        <v>1</v>
      </c>
      <c r="AG308" t="b">
        <v>1</v>
      </c>
      <c r="AH308" t="b">
        <v>1</v>
      </c>
      <c r="AI308" t="b">
        <v>1</v>
      </c>
      <c r="AJ308" t="b">
        <v>1</v>
      </c>
      <c r="AK308" t="b">
        <v>1</v>
      </c>
      <c r="AL308" t="b">
        <v>1</v>
      </c>
      <c r="AN308" t="s">
        <v>247</v>
      </c>
    </row>
    <row r="309" spans="1:40" x14ac:dyDescent="0.25">
      <c r="A309" t="s">
        <v>220</v>
      </c>
      <c r="B309">
        <v>1013</v>
      </c>
      <c r="C309">
        <v>893</v>
      </c>
      <c r="D309">
        <v>0</v>
      </c>
      <c r="E309">
        <v>0</v>
      </c>
      <c r="F309">
        <v>111</v>
      </c>
      <c r="G309">
        <v>118</v>
      </c>
      <c r="H309">
        <v>94</v>
      </c>
      <c r="I309">
        <v>97</v>
      </c>
      <c r="J309">
        <v>89</v>
      </c>
      <c r="K309">
        <v>76</v>
      </c>
      <c r="L309">
        <v>100</v>
      </c>
      <c r="M309">
        <v>69</v>
      </c>
      <c r="N309">
        <v>67</v>
      </c>
      <c r="O309">
        <v>47</v>
      </c>
      <c r="P309">
        <v>25</v>
      </c>
      <c r="Q309">
        <v>0</v>
      </c>
      <c r="U309" t="s">
        <v>248</v>
      </c>
      <c r="V309">
        <v>13</v>
      </c>
      <c r="W309">
        <v>0</v>
      </c>
      <c r="X309" t="b">
        <v>1</v>
      </c>
      <c r="Y309" t="b">
        <v>1</v>
      </c>
      <c r="Z309" t="b">
        <v>1</v>
      </c>
      <c r="AA309" t="b">
        <v>1</v>
      </c>
      <c r="AB309" t="b">
        <v>1</v>
      </c>
      <c r="AC309" t="b">
        <v>1</v>
      </c>
      <c r="AD309" t="b">
        <v>1</v>
      </c>
      <c r="AE309" t="b">
        <v>1</v>
      </c>
      <c r="AF309" t="b">
        <v>1</v>
      </c>
      <c r="AG309" t="b">
        <v>1</v>
      </c>
      <c r="AH309" t="b">
        <v>1</v>
      </c>
      <c r="AI309" t="b">
        <v>1</v>
      </c>
      <c r="AJ309" t="b">
        <v>1</v>
      </c>
      <c r="AK309" t="b">
        <v>1</v>
      </c>
      <c r="AL309" t="b">
        <v>1</v>
      </c>
      <c r="AN309" t="s">
        <v>247</v>
      </c>
    </row>
    <row r="310" spans="1:40" x14ac:dyDescent="0.25">
      <c r="A310" t="s">
        <v>221</v>
      </c>
      <c r="B310">
        <v>1013</v>
      </c>
      <c r="C310">
        <v>971</v>
      </c>
      <c r="D310">
        <v>0</v>
      </c>
      <c r="E310">
        <v>0</v>
      </c>
      <c r="F310">
        <v>88</v>
      </c>
      <c r="G310">
        <v>89</v>
      </c>
      <c r="H310">
        <v>94</v>
      </c>
      <c r="I310">
        <v>128</v>
      </c>
      <c r="J310">
        <v>92</v>
      </c>
      <c r="K310">
        <v>96</v>
      </c>
      <c r="L310">
        <v>110</v>
      </c>
      <c r="M310">
        <v>95</v>
      </c>
      <c r="N310">
        <v>93</v>
      </c>
      <c r="O310">
        <v>79</v>
      </c>
      <c r="P310">
        <v>0</v>
      </c>
      <c r="Q310">
        <v>7</v>
      </c>
      <c r="U310" t="s">
        <v>248</v>
      </c>
      <c r="V310">
        <v>13</v>
      </c>
      <c r="W310">
        <v>0</v>
      </c>
      <c r="X310" t="b">
        <v>1</v>
      </c>
      <c r="Y310" t="b">
        <v>1</v>
      </c>
      <c r="Z310" t="b">
        <v>1</v>
      </c>
      <c r="AA310" t="b">
        <v>1</v>
      </c>
      <c r="AB310" t="b">
        <v>1</v>
      </c>
      <c r="AC310" t="b">
        <v>1</v>
      </c>
      <c r="AD310" t="b">
        <v>1</v>
      </c>
      <c r="AE310" t="b">
        <v>1</v>
      </c>
      <c r="AF310" t="b">
        <v>1</v>
      </c>
      <c r="AG310" t="b">
        <v>1</v>
      </c>
      <c r="AH310" t="b">
        <v>1</v>
      </c>
      <c r="AI310" t="b">
        <v>1</v>
      </c>
      <c r="AJ310" t="b">
        <v>1</v>
      </c>
      <c r="AK310" t="b">
        <v>1</v>
      </c>
      <c r="AL310" t="b">
        <v>1</v>
      </c>
      <c r="AN310" t="s">
        <v>247</v>
      </c>
    </row>
    <row r="311" spans="1:40" x14ac:dyDescent="0.25">
      <c r="A311" t="s">
        <v>222</v>
      </c>
      <c r="B311">
        <v>1013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U311" t="s">
        <v>248</v>
      </c>
      <c r="V311">
        <v>13</v>
      </c>
      <c r="W311">
        <v>0</v>
      </c>
      <c r="X311" t="b">
        <v>1</v>
      </c>
      <c r="Y311" t="b">
        <v>1</v>
      </c>
      <c r="Z311" t="b">
        <v>1</v>
      </c>
      <c r="AA311" t="b">
        <v>1</v>
      </c>
      <c r="AB311" t="b">
        <v>1</v>
      </c>
      <c r="AC311" t="b">
        <v>1</v>
      </c>
      <c r="AD311" t="b">
        <v>1</v>
      </c>
      <c r="AE311" t="b">
        <v>1</v>
      </c>
      <c r="AF311" t="b">
        <v>1</v>
      </c>
      <c r="AG311" t="b">
        <v>1</v>
      </c>
      <c r="AH311" t="b">
        <v>1</v>
      </c>
      <c r="AI311" t="b">
        <v>1</v>
      </c>
      <c r="AJ311" t="b">
        <v>1</v>
      </c>
      <c r="AK311" t="b">
        <v>1</v>
      </c>
      <c r="AL311" t="b">
        <v>1</v>
      </c>
      <c r="AN311" t="s">
        <v>247</v>
      </c>
    </row>
    <row r="312" spans="1:40" x14ac:dyDescent="0.25">
      <c r="A312" t="s">
        <v>223</v>
      </c>
      <c r="B312">
        <v>1013</v>
      </c>
      <c r="C312">
        <v>1940</v>
      </c>
      <c r="D312">
        <v>12</v>
      </c>
      <c r="E312">
        <v>0</v>
      </c>
      <c r="F312">
        <v>174</v>
      </c>
      <c r="G312">
        <v>185</v>
      </c>
      <c r="H312">
        <v>204</v>
      </c>
      <c r="I312">
        <v>196</v>
      </c>
      <c r="J312">
        <v>164</v>
      </c>
      <c r="K312">
        <v>147</v>
      </c>
      <c r="L312">
        <v>261</v>
      </c>
      <c r="M312">
        <v>131</v>
      </c>
      <c r="N312">
        <v>205</v>
      </c>
      <c r="O312">
        <v>131</v>
      </c>
      <c r="P312">
        <v>99</v>
      </c>
      <c r="Q312">
        <v>31</v>
      </c>
      <c r="U312" t="s">
        <v>248</v>
      </c>
      <c r="V312">
        <v>13</v>
      </c>
      <c r="W312">
        <v>0</v>
      </c>
      <c r="X312" t="b">
        <v>1</v>
      </c>
      <c r="Y312" t="b">
        <v>1</v>
      </c>
      <c r="Z312" t="b">
        <v>1</v>
      </c>
      <c r="AA312" t="b">
        <v>1</v>
      </c>
      <c r="AB312" t="b">
        <v>1</v>
      </c>
      <c r="AC312" t="b">
        <v>1</v>
      </c>
      <c r="AD312" t="b">
        <v>1</v>
      </c>
      <c r="AE312" t="b">
        <v>1</v>
      </c>
      <c r="AF312" t="b">
        <v>1</v>
      </c>
      <c r="AG312" t="b">
        <v>1</v>
      </c>
      <c r="AH312" t="b">
        <v>1</v>
      </c>
      <c r="AI312" t="b">
        <v>1</v>
      </c>
      <c r="AJ312" t="b">
        <v>1</v>
      </c>
      <c r="AK312" t="b">
        <v>1</v>
      </c>
      <c r="AL312" t="b">
        <v>1</v>
      </c>
      <c r="AN312" t="s">
        <v>247</v>
      </c>
    </row>
    <row r="313" spans="1:40" x14ac:dyDescent="0.25">
      <c r="A313" t="s">
        <v>224</v>
      </c>
      <c r="B313">
        <v>1013</v>
      </c>
      <c r="C313">
        <v>536</v>
      </c>
      <c r="D313">
        <v>0</v>
      </c>
      <c r="E313">
        <v>0</v>
      </c>
      <c r="F313">
        <v>63</v>
      </c>
      <c r="G313">
        <v>60</v>
      </c>
      <c r="H313">
        <v>75</v>
      </c>
      <c r="I313">
        <v>59</v>
      </c>
      <c r="J313">
        <v>62</v>
      </c>
      <c r="K313">
        <v>58</v>
      </c>
      <c r="L313">
        <v>41</v>
      </c>
      <c r="M313">
        <v>71</v>
      </c>
      <c r="N313">
        <v>40</v>
      </c>
      <c r="O313">
        <v>7</v>
      </c>
      <c r="P313">
        <v>0</v>
      </c>
      <c r="Q313">
        <v>0</v>
      </c>
      <c r="U313" t="s">
        <v>248</v>
      </c>
      <c r="V313">
        <v>13</v>
      </c>
      <c r="W313">
        <v>0</v>
      </c>
      <c r="X313" t="b">
        <v>1</v>
      </c>
      <c r="Y313" t="b">
        <v>1</v>
      </c>
      <c r="Z313" t="b">
        <v>1</v>
      </c>
      <c r="AA313" t="b">
        <v>1</v>
      </c>
      <c r="AB313" t="b">
        <v>1</v>
      </c>
      <c r="AC313" t="b">
        <v>1</v>
      </c>
      <c r="AD313" t="b">
        <v>1</v>
      </c>
      <c r="AE313" t="b">
        <v>1</v>
      </c>
      <c r="AF313" t="b">
        <v>1</v>
      </c>
      <c r="AG313" t="b">
        <v>1</v>
      </c>
      <c r="AH313" t="b">
        <v>1</v>
      </c>
      <c r="AI313" t="b">
        <v>1</v>
      </c>
      <c r="AJ313" t="b">
        <v>1</v>
      </c>
      <c r="AK313" t="b">
        <v>1</v>
      </c>
      <c r="AL313" t="b">
        <v>1</v>
      </c>
      <c r="AN313" t="s">
        <v>247</v>
      </c>
    </row>
    <row r="314" spans="1:40" x14ac:dyDescent="0.25">
      <c r="A314" t="s">
        <v>225</v>
      </c>
      <c r="B314">
        <v>1013</v>
      </c>
      <c r="C314">
        <v>1675</v>
      </c>
      <c r="D314">
        <v>0</v>
      </c>
      <c r="E314">
        <v>0</v>
      </c>
      <c r="F314">
        <v>207</v>
      </c>
      <c r="G314">
        <v>170</v>
      </c>
      <c r="H314">
        <v>160</v>
      </c>
      <c r="I314">
        <v>159</v>
      </c>
      <c r="J314">
        <v>163</v>
      </c>
      <c r="K314">
        <v>139</v>
      </c>
      <c r="L314">
        <v>245</v>
      </c>
      <c r="M314">
        <v>144</v>
      </c>
      <c r="N314">
        <v>160</v>
      </c>
      <c r="O314">
        <v>114</v>
      </c>
      <c r="P314">
        <v>5</v>
      </c>
      <c r="Q314">
        <v>9</v>
      </c>
      <c r="U314" t="s">
        <v>248</v>
      </c>
      <c r="V314">
        <v>13</v>
      </c>
      <c r="W314">
        <v>0</v>
      </c>
      <c r="X314" t="b">
        <v>1</v>
      </c>
      <c r="Y314" t="b">
        <v>1</v>
      </c>
      <c r="Z314" t="b">
        <v>1</v>
      </c>
      <c r="AA314" t="b">
        <v>1</v>
      </c>
      <c r="AB314" t="b">
        <v>1</v>
      </c>
      <c r="AC314" t="b">
        <v>1</v>
      </c>
      <c r="AD314" t="b">
        <v>1</v>
      </c>
      <c r="AE314" t="b">
        <v>1</v>
      </c>
      <c r="AF314" t="b">
        <v>1</v>
      </c>
      <c r="AG314" t="b">
        <v>1</v>
      </c>
      <c r="AH314" t="b">
        <v>1</v>
      </c>
      <c r="AI314" t="b">
        <v>1</v>
      </c>
      <c r="AJ314" t="b">
        <v>1</v>
      </c>
      <c r="AK314" t="b">
        <v>1</v>
      </c>
      <c r="AL314" t="b">
        <v>1</v>
      </c>
      <c r="AN314" t="s">
        <v>247</v>
      </c>
    </row>
    <row r="315" spans="1:40" x14ac:dyDescent="0.25">
      <c r="A315" t="s">
        <v>226</v>
      </c>
      <c r="B315">
        <v>1013</v>
      </c>
      <c r="C315">
        <v>1246</v>
      </c>
      <c r="D315">
        <v>0</v>
      </c>
      <c r="E315">
        <v>0</v>
      </c>
      <c r="F315">
        <v>124</v>
      </c>
      <c r="G315">
        <v>108</v>
      </c>
      <c r="H315">
        <v>109</v>
      </c>
      <c r="I315">
        <v>108</v>
      </c>
      <c r="J315">
        <v>116</v>
      </c>
      <c r="K315">
        <v>128</v>
      </c>
      <c r="L315">
        <v>177</v>
      </c>
      <c r="M315">
        <v>121</v>
      </c>
      <c r="N315">
        <v>134</v>
      </c>
      <c r="O315">
        <v>85</v>
      </c>
      <c r="P315">
        <v>21</v>
      </c>
      <c r="Q315">
        <v>15</v>
      </c>
      <c r="U315" t="s">
        <v>248</v>
      </c>
      <c r="V315">
        <v>13</v>
      </c>
      <c r="W315">
        <v>0</v>
      </c>
      <c r="X315" t="b">
        <v>1</v>
      </c>
      <c r="Y315" t="b">
        <v>1</v>
      </c>
      <c r="Z315" t="b">
        <v>1</v>
      </c>
      <c r="AA315" t="b">
        <v>1</v>
      </c>
      <c r="AB315" t="b">
        <v>1</v>
      </c>
      <c r="AC315" t="b">
        <v>1</v>
      </c>
      <c r="AD315" t="b">
        <v>1</v>
      </c>
      <c r="AE315" t="b">
        <v>1</v>
      </c>
      <c r="AF315" t="b">
        <v>1</v>
      </c>
      <c r="AG315" t="b">
        <v>1</v>
      </c>
      <c r="AH315" t="b">
        <v>1</v>
      </c>
      <c r="AI315" t="b">
        <v>1</v>
      </c>
      <c r="AJ315" t="b">
        <v>1</v>
      </c>
      <c r="AK315" t="b">
        <v>1</v>
      </c>
      <c r="AL315" t="b">
        <v>1</v>
      </c>
      <c r="AN315" t="s">
        <v>247</v>
      </c>
    </row>
    <row r="316" spans="1:40" x14ac:dyDescent="0.25">
      <c r="A316" t="s">
        <v>227</v>
      </c>
      <c r="B316">
        <v>1013</v>
      </c>
      <c r="C316">
        <v>1467</v>
      </c>
      <c r="D316">
        <v>0</v>
      </c>
      <c r="E316">
        <v>0</v>
      </c>
      <c r="F316">
        <v>109</v>
      </c>
      <c r="G316">
        <v>144</v>
      </c>
      <c r="H316">
        <v>134</v>
      </c>
      <c r="I316">
        <v>169</v>
      </c>
      <c r="J316">
        <v>139</v>
      </c>
      <c r="K316">
        <v>150</v>
      </c>
      <c r="L316">
        <v>218</v>
      </c>
      <c r="M316">
        <v>125</v>
      </c>
      <c r="N316">
        <v>145</v>
      </c>
      <c r="O316">
        <v>107</v>
      </c>
      <c r="P316">
        <v>9</v>
      </c>
      <c r="Q316">
        <v>18</v>
      </c>
      <c r="U316" t="s">
        <v>248</v>
      </c>
      <c r="V316">
        <v>13</v>
      </c>
      <c r="W316">
        <v>0</v>
      </c>
      <c r="X316" t="b">
        <v>1</v>
      </c>
      <c r="Y316" t="b">
        <v>1</v>
      </c>
      <c r="Z316" t="b">
        <v>1</v>
      </c>
      <c r="AA316" t="b">
        <v>1</v>
      </c>
      <c r="AB316" t="b">
        <v>1</v>
      </c>
      <c r="AC316" t="b">
        <v>1</v>
      </c>
      <c r="AD316" t="b">
        <v>1</v>
      </c>
      <c r="AE316" t="b">
        <v>1</v>
      </c>
      <c r="AF316" t="b">
        <v>1</v>
      </c>
      <c r="AG316" t="b">
        <v>1</v>
      </c>
      <c r="AH316" t="b">
        <v>1</v>
      </c>
      <c r="AI316" t="b">
        <v>1</v>
      </c>
      <c r="AJ316" t="b">
        <v>1</v>
      </c>
      <c r="AK316" t="b">
        <v>1</v>
      </c>
      <c r="AL316" t="b">
        <v>1</v>
      </c>
      <c r="AN316" t="s">
        <v>247</v>
      </c>
    </row>
    <row r="317" spans="1:40" x14ac:dyDescent="0.25">
      <c r="A317" t="s">
        <v>228</v>
      </c>
      <c r="B317">
        <v>1013</v>
      </c>
      <c r="C317">
        <v>635</v>
      </c>
      <c r="D317">
        <v>0</v>
      </c>
      <c r="E317">
        <v>0</v>
      </c>
      <c r="F317">
        <v>74</v>
      </c>
      <c r="G317">
        <v>69</v>
      </c>
      <c r="H317">
        <v>80</v>
      </c>
      <c r="I317">
        <v>66</v>
      </c>
      <c r="J317">
        <v>65</v>
      </c>
      <c r="K317">
        <v>63</v>
      </c>
      <c r="L317">
        <v>84</v>
      </c>
      <c r="M317">
        <v>52</v>
      </c>
      <c r="N317">
        <v>44</v>
      </c>
      <c r="O317">
        <v>38</v>
      </c>
      <c r="P317">
        <v>0</v>
      </c>
      <c r="Q317">
        <v>0</v>
      </c>
      <c r="U317" t="s">
        <v>248</v>
      </c>
      <c r="V317">
        <v>13</v>
      </c>
      <c r="W317">
        <v>0</v>
      </c>
      <c r="X317" t="b">
        <v>1</v>
      </c>
      <c r="Y317" t="b">
        <v>1</v>
      </c>
      <c r="Z317" t="b">
        <v>1</v>
      </c>
      <c r="AA317" t="b">
        <v>1</v>
      </c>
      <c r="AB317" t="b">
        <v>1</v>
      </c>
      <c r="AC317" t="b">
        <v>1</v>
      </c>
      <c r="AD317" t="b">
        <v>1</v>
      </c>
      <c r="AE317" t="b">
        <v>1</v>
      </c>
      <c r="AF317" t="b">
        <v>1</v>
      </c>
      <c r="AG317" t="b">
        <v>1</v>
      </c>
      <c r="AH317" t="b">
        <v>1</v>
      </c>
      <c r="AI317" t="b">
        <v>1</v>
      </c>
      <c r="AJ317" t="b">
        <v>1</v>
      </c>
      <c r="AK317" t="b">
        <v>1</v>
      </c>
      <c r="AL317" t="b">
        <v>1</v>
      </c>
      <c r="AN317" t="s">
        <v>247</v>
      </c>
    </row>
    <row r="318" spans="1:40" x14ac:dyDescent="0.25">
      <c r="A318" t="s">
        <v>229</v>
      </c>
      <c r="B318">
        <v>1013</v>
      </c>
      <c r="C318">
        <v>667</v>
      </c>
      <c r="D318">
        <v>0</v>
      </c>
      <c r="E318">
        <v>0</v>
      </c>
      <c r="F318">
        <v>73</v>
      </c>
      <c r="G318">
        <v>83</v>
      </c>
      <c r="H318">
        <v>54</v>
      </c>
      <c r="I318">
        <v>61</v>
      </c>
      <c r="J318">
        <v>68</v>
      </c>
      <c r="K318">
        <v>57</v>
      </c>
      <c r="L318">
        <v>85</v>
      </c>
      <c r="M318">
        <v>66</v>
      </c>
      <c r="N318">
        <v>52</v>
      </c>
      <c r="O318">
        <v>43</v>
      </c>
      <c r="P318">
        <v>10</v>
      </c>
      <c r="Q318">
        <v>15</v>
      </c>
      <c r="U318" t="s">
        <v>248</v>
      </c>
      <c r="V318">
        <v>13</v>
      </c>
      <c r="W318">
        <v>0</v>
      </c>
      <c r="X318" t="b">
        <v>1</v>
      </c>
      <c r="Y318" t="b">
        <v>1</v>
      </c>
      <c r="Z318" t="b">
        <v>1</v>
      </c>
      <c r="AA318" t="b">
        <v>1</v>
      </c>
      <c r="AB318" t="b">
        <v>1</v>
      </c>
      <c r="AC318" t="b">
        <v>1</v>
      </c>
      <c r="AD318" t="b">
        <v>1</v>
      </c>
      <c r="AE318" t="b">
        <v>1</v>
      </c>
      <c r="AF318" t="b">
        <v>1</v>
      </c>
      <c r="AG318" t="b">
        <v>1</v>
      </c>
      <c r="AH318" t="b">
        <v>1</v>
      </c>
      <c r="AI318" t="b">
        <v>1</v>
      </c>
      <c r="AJ318" t="b">
        <v>1</v>
      </c>
      <c r="AK318" t="b">
        <v>1</v>
      </c>
      <c r="AL318" t="b">
        <v>1</v>
      </c>
      <c r="AN318" t="s">
        <v>247</v>
      </c>
    </row>
    <row r="319" spans="1:40" x14ac:dyDescent="0.25">
      <c r="A319" t="s">
        <v>230</v>
      </c>
      <c r="B319">
        <v>1013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U319" t="s">
        <v>248</v>
      </c>
      <c r="V319">
        <v>13</v>
      </c>
      <c r="W319">
        <v>0</v>
      </c>
      <c r="X319" t="b">
        <v>1</v>
      </c>
      <c r="Y319" t="b">
        <v>1</v>
      </c>
      <c r="Z319" t="b">
        <v>1</v>
      </c>
      <c r="AA319" t="b">
        <v>1</v>
      </c>
      <c r="AB319" t="b">
        <v>1</v>
      </c>
      <c r="AC319" t="b">
        <v>1</v>
      </c>
      <c r="AD319" t="b">
        <v>1</v>
      </c>
      <c r="AE319" t="b">
        <v>1</v>
      </c>
      <c r="AF319" t="b">
        <v>1</v>
      </c>
      <c r="AG319" t="b">
        <v>1</v>
      </c>
      <c r="AH319" t="b">
        <v>1</v>
      </c>
      <c r="AI319" t="b">
        <v>1</v>
      </c>
      <c r="AJ319" t="b">
        <v>1</v>
      </c>
      <c r="AK319" t="b">
        <v>1</v>
      </c>
      <c r="AL319" t="b">
        <v>1</v>
      </c>
      <c r="AN319" t="s">
        <v>247</v>
      </c>
    </row>
    <row r="320" spans="1:40" x14ac:dyDescent="0.25">
      <c r="A320" t="s">
        <v>231</v>
      </c>
      <c r="B320">
        <v>1013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U320" t="s">
        <v>248</v>
      </c>
      <c r="V320">
        <v>13</v>
      </c>
      <c r="W320">
        <v>0</v>
      </c>
      <c r="X320" t="b">
        <v>1</v>
      </c>
      <c r="Y320" t="b">
        <v>1</v>
      </c>
      <c r="Z320" t="b">
        <v>1</v>
      </c>
      <c r="AA320" t="b">
        <v>1</v>
      </c>
      <c r="AB320" t="b">
        <v>1</v>
      </c>
      <c r="AC320" t="b">
        <v>1</v>
      </c>
      <c r="AD320" t="b">
        <v>1</v>
      </c>
      <c r="AE320" t="b">
        <v>1</v>
      </c>
      <c r="AF320" t="b">
        <v>1</v>
      </c>
      <c r="AG320" t="b">
        <v>1</v>
      </c>
      <c r="AH320" t="b">
        <v>1</v>
      </c>
      <c r="AI320" t="b">
        <v>1</v>
      </c>
      <c r="AJ320" t="b">
        <v>1</v>
      </c>
      <c r="AK320" t="b">
        <v>1</v>
      </c>
      <c r="AL320" t="b">
        <v>1</v>
      </c>
      <c r="AN320" t="s">
        <v>247</v>
      </c>
    </row>
    <row r="321" spans="1:40" x14ac:dyDescent="0.25">
      <c r="A321" t="s">
        <v>232</v>
      </c>
      <c r="B321">
        <v>1013</v>
      </c>
      <c r="C321">
        <v>1094</v>
      </c>
      <c r="D321">
        <v>0</v>
      </c>
      <c r="E321">
        <v>0</v>
      </c>
      <c r="F321">
        <v>88</v>
      </c>
      <c r="G321">
        <v>92</v>
      </c>
      <c r="H321">
        <v>109</v>
      </c>
      <c r="I321">
        <v>104</v>
      </c>
      <c r="J321">
        <v>113</v>
      </c>
      <c r="K321">
        <v>116</v>
      </c>
      <c r="L321">
        <v>142</v>
      </c>
      <c r="M321">
        <v>103</v>
      </c>
      <c r="N321">
        <v>110</v>
      </c>
      <c r="O321">
        <v>86</v>
      </c>
      <c r="P321">
        <v>12</v>
      </c>
      <c r="Q321">
        <v>19</v>
      </c>
      <c r="U321" t="s">
        <v>248</v>
      </c>
      <c r="V321">
        <v>13</v>
      </c>
      <c r="W321">
        <v>0</v>
      </c>
      <c r="X321" t="b">
        <v>1</v>
      </c>
      <c r="Y321" t="b">
        <v>1</v>
      </c>
      <c r="Z321" t="b">
        <v>1</v>
      </c>
      <c r="AA321" t="b">
        <v>1</v>
      </c>
      <c r="AB321" t="b">
        <v>1</v>
      </c>
      <c r="AC321" t="b">
        <v>1</v>
      </c>
      <c r="AD321" t="b">
        <v>1</v>
      </c>
      <c r="AE321" t="b">
        <v>1</v>
      </c>
      <c r="AF321" t="b">
        <v>1</v>
      </c>
      <c r="AG321" t="b">
        <v>1</v>
      </c>
      <c r="AH321" t="b">
        <v>1</v>
      </c>
      <c r="AI321" t="b">
        <v>1</v>
      </c>
      <c r="AJ321" t="b">
        <v>1</v>
      </c>
      <c r="AK321" t="b">
        <v>1</v>
      </c>
      <c r="AL321" t="b">
        <v>1</v>
      </c>
      <c r="AN321" t="s">
        <v>247</v>
      </c>
    </row>
    <row r="322" spans="1:40" x14ac:dyDescent="0.25">
      <c r="A322" t="s">
        <v>233</v>
      </c>
      <c r="B322">
        <v>1013</v>
      </c>
      <c r="C322">
        <v>1044</v>
      </c>
      <c r="D322">
        <v>0</v>
      </c>
      <c r="E322">
        <v>0</v>
      </c>
      <c r="F322">
        <v>124</v>
      </c>
      <c r="G322">
        <v>110</v>
      </c>
      <c r="H322">
        <v>103</v>
      </c>
      <c r="I322">
        <v>108</v>
      </c>
      <c r="J322">
        <v>114</v>
      </c>
      <c r="K322">
        <v>102</v>
      </c>
      <c r="L322">
        <v>110</v>
      </c>
      <c r="M322">
        <v>104</v>
      </c>
      <c r="N322">
        <v>83</v>
      </c>
      <c r="O322">
        <v>80</v>
      </c>
      <c r="P322">
        <v>6</v>
      </c>
      <c r="Q322">
        <v>0</v>
      </c>
      <c r="U322" t="s">
        <v>248</v>
      </c>
      <c r="V322">
        <v>13</v>
      </c>
      <c r="W322">
        <v>0</v>
      </c>
      <c r="X322" t="b">
        <v>1</v>
      </c>
      <c r="Y322" t="b">
        <v>1</v>
      </c>
      <c r="Z322" t="b">
        <v>1</v>
      </c>
      <c r="AA322" t="b">
        <v>1</v>
      </c>
      <c r="AB322" t="b">
        <v>1</v>
      </c>
      <c r="AC322" t="b">
        <v>1</v>
      </c>
      <c r="AD322" t="b">
        <v>1</v>
      </c>
      <c r="AE322" t="b">
        <v>1</v>
      </c>
      <c r="AF322" t="b">
        <v>1</v>
      </c>
      <c r="AG322" t="b">
        <v>1</v>
      </c>
      <c r="AH322" t="b">
        <v>1</v>
      </c>
      <c r="AI322" t="b">
        <v>1</v>
      </c>
      <c r="AJ322" t="b">
        <v>1</v>
      </c>
      <c r="AK322" t="b">
        <v>1</v>
      </c>
      <c r="AL322" t="b">
        <v>1</v>
      </c>
      <c r="AN322" t="s">
        <v>247</v>
      </c>
    </row>
    <row r="323" spans="1:40" x14ac:dyDescent="0.25">
      <c r="A323" t="s">
        <v>234</v>
      </c>
      <c r="B323">
        <v>1013</v>
      </c>
      <c r="C323">
        <v>539</v>
      </c>
      <c r="D323">
        <v>26</v>
      </c>
      <c r="E323">
        <v>0</v>
      </c>
      <c r="F323">
        <v>48</v>
      </c>
      <c r="G323">
        <v>47</v>
      </c>
      <c r="H323">
        <v>57</v>
      </c>
      <c r="I323">
        <v>58</v>
      </c>
      <c r="J323">
        <v>41</v>
      </c>
      <c r="K323">
        <v>47</v>
      </c>
      <c r="L323">
        <v>74</v>
      </c>
      <c r="M323">
        <v>57</v>
      </c>
      <c r="N323">
        <v>43</v>
      </c>
      <c r="O323">
        <v>35</v>
      </c>
      <c r="P323">
        <v>6</v>
      </c>
      <c r="Q323">
        <v>0</v>
      </c>
      <c r="U323" t="s">
        <v>248</v>
      </c>
      <c r="V323">
        <v>13</v>
      </c>
      <c r="W323">
        <v>0</v>
      </c>
      <c r="X323" t="b">
        <v>1</v>
      </c>
      <c r="Y323" t="b">
        <v>1</v>
      </c>
      <c r="Z323" t="b">
        <v>1</v>
      </c>
      <c r="AA323" t="b">
        <v>1</v>
      </c>
      <c r="AB323" t="b">
        <v>1</v>
      </c>
      <c r="AC323" t="b">
        <v>1</v>
      </c>
      <c r="AD323" t="b">
        <v>1</v>
      </c>
      <c r="AE323" t="b">
        <v>1</v>
      </c>
      <c r="AF323" t="b">
        <v>1</v>
      </c>
      <c r="AG323" t="b">
        <v>1</v>
      </c>
      <c r="AH323" t="b">
        <v>1</v>
      </c>
      <c r="AI323" t="b">
        <v>1</v>
      </c>
      <c r="AJ323" t="b">
        <v>1</v>
      </c>
      <c r="AK323" t="b">
        <v>1</v>
      </c>
      <c r="AL323" t="b">
        <v>1</v>
      </c>
      <c r="AN323" t="s">
        <v>247</v>
      </c>
    </row>
    <row r="324" spans="1:40" x14ac:dyDescent="0.25">
      <c r="A324" t="s">
        <v>235</v>
      </c>
      <c r="B324">
        <v>1013</v>
      </c>
      <c r="C324">
        <v>587</v>
      </c>
      <c r="D324">
        <v>0</v>
      </c>
      <c r="E324">
        <v>0</v>
      </c>
      <c r="F324">
        <v>69</v>
      </c>
      <c r="G324">
        <v>85</v>
      </c>
      <c r="H324">
        <v>44</v>
      </c>
      <c r="I324">
        <v>48</v>
      </c>
      <c r="J324">
        <v>56</v>
      </c>
      <c r="K324">
        <v>45</v>
      </c>
      <c r="L324">
        <v>88</v>
      </c>
      <c r="M324">
        <v>42</v>
      </c>
      <c r="N324">
        <v>49</v>
      </c>
      <c r="O324">
        <v>43</v>
      </c>
      <c r="P324">
        <v>8</v>
      </c>
      <c r="Q324">
        <v>10</v>
      </c>
      <c r="U324" t="s">
        <v>248</v>
      </c>
      <c r="V324">
        <v>13</v>
      </c>
      <c r="W324">
        <v>0</v>
      </c>
      <c r="X324" t="b">
        <v>1</v>
      </c>
      <c r="Y324" t="b">
        <v>1</v>
      </c>
      <c r="Z324" t="b">
        <v>1</v>
      </c>
      <c r="AA324" t="b">
        <v>1</v>
      </c>
      <c r="AB324" t="b">
        <v>1</v>
      </c>
      <c r="AC324" t="b">
        <v>1</v>
      </c>
      <c r="AD324" t="b">
        <v>1</v>
      </c>
      <c r="AE324" t="b">
        <v>1</v>
      </c>
      <c r="AF324" t="b">
        <v>1</v>
      </c>
      <c r="AG324" t="b">
        <v>1</v>
      </c>
      <c r="AH324" t="b">
        <v>1</v>
      </c>
      <c r="AI324" t="b">
        <v>1</v>
      </c>
      <c r="AJ324" t="b">
        <v>1</v>
      </c>
      <c r="AK324" t="b">
        <v>1</v>
      </c>
      <c r="AL324" t="b">
        <v>1</v>
      </c>
      <c r="AN324" t="s">
        <v>247</v>
      </c>
    </row>
    <row r="325" spans="1:40" x14ac:dyDescent="0.25">
      <c r="A325" t="s">
        <v>236</v>
      </c>
      <c r="B325">
        <v>1013</v>
      </c>
      <c r="C325">
        <v>2947</v>
      </c>
      <c r="D325">
        <v>0</v>
      </c>
      <c r="E325">
        <v>0</v>
      </c>
      <c r="F325">
        <v>325</v>
      </c>
      <c r="G325">
        <v>406</v>
      </c>
      <c r="H325">
        <v>287</v>
      </c>
      <c r="I325">
        <v>340</v>
      </c>
      <c r="J325">
        <v>250</v>
      </c>
      <c r="K325">
        <v>236</v>
      </c>
      <c r="L325">
        <v>330</v>
      </c>
      <c r="M325">
        <v>253</v>
      </c>
      <c r="N325">
        <v>221</v>
      </c>
      <c r="O325">
        <v>168</v>
      </c>
      <c r="P325">
        <v>67</v>
      </c>
      <c r="Q325">
        <v>64</v>
      </c>
      <c r="U325" t="s">
        <v>248</v>
      </c>
      <c r="V325">
        <v>13</v>
      </c>
      <c r="W325">
        <v>0</v>
      </c>
      <c r="X325" t="b">
        <v>1</v>
      </c>
      <c r="Y325" t="b">
        <v>1</v>
      </c>
      <c r="Z325" t="b">
        <v>1</v>
      </c>
      <c r="AA325" t="b">
        <v>1</v>
      </c>
      <c r="AB325" t="b">
        <v>1</v>
      </c>
      <c r="AC325" t="b">
        <v>1</v>
      </c>
      <c r="AD325" t="b">
        <v>1</v>
      </c>
      <c r="AE325" t="b">
        <v>1</v>
      </c>
      <c r="AF325" t="b">
        <v>1</v>
      </c>
      <c r="AG325" t="b">
        <v>1</v>
      </c>
      <c r="AH325" t="b">
        <v>1</v>
      </c>
      <c r="AI325" t="b">
        <v>1</v>
      </c>
      <c r="AJ325" t="b">
        <v>1</v>
      </c>
      <c r="AK325" t="b">
        <v>1</v>
      </c>
      <c r="AL325" t="b">
        <v>1</v>
      </c>
      <c r="AN325" t="s">
        <v>247</v>
      </c>
    </row>
    <row r="326" spans="1:40" x14ac:dyDescent="0.25">
      <c r="A326" t="s">
        <v>212</v>
      </c>
      <c r="B326">
        <v>1014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U326" t="s">
        <v>249</v>
      </c>
      <c r="V326">
        <v>14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N326" t="s">
        <v>248</v>
      </c>
    </row>
    <row r="327" spans="1:40" x14ac:dyDescent="0.25">
      <c r="A327" t="s">
        <v>213</v>
      </c>
      <c r="B327">
        <v>1014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U327" t="s">
        <v>249</v>
      </c>
      <c r="V327">
        <v>14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N327" t="s">
        <v>248</v>
      </c>
    </row>
    <row r="328" spans="1:40" x14ac:dyDescent="0.25">
      <c r="A328" t="s">
        <v>214</v>
      </c>
      <c r="B328">
        <v>1014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U328" t="s">
        <v>249</v>
      </c>
      <c r="V328">
        <v>14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N328" t="s">
        <v>248</v>
      </c>
    </row>
    <row r="329" spans="1:40" x14ac:dyDescent="0.25">
      <c r="A329" t="s">
        <v>215</v>
      </c>
      <c r="B329">
        <v>1014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U329" t="s">
        <v>249</v>
      </c>
      <c r="V329">
        <v>14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N329" t="s">
        <v>248</v>
      </c>
    </row>
    <row r="330" spans="1:40" x14ac:dyDescent="0.25">
      <c r="A330" t="s">
        <v>216</v>
      </c>
      <c r="B330">
        <v>1014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U330" t="s">
        <v>249</v>
      </c>
      <c r="V330">
        <v>14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N330" t="s">
        <v>248</v>
      </c>
    </row>
    <row r="331" spans="1:40" x14ac:dyDescent="0.25">
      <c r="A331" t="s">
        <v>217</v>
      </c>
      <c r="B331">
        <v>1014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U331" t="s">
        <v>249</v>
      </c>
      <c r="V331">
        <v>14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N331" t="s">
        <v>248</v>
      </c>
    </row>
    <row r="332" spans="1:40" x14ac:dyDescent="0.25">
      <c r="A332" t="s">
        <v>218</v>
      </c>
      <c r="B332">
        <v>1014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U332" t="s">
        <v>249</v>
      </c>
      <c r="V332">
        <v>14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N332" t="s">
        <v>248</v>
      </c>
    </row>
    <row r="333" spans="1:40" x14ac:dyDescent="0.25">
      <c r="A333" t="s">
        <v>219</v>
      </c>
      <c r="B333">
        <v>1014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U333" t="s">
        <v>249</v>
      </c>
      <c r="V333">
        <v>14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N333" t="s">
        <v>248</v>
      </c>
    </row>
    <row r="334" spans="1:40" x14ac:dyDescent="0.25">
      <c r="A334" t="s">
        <v>220</v>
      </c>
      <c r="B334">
        <v>1014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U334" t="s">
        <v>249</v>
      </c>
      <c r="V334">
        <v>14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N334" t="s">
        <v>248</v>
      </c>
    </row>
    <row r="335" spans="1:40" x14ac:dyDescent="0.25">
      <c r="A335" t="s">
        <v>221</v>
      </c>
      <c r="B335">
        <v>1014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U335" t="s">
        <v>249</v>
      </c>
      <c r="V335">
        <v>14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N335" t="s">
        <v>248</v>
      </c>
    </row>
    <row r="336" spans="1:40" x14ac:dyDescent="0.25">
      <c r="A336" t="s">
        <v>222</v>
      </c>
      <c r="B336">
        <v>1014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U336" t="s">
        <v>249</v>
      </c>
      <c r="V336">
        <v>14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N336" t="s">
        <v>248</v>
      </c>
    </row>
    <row r="337" spans="1:40" x14ac:dyDescent="0.25">
      <c r="A337" t="s">
        <v>223</v>
      </c>
      <c r="B337">
        <v>1014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U337" t="s">
        <v>249</v>
      </c>
      <c r="V337">
        <v>14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N337" t="s">
        <v>248</v>
      </c>
    </row>
    <row r="338" spans="1:40" x14ac:dyDescent="0.25">
      <c r="A338" t="s">
        <v>224</v>
      </c>
      <c r="B338">
        <v>1014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U338" t="s">
        <v>249</v>
      </c>
      <c r="V338">
        <v>14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N338" t="s">
        <v>248</v>
      </c>
    </row>
    <row r="339" spans="1:40" x14ac:dyDescent="0.25">
      <c r="A339" t="s">
        <v>225</v>
      </c>
      <c r="B339">
        <v>1014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U339" t="s">
        <v>249</v>
      </c>
      <c r="V339">
        <v>14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N339" t="s">
        <v>248</v>
      </c>
    </row>
    <row r="340" spans="1:40" x14ac:dyDescent="0.25">
      <c r="A340" t="s">
        <v>226</v>
      </c>
      <c r="B340">
        <v>1014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U340" t="s">
        <v>249</v>
      </c>
      <c r="V340">
        <v>14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N340" t="s">
        <v>248</v>
      </c>
    </row>
    <row r="341" spans="1:40" x14ac:dyDescent="0.25">
      <c r="A341" t="s">
        <v>227</v>
      </c>
      <c r="B341">
        <v>1014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U341" t="s">
        <v>249</v>
      </c>
      <c r="V341">
        <v>14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N341" t="s">
        <v>248</v>
      </c>
    </row>
    <row r="342" spans="1:40" x14ac:dyDescent="0.25">
      <c r="A342" t="s">
        <v>228</v>
      </c>
      <c r="B342">
        <v>1014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U342" t="s">
        <v>249</v>
      </c>
      <c r="V342">
        <v>14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N342" t="s">
        <v>248</v>
      </c>
    </row>
    <row r="343" spans="1:40" x14ac:dyDescent="0.25">
      <c r="A343" t="s">
        <v>229</v>
      </c>
      <c r="B343">
        <v>1014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U343" t="s">
        <v>249</v>
      </c>
      <c r="V343">
        <v>14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N343" t="s">
        <v>248</v>
      </c>
    </row>
    <row r="344" spans="1:40" x14ac:dyDescent="0.25">
      <c r="A344" t="s">
        <v>230</v>
      </c>
      <c r="B344">
        <v>1014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U344" t="s">
        <v>249</v>
      </c>
      <c r="V344">
        <v>14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N344" t="s">
        <v>248</v>
      </c>
    </row>
    <row r="345" spans="1:40" x14ac:dyDescent="0.25">
      <c r="A345" t="s">
        <v>231</v>
      </c>
      <c r="B345">
        <v>1014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U345" t="s">
        <v>249</v>
      </c>
      <c r="V345">
        <v>14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N345" t="s">
        <v>248</v>
      </c>
    </row>
    <row r="346" spans="1:40" x14ac:dyDescent="0.25">
      <c r="A346" t="s">
        <v>232</v>
      </c>
      <c r="B346">
        <v>1014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U346" t="s">
        <v>249</v>
      </c>
      <c r="V346">
        <v>14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N346" t="s">
        <v>248</v>
      </c>
    </row>
    <row r="347" spans="1:40" x14ac:dyDescent="0.25">
      <c r="A347" t="s">
        <v>233</v>
      </c>
      <c r="B347">
        <v>1014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U347" t="s">
        <v>249</v>
      </c>
      <c r="V347">
        <v>14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N347" t="s">
        <v>248</v>
      </c>
    </row>
    <row r="348" spans="1:40" x14ac:dyDescent="0.25">
      <c r="A348" t="s">
        <v>234</v>
      </c>
      <c r="B348">
        <v>1014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U348" t="s">
        <v>249</v>
      </c>
      <c r="V348">
        <v>14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N348" t="s">
        <v>248</v>
      </c>
    </row>
    <row r="349" spans="1:40" x14ac:dyDescent="0.25">
      <c r="A349" t="s">
        <v>235</v>
      </c>
      <c r="B349">
        <v>1014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U349" t="s">
        <v>249</v>
      </c>
      <c r="V349">
        <v>14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N349" t="s">
        <v>248</v>
      </c>
    </row>
    <row r="350" spans="1:40" x14ac:dyDescent="0.25">
      <c r="A350" t="s">
        <v>236</v>
      </c>
      <c r="B350">
        <v>1014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U350" t="s">
        <v>249</v>
      </c>
      <c r="V350">
        <v>14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N350" t="s">
        <v>248</v>
      </c>
    </row>
    <row r="351" spans="1:40" x14ac:dyDescent="0.25">
      <c r="A351" t="s">
        <v>212</v>
      </c>
      <c r="B351">
        <v>1015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U351" t="s">
        <v>250</v>
      </c>
      <c r="V351">
        <v>15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N351" t="s">
        <v>249</v>
      </c>
    </row>
    <row r="352" spans="1:40" x14ac:dyDescent="0.25">
      <c r="A352" t="s">
        <v>213</v>
      </c>
      <c r="B352">
        <v>1015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U352" t="s">
        <v>250</v>
      </c>
      <c r="V352">
        <v>15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N352" t="s">
        <v>249</v>
      </c>
    </row>
    <row r="353" spans="1:40" x14ac:dyDescent="0.25">
      <c r="A353" t="s">
        <v>214</v>
      </c>
      <c r="B353">
        <v>1015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U353" t="s">
        <v>250</v>
      </c>
      <c r="V353">
        <v>15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N353" t="s">
        <v>249</v>
      </c>
    </row>
    <row r="354" spans="1:40" x14ac:dyDescent="0.25">
      <c r="A354" t="s">
        <v>215</v>
      </c>
      <c r="B354">
        <v>1015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U354" t="s">
        <v>250</v>
      </c>
      <c r="V354">
        <v>15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N354" t="s">
        <v>249</v>
      </c>
    </row>
    <row r="355" spans="1:40" x14ac:dyDescent="0.25">
      <c r="A355" t="s">
        <v>216</v>
      </c>
      <c r="B355">
        <v>1015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U355" t="s">
        <v>250</v>
      </c>
      <c r="V355">
        <v>15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N355" t="s">
        <v>249</v>
      </c>
    </row>
    <row r="356" spans="1:40" x14ac:dyDescent="0.25">
      <c r="A356" t="s">
        <v>217</v>
      </c>
      <c r="B356">
        <v>1015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U356" t="s">
        <v>250</v>
      </c>
      <c r="V356">
        <v>15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N356" t="s">
        <v>249</v>
      </c>
    </row>
    <row r="357" spans="1:40" x14ac:dyDescent="0.25">
      <c r="A357" t="s">
        <v>218</v>
      </c>
      <c r="B357">
        <v>1015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U357" t="s">
        <v>250</v>
      </c>
      <c r="V357">
        <v>15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N357" t="s">
        <v>249</v>
      </c>
    </row>
    <row r="358" spans="1:40" x14ac:dyDescent="0.25">
      <c r="A358" t="s">
        <v>219</v>
      </c>
      <c r="B358">
        <v>1015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U358" t="s">
        <v>250</v>
      </c>
      <c r="V358">
        <v>15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N358" t="s">
        <v>249</v>
      </c>
    </row>
    <row r="359" spans="1:40" x14ac:dyDescent="0.25">
      <c r="A359" t="s">
        <v>220</v>
      </c>
      <c r="B359">
        <v>1015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U359" t="s">
        <v>250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N359" t="s">
        <v>249</v>
      </c>
    </row>
    <row r="360" spans="1:40" x14ac:dyDescent="0.25">
      <c r="A360" t="s">
        <v>221</v>
      </c>
      <c r="B360">
        <v>1015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U360" t="s">
        <v>250</v>
      </c>
      <c r="V360">
        <v>15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N360" t="s">
        <v>249</v>
      </c>
    </row>
    <row r="361" spans="1:40" x14ac:dyDescent="0.25">
      <c r="A361" t="s">
        <v>222</v>
      </c>
      <c r="B361">
        <v>1015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U361" t="s">
        <v>250</v>
      </c>
      <c r="V361">
        <v>15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N361" t="s">
        <v>249</v>
      </c>
    </row>
    <row r="362" spans="1:40" x14ac:dyDescent="0.25">
      <c r="A362" t="s">
        <v>223</v>
      </c>
      <c r="B362">
        <v>1015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U362" t="s">
        <v>250</v>
      </c>
      <c r="V362">
        <v>15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N362" t="s">
        <v>249</v>
      </c>
    </row>
    <row r="363" spans="1:40" x14ac:dyDescent="0.25">
      <c r="A363" t="s">
        <v>224</v>
      </c>
      <c r="B363">
        <v>1015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U363" t="s">
        <v>250</v>
      </c>
      <c r="V363">
        <v>15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N363" t="s">
        <v>249</v>
      </c>
    </row>
    <row r="364" spans="1:40" x14ac:dyDescent="0.25">
      <c r="A364" t="s">
        <v>225</v>
      </c>
      <c r="B364">
        <v>1015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U364" t="s">
        <v>250</v>
      </c>
      <c r="V364">
        <v>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N364" t="s">
        <v>249</v>
      </c>
    </row>
    <row r="365" spans="1:40" x14ac:dyDescent="0.25">
      <c r="A365" t="s">
        <v>226</v>
      </c>
      <c r="B365">
        <v>1015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U365" t="s">
        <v>250</v>
      </c>
      <c r="V365">
        <v>15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N365" t="s">
        <v>249</v>
      </c>
    </row>
    <row r="366" spans="1:40" x14ac:dyDescent="0.25">
      <c r="A366" t="s">
        <v>227</v>
      </c>
      <c r="B366">
        <v>1015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U366" t="s">
        <v>250</v>
      </c>
      <c r="V366">
        <v>15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N366" t="s">
        <v>249</v>
      </c>
    </row>
    <row r="367" spans="1:40" x14ac:dyDescent="0.25">
      <c r="A367" t="s">
        <v>228</v>
      </c>
      <c r="B367">
        <v>1015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U367" t="s">
        <v>250</v>
      </c>
      <c r="V367">
        <v>15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N367" t="s">
        <v>249</v>
      </c>
    </row>
    <row r="368" spans="1:40" x14ac:dyDescent="0.25">
      <c r="A368" t="s">
        <v>229</v>
      </c>
      <c r="B368">
        <v>1015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U368" t="s">
        <v>250</v>
      </c>
      <c r="V368">
        <v>15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N368" t="s">
        <v>249</v>
      </c>
    </row>
    <row r="369" spans="1:40" x14ac:dyDescent="0.25">
      <c r="A369" t="s">
        <v>230</v>
      </c>
      <c r="B369">
        <v>1015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U369" t="s">
        <v>250</v>
      </c>
      <c r="V369">
        <v>15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N369" t="s">
        <v>249</v>
      </c>
    </row>
    <row r="370" spans="1:40" x14ac:dyDescent="0.25">
      <c r="A370" t="s">
        <v>231</v>
      </c>
      <c r="B370">
        <v>1015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U370" t="s">
        <v>250</v>
      </c>
      <c r="V370">
        <v>15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N370" t="s">
        <v>249</v>
      </c>
    </row>
    <row r="371" spans="1:40" x14ac:dyDescent="0.25">
      <c r="A371" t="s">
        <v>232</v>
      </c>
      <c r="B371">
        <v>1015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U371" t="s">
        <v>250</v>
      </c>
      <c r="V371">
        <v>15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N371" t="s">
        <v>249</v>
      </c>
    </row>
    <row r="372" spans="1:40" x14ac:dyDescent="0.25">
      <c r="A372" t="s">
        <v>233</v>
      </c>
      <c r="B372">
        <v>1015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U372" t="s">
        <v>250</v>
      </c>
      <c r="V372">
        <v>15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N372" t="s">
        <v>249</v>
      </c>
    </row>
    <row r="373" spans="1:40" x14ac:dyDescent="0.25">
      <c r="A373" t="s">
        <v>234</v>
      </c>
      <c r="B373">
        <v>1015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U373" t="s">
        <v>250</v>
      </c>
      <c r="V373">
        <v>15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N373" t="s">
        <v>249</v>
      </c>
    </row>
    <row r="374" spans="1:40" x14ac:dyDescent="0.25">
      <c r="A374" t="s">
        <v>235</v>
      </c>
      <c r="B374">
        <v>1015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U374" t="s">
        <v>250</v>
      </c>
      <c r="V374">
        <v>15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N374" t="s">
        <v>249</v>
      </c>
    </row>
    <row r="375" spans="1:40" x14ac:dyDescent="0.25">
      <c r="A375" t="s">
        <v>236</v>
      </c>
      <c r="B375">
        <v>1015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U375" t="s">
        <v>250</v>
      </c>
      <c r="V375">
        <v>15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N375" t="s">
        <v>249</v>
      </c>
    </row>
    <row r="376" spans="1:40" x14ac:dyDescent="0.25">
      <c r="A376" t="s">
        <v>212</v>
      </c>
      <c r="B376">
        <v>1016</v>
      </c>
      <c r="C376">
        <v>75</v>
      </c>
      <c r="D376">
        <v>0</v>
      </c>
      <c r="E376">
        <v>0</v>
      </c>
      <c r="F376">
        <v>3</v>
      </c>
      <c r="G376">
        <v>1</v>
      </c>
      <c r="H376">
        <v>4</v>
      </c>
      <c r="I376">
        <v>10</v>
      </c>
      <c r="J376">
        <v>8</v>
      </c>
      <c r="K376">
        <v>13</v>
      </c>
      <c r="L376">
        <v>8</v>
      </c>
      <c r="M376">
        <v>8</v>
      </c>
      <c r="N376">
        <v>4</v>
      </c>
      <c r="O376">
        <v>13</v>
      </c>
      <c r="P376">
        <v>2</v>
      </c>
      <c r="Q376">
        <v>1</v>
      </c>
      <c r="U376" t="s">
        <v>251</v>
      </c>
      <c r="V376">
        <v>16</v>
      </c>
      <c r="W376">
        <v>0</v>
      </c>
      <c r="X376" t="s">
        <v>252</v>
      </c>
      <c r="Y376" t="s">
        <v>252</v>
      </c>
      <c r="Z376" t="s">
        <v>252</v>
      </c>
      <c r="AA376" t="s">
        <v>252</v>
      </c>
      <c r="AB376" t="s">
        <v>252</v>
      </c>
      <c r="AC376" t="s">
        <v>252</v>
      </c>
      <c r="AD376" t="s">
        <v>252</v>
      </c>
      <c r="AE376" t="s">
        <v>252</v>
      </c>
      <c r="AF376" t="s">
        <v>252</v>
      </c>
      <c r="AG376" t="s">
        <v>252</v>
      </c>
      <c r="AH376" t="s">
        <v>252</v>
      </c>
      <c r="AI376" t="s">
        <v>252</v>
      </c>
      <c r="AJ376" t="s">
        <v>252</v>
      </c>
      <c r="AK376" t="s">
        <v>252</v>
      </c>
      <c r="AL376" t="s">
        <v>252</v>
      </c>
      <c r="AN376" t="s">
        <v>250</v>
      </c>
    </row>
    <row r="377" spans="1:40" x14ac:dyDescent="0.25">
      <c r="A377" t="s">
        <v>213</v>
      </c>
      <c r="B377">
        <v>1016</v>
      </c>
      <c r="C377">
        <v>20</v>
      </c>
      <c r="D377">
        <v>0</v>
      </c>
      <c r="E377">
        <v>0</v>
      </c>
      <c r="F377">
        <v>0</v>
      </c>
      <c r="G377">
        <v>2</v>
      </c>
      <c r="H377">
        <v>1</v>
      </c>
      <c r="I377">
        <v>1</v>
      </c>
      <c r="J377">
        <v>0</v>
      </c>
      <c r="K377">
        <v>4</v>
      </c>
      <c r="L377">
        <v>2</v>
      </c>
      <c r="M377">
        <v>5</v>
      </c>
      <c r="N377">
        <v>1</v>
      </c>
      <c r="O377">
        <v>4</v>
      </c>
      <c r="P377">
        <v>0</v>
      </c>
      <c r="Q377">
        <v>0</v>
      </c>
      <c r="U377" t="s">
        <v>251</v>
      </c>
      <c r="V377">
        <v>16</v>
      </c>
      <c r="W377">
        <v>0</v>
      </c>
      <c r="X377" t="s">
        <v>252</v>
      </c>
      <c r="Y377" t="s">
        <v>252</v>
      </c>
      <c r="Z377" t="s">
        <v>252</v>
      </c>
      <c r="AA377" t="s">
        <v>252</v>
      </c>
      <c r="AB377" t="s">
        <v>252</v>
      </c>
      <c r="AC377" t="s">
        <v>252</v>
      </c>
      <c r="AD377" t="s">
        <v>252</v>
      </c>
      <c r="AE377" t="s">
        <v>252</v>
      </c>
      <c r="AF377" t="s">
        <v>252</v>
      </c>
      <c r="AG377" t="s">
        <v>252</v>
      </c>
      <c r="AH377" t="s">
        <v>252</v>
      </c>
      <c r="AI377" t="s">
        <v>252</v>
      </c>
      <c r="AJ377" t="s">
        <v>252</v>
      </c>
      <c r="AK377" t="s">
        <v>252</v>
      </c>
      <c r="AL377" t="s">
        <v>252</v>
      </c>
      <c r="AN377" t="s">
        <v>250</v>
      </c>
    </row>
    <row r="378" spans="1:40" x14ac:dyDescent="0.25">
      <c r="A378" t="s">
        <v>214</v>
      </c>
      <c r="B378">
        <v>1016</v>
      </c>
      <c r="C378">
        <v>521</v>
      </c>
      <c r="D378">
        <v>0</v>
      </c>
      <c r="E378">
        <v>0</v>
      </c>
      <c r="F378">
        <v>27</v>
      </c>
      <c r="G378">
        <v>35</v>
      </c>
      <c r="H378">
        <v>57</v>
      </c>
      <c r="I378">
        <v>50</v>
      </c>
      <c r="J378">
        <v>54</v>
      </c>
      <c r="K378">
        <v>66</v>
      </c>
      <c r="L378">
        <v>71</v>
      </c>
      <c r="M378">
        <v>66</v>
      </c>
      <c r="N378">
        <v>58</v>
      </c>
      <c r="O378">
        <v>33</v>
      </c>
      <c r="P378">
        <v>2</v>
      </c>
      <c r="Q378">
        <v>2</v>
      </c>
      <c r="U378" t="s">
        <v>251</v>
      </c>
      <c r="V378">
        <v>16</v>
      </c>
      <c r="W378">
        <v>0</v>
      </c>
      <c r="Y378" t="s">
        <v>252</v>
      </c>
      <c r="Z378" t="s">
        <v>252</v>
      </c>
      <c r="AK378" t="s">
        <v>252</v>
      </c>
      <c r="AL378" t="s">
        <v>252</v>
      </c>
      <c r="AN378" t="s">
        <v>250</v>
      </c>
    </row>
    <row r="379" spans="1:40" x14ac:dyDescent="0.25">
      <c r="A379" t="s">
        <v>215</v>
      </c>
      <c r="B379">
        <v>1016</v>
      </c>
      <c r="C379">
        <v>712</v>
      </c>
      <c r="D379">
        <v>0</v>
      </c>
      <c r="E379">
        <v>0</v>
      </c>
      <c r="F379">
        <v>27</v>
      </c>
      <c r="G379">
        <v>52</v>
      </c>
      <c r="H379">
        <v>0</v>
      </c>
      <c r="I379">
        <v>68</v>
      </c>
      <c r="J379">
        <v>86</v>
      </c>
      <c r="K379">
        <v>65</v>
      </c>
      <c r="L379">
        <v>113</v>
      </c>
      <c r="M379">
        <v>114</v>
      </c>
      <c r="N379">
        <v>91</v>
      </c>
      <c r="O379">
        <v>79</v>
      </c>
      <c r="P379">
        <v>12</v>
      </c>
      <c r="Q379">
        <v>5</v>
      </c>
      <c r="U379" t="s">
        <v>251</v>
      </c>
      <c r="V379">
        <v>16</v>
      </c>
      <c r="W379">
        <v>0</v>
      </c>
      <c r="X379" t="s">
        <v>252</v>
      </c>
      <c r="Y379" t="s">
        <v>252</v>
      </c>
      <c r="Z379" t="s">
        <v>252</v>
      </c>
      <c r="AA379" t="s">
        <v>252</v>
      </c>
      <c r="AB379" t="s">
        <v>252</v>
      </c>
      <c r="AC379" t="s">
        <v>252</v>
      </c>
      <c r="AD379" t="s">
        <v>252</v>
      </c>
      <c r="AE379" t="s">
        <v>252</v>
      </c>
      <c r="AF379" t="s">
        <v>252</v>
      </c>
      <c r="AG379" t="s">
        <v>252</v>
      </c>
      <c r="AH379" t="s">
        <v>252</v>
      </c>
      <c r="AI379" t="s">
        <v>252</v>
      </c>
      <c r="AJ379" t="s">
        <v>252</v>
      </c>
      <c r="AK379" t="s">
        <v>252</v>
      </c>
      <c r="AL379" t="s">
        <v>252</v>
      </c>
      <c r="AN379" t="s">
        <v>250</v>
      </c>
    </row>
    <row r="380" spans="1:40" x14ac:dyDescent="0.25">
      <c r="A380" t="s">
        <v>216</v>
      </c>
      <c r="B380">
        <v>1016</v>
      </c>
      <c r="C380">
        <v>20</v>
      </c>
      <c r="D380">
        <v>0</v>
      </c>
      <c r="E380">
        <v>0</v>
      </c>
      <c r="F380">
        <v>0</v>
      </c>
      <c r="G380">
        <v>0</v>
      </c>
      <c r="H380">
        <v>2</v>
      </c>
      <c r="I380">
        <v>1</v>
      </c>
      <c r="J380">
        <v>1</v>
      </c>
      <c r="K380">
        <v>1</v>
      </c>
      <c r="L380">
        <v>8</v>
      </c>
      <c r="M380">
        <v>1</v>
      </c>
      <c r="N380">
        <v>0</v>
      </c>
      <c r="O380">
        <v>2</v>
      </c>
      <c r="P380">
        <v>2</v>
      </c>
      <c r="Q380">
        <v>2</v>
      </c>
      <c r="U380" t="s">
        <v>251</v>
      </c>
      <c r="V380">
        <v>16</v>
      </c>
      <c r="W380">
        <v>0</v>
      </c>
      <c r="X380" t="s">
        <v>252</v>
      </c>
      <c r="Y380" t="s">
        <v>252</v>
      </c>
      <c r="Z380" t="s">
        <v>252</v>
      </c>
      <c r="AA380" t="s">
        <v>252</v>
      </c>
      <c r="AB380" t="s">
        <v>252</v>
      </c>
      <c r="AC380" t="s">
        <v>252</v>
      </c>
      <c r="AD380" t="s">
        <v>252</v>
      </c>
      <c r="AE380" t="s">
        <v>252</v>
      </c>
      <c r="AF380" t="s">
        <v>252</v>
      </c>
      <c r="AG380" t="s">
        <v>252</v>
      </c>
      <c r="AH380" t="s">
        <v>252</v>
      </c>
      <c r="AI380" t="s">
        <v>252</v>
      </c>
      <c r="AJ380" t="s">
        <v>252</v>
      </c>
      <c r="AK380" t="s">
        <v>252</v>
      </c>
      <c r="AL380" t="s">
        <v>252</v>
      </c>
      <c r="AN380" t="s">
        <v>250</v>
      </c>
    </row>
    <row r="381" spans="1:40" x14ac:dyDescent="0.25">
      <c r="A381" t="s">
        <v>217</v>
      </c>
      <c r="B381">
        <v>1016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U381" t="s">
        <v>251</v>
      </c>
      <c r="V381">
        <v>16</v>
      </c>
      <c r="W381">
        <v>0</v>
      </c>
      <c r="X381" t="s">
        <v>252</v>
      </c>
      <c r="Y381" t="s">
        <v>252</v>
      </c>
      <c r="Z381" t="s">
        <v>252</v>
      </c>
      <c r="AA381" t="s">
        <v>252</v>
      </c>
      <c r="AB381" t="s">
        <v>252</v>
      </c>
      <c r="AC381" t="s">
        <v>252</v>
      </c>
      <c r="AD381" t="s">
        <v>252</v>
      </c>
      <c r="AE381" t="s">
        <v>252</v>
      </c>
      <c r="AF381" t="s">
        <v>252</v>
      </c>
      <c r="AG381" t="s">
        <v>252</v>
      </c>
      <c r="AH381" t="s">
        <v>252</v>
      </c>
      <c r="AI381" t="s">
        <v>252</v>
      </c>
      <c r="AJ381" t="s">
        <v>252</v>
      </c>
      <c r="AK381" t="s">
        <v>252</v>
      </c>
      <c r="AL381" t="s">
        <v>252</v>
      </c>
      <c r="AN381" t="s">
        <v>250</v>
      </c>
    </row>
    <row r="382" spans="1:40" x14ac:dyDescent="0.25">
      <c r="A382" t="s">
        <v>218</v>
      </c>
      <c r="B382">
        <v>1016</v>
      </c>
      <c r="C382">
        <v>500</v>
      </c>
      <c r="D382">
        <v>0</v>
      </c>
      <c r="E382">
        <v>0</v>
      </c>
      <c r="F382">
        <v>34</v>
      </c>
      <c r="G382">
        <v>22</v>
      </c>
      <c r="H382">
        <v>42</v>
      </c>
      <c r="I382">
        <v>62</v>
      </c>
      <c r="J382">
        <v>44</v>
      </c>
      <c r="K382">
        <v>44</v>
      </c>
      <c r="L382">
        <v>63</v>
      </c>
      <c r="M382">
        <v>63</v>
      </c>
      <c r="N382">
        <v>48</v>
      </c>
      <c r="O382">
        <v>50</v>
      </c>
      <c r="P382">
        <v>19</v>
      </c>
      <c r="Q382">
        <v>9</v>
      </c>
      <c r="U382" t="s">
        <v>251</v>
      </c>
      <c r="V382">
        <v>16</v>
      </c>
      <c r="W382">
        <v>0</v>
      </c>
      <c r="X382" t="s">
        <v>252</v>
      </c>
      <c r="Y382" t="s">
        <v>252</v>
      </c>
      <c r="Z382" t="s">
        <v>252</v>
      </c>
      <c r="AA382" t="s">
        <v>252</v>
      </c>
      <c r="AB382" t="s">
        <v>252</v>
      </c>
      <c r="AC382" t="s">
        <v>252</v>
      </c>
      <c r="AD382" t="s">
        <v>252</v>
      </c>
      <c r="AE382" t="s">
        <v>252</v>
      </c>
      <c r="AF382" t="s">
        <v>252</v>
      </c>
      <c r="AG382" t="s">
        <v>252</v>
      </c>
      <c r="AH382" t="s">
        <v>252</v>
      </c>
      <c r="AI382" t="s">
        <v>252</v>
      </c>
      <c r="AJ382" t="s">
        <v>252</v>
      </c>
      <c r="AK382" t="s">
        <v>252</v>
      </c>
      <c r="AL382" t="s">
        <v>252</v>
      </c>
      <c r="AN382" t="s">
        <v>250</v>
      </c>
    </row>
    <row r="383" spans="1:40" x14ac:dyDescent="0.25">
      <c r="A383" t="s">
        <v>219</v>
      </c>
      <c r="B383">
        <v>1016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U383" t="s">
        <v>251</v>
      </c>
      <c r="V383">
        <v>16</v>
      </c>
      <c r="W383">
        <v>0</v>
      </c>
      <c r="X383" t="s">
        <v>252</v>
      </c>
      <c r="Y383" t="s">
        <v>252</v>
      </c>
      <c r="Z383" t="s">
        <v>252</v>
      </c>
      <c r="AA383" t="s">
        <v>252</v>
      </c>
      <c r="AB383" t="s">
        <v>252</v>
      </c>
      <c r="AC383" t="s">
        <v>252</v>
      </c>
      <c r="AD383" t="s">
        <v>252</v>
      </c>
      <c r="AE383" t="s">
        <v>252</v>
      </c>
      <c r="AF383" t="s">
        <v>252</v>
      </c>
      <c r="AG383" t="s">
        <v>252</v>
      </c>
      <c r="AH383" t="s">
        <v>252</v>
      </c>
      <c r="AI383" t="s">
        <v>252</v>
      </c>
      <c r="AJ383" t="s">
        <v>252</v>
      </c>
      <c r="AK383" t="s">
        <v>252</v>
      </c>
      <c r="AL383" t="s">
        <v>252</v>
      </c>
      <c r="AN383" t="s">
        <v>250</v>
      </c>
    </row>
    <row r="384" spans="1:40" x14ac:dyDescent="0.25">
      <c r="A384" t="s">
        <v>220</v>
      </c>
      <c r="B384">
        <v>1016</v>
      </c>
      <c r="C384">
        <v>48</v>
      </c>
      <c r="D384">
        <v>0</v>
      </c>
      <c r="E384">
        <v>0</v>
      </c>
      <c r="F384">
        <v>1</v>
      </c>
      <c r="G384">
        <v>3</v>
      </c>
      <c r="H384">
        <v>3</v>
      </c>
      <c r="I384">
        <v>8</v>
      </c>
      <c r="J384">
        <v>7</v>
      </c>
      <c r="K384">
        <v>3</v>
      </c>
      <c r="L384">
        <v>9</v>
      </c>
      <c r="M384">
        <v>4</v>
      </c>
      <c r="N384">
        <v>7</v>
      </c>
      <c r="O384">
        <v>3</v>
      </c>
      <c r="P384">
        <v>0</v>
      </c>
      <c r="Q384">
        <v>0</v>
      </c>
      <c r="U384" t="s">
        <v>251</v>
      </c>
      <c r="V384">
        <v>16</v>
      </c>
      <c r="W384">
        <v>0</v>
      </c>
      <c r="X384" t="s">
        <v>252</v>
      </c>
      <c r="Y384" t="s">
        <v>252</v>
      </c>
      <c r="Z384" t="s">
        <v>252</v>
      </c>
      <c r="AA384" t="s">
        <v>252</v>
      </c>
      <c r="AB384" t="s">
        <v>252</v>
      </c>
      <c r="AC384" t="s">
        <v>252</v>
      </c>
      <c r="AD384" t="s">
        <v>252</v>
      </c>
      <c r="AE384" t="s">
        <v>252</v>
      </c>
      <c r="AF384" t="s">
        <v>252</v>
      </c>
      <c r="AG384" t="s">
        <v>252</v>
      </c>
      <c r="AH384" t="s">
        <v>252</v>
      </c>
      <c r="AI384" t="s">
        <v>252</v>
      </c>
      <c r="AJ384" t="s">
        <v>252</v>
      </c>
      <c r="AK384" t="s">
        <v>252</v>
      </c>
      <c r="AL384" t="s">
        <v>252</v>
      </c>
      <c r="AN384" t="s">
        <v>250</v>
      </c>
    </row>
    <row r="385" spans="1:40" x14ac:dyDescent="0.25">
      <c r="A385" t="s">
        <v>221</v>
      </c>
      <c r="B385">
        <v>1016</v>
      </c>
      <c r="C385">
        <v>29</v>
      </c>
      <c r="D385">
        <v>0</v>
      </c>
      <c r="E385">
        <v>0</v>
      </c>
      <c r="F385">
        <v>0</v>
      </c>
      <c r="G385">
        <v>3</v>
      </c>
      <c r="H385">
        <v>1</v>
      </c>
      <c r="I385">
        <v>3</v>
      </c>
      <c r="J385">
        <v>4</v>
      </c>
      <c r="K385">
        <v>1</v>
      </c>
      <c r="L385">
        <v>1</v>
      </c>
      <c r="M385">
        <v>10</v>
      </c>
      <c r="N385">
        <v>6</v>
      </c>
      <c r="O385">
        <v>0</v>
      </c>
      <c r="P385">
        <v>0</v>
      </c>
      <c r="Q385">
        <v>0</v>
      </c>
      <c r="U385" t="s">
        <v>251</v>
      </c>
      <c r="V385">
        <v>16</v>
      </c>
      <c r="W385">
        <v>0</v>
      </c>
      <c r="Y385" t="s">
        <v>252</v>
      </c>
      <c r="Z385" t="s">
        <v>252</v>
      </c>
      <c r="AK385" t="s">
        <v>252</v>
      </c>
      <c r="AL385" t="s">
        <v>252</v>
      </c>
      <c r="AN385" t="s">
        <v>250</v>
      </c>
    </row>
    <row r="386" spans="1:40" x14ac:dyDescent="0.25">
      <c r="A386" t="s">
        <v>222</v>
      </c>
      <c r="B386">
        <v>1016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U386" t="s">
        <v>251</v>
      </c>
      <c r="V386">
        <v>16</v>
      </c>
      <c r="W386">
        <v>0</v>
      </c>
      <c r="X386" t="s">
        <v>252</v>
      </c>
      <c r="Y386" t="s">
        <v>252</v>
      </c>
      <c r="Z386" t="s">
        <v>252</v>
      </c>
      <c r="AA386" t="s">
        <v>252</v>
      </c>
      <c r="AB386" t="s">
        <v>252</v>
      </c>
      <c r="AC386" t="s">
        <v>252</v>
      </c>
      <c r="AD386" t="s">
        <v>252</v>
      </c>
      <c r="AE386" t="s">
        <v>252</v>
      </c>
      <c r="AF386" t="s">
        <v>252</v>
      </c>
      <c r="AG386" t="s">
        <v>252</v>
      </c>
      <c r="AH386" t="s">
        <v>252</v>
      </c>
      <c r="AI386" t="s">
        <v>252</v>
      </c>
      <c r="AJ386" t="s">
        <v>252</v>
      </c>
      <c r="AK386" t="s">
        <v>252</v>
      </c>
      <c r="AL386" t="s">
        <v>252</v>
      </c>
      <c r="AN386" t="s">
        <v>250</v>
      </c>
    </row>
    <row r="387" spans="1:40" x14ac:dyDescent="0.25">
      <c r="A387" t="s">
        <v>223</v>
      </c>
      <c r="B387">
        <v>1016</v>
      </c>
      <c r="C387">
        <v>37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4</v>
      </c>
      <c r="J387">
        <v>6</v>
      </c>
      <c r="K387">
        <v>3</v>
      </c>
      <c r="L387">
        <v>8</v>
      </c>
      <c r="M387">
        <v>7</v>
      </c>
      <c r="N387">
        <v>6</v>
      </c>
      <c r="O387">
        <v>1</v>
      </c>
      <c r="P387">
        <v>1</v>
      </c>
      <c r="Q387">
        <v>1</v>
      </c>
      <c r="U387" t="s">
        <v>251</v>
      </c>
      <c r="V387">
        <v>16</v>
      </c>
      <c r="W387">
        <v>0</v>
      </c>
      <c r="Y387" t="s">
        <v>252</v>
      </c>
      <c r="Z387" t="s">
        <v>252</v>
      </c>
      <c r="AA387" t="s">
        <v>252</v>
      </c>
      <c r="AC387" t="s">
        <v>252</v>
      </c>
      <c r="AH387" t="s">
        <v>252</v>
      </c>
      <c r="AK387" t="s">
        <v>252</v>
      </c>
      <c r="AL387" t="s">
        <v>252</v>
      </c>
      <c r="AN387" t="s">
        <v>250</v>
      </c>
    </row>
    <row r="388" spans="1:40" x14ac:dyDescent="0.25">
      <c r="A388" t="s">
        <v>224</v>
      </c>
      <c r="B388">
        <v>1016</v>
      </c>
      <c r="C388">
        <v>744</v>
      </c>
      <c r="D388">
        <v>0</v>
      </c>
      <c r="E388">
        <v>0</v>
      </c>
      <c r="F388">
        <v>61</v>
      </c>
      <c r="G388">
        <v>74</v>
      </c>
      <c r="H388">
        <v>49</v>
      </c>
      <c r="I388">
        <v>79</v>
      </c>
      <c r="J388">
        <v>79</v>
      </c>
      <c r="K388">
        <v>88</v>
      </c>
      <c r="L388">
        <v>91</v>
      </c>
      <c r="M388">
        <v>78</v>
      </c>
      <c r="N388">
        <v>78</v>
      </c>
      <c r="O388">
        <v>61</v>
      </c>
      <c r="P388">
        <v>6</v>
      </c>
      <c r="Q388">
        <v>0</v>
      </c>
      <c r="U388" t="s">
        <v>251</v>
      </c>
      <c r="V388">
        <v>16</v>
      </c>
      <c r="W388">
        <v>0</v>
      </c>
      <c r="X388" t="s">
        <v>252</v>
      </c>
      <c r="Y388" t="s">
        <v>252</v>
      </c>
      <c r="Z388" t="s">
        <v>252</v>
      </c>
      <c r="AA388" t="s">
        <v>252</v>
      </c>
      <c r="AB388" t="s">
        <v>252</v>
      </c>
      <c r="AC388" t="s">
        <v>252</v>
      </c>
      <c r="AD388" t="s">
        <v>252</v>
      </c>
      <c r="AE388" t="s">
        <v>252</v>
      </c>
      <c r="AF388" t="s">
        <v>252</v>
      </c>
      <c r="AG388" t="s">
        <v>252</v>
      </c>
      <c r="AH388" t="s">
        <v>252</v>
      </c>
      <c r="AI388" t="s">
        <v>252</v>
      </c>
      <c r="AJ388" t="s">
        <v>252</v>
      </c>
      <c r="AK388" t="s">
        <v>252</v>
      </c>
      <c r="AL388" t="s">
        <v>252</v>
      </c>
      <c r="AN388" t="s">
        <v>250</v>
      </c>
    </row>
    <row r="389" spans="1:40" x14ac:dyDescent="0.25">
      <c r="A389" t="s">
        <v>225</v>
      </c>
      <c r="B389">
        <v>1016</v>
      </c>
      <c r="C389">
        <v>357</v>
      </c>
      <c r="D389">
        <v>0</v>
      </c>
      <c r="E389">
        <v>0</v>
      </c>
      <c r="F389">
        <v>6</v>
      </c>
      <c r="G389">
        <v>18</v>
      </c>
      <c r="H389">
        <v>16</v>
      </c>
      <c r="I389">
        <v>33</v>
      </c>
      <c r="J389">
        <v>31</v>
      </c>
      <c r="K389">
        <v>38</v>
      </c>
      <c r="L389">
        <v>54</v>
      </c>
      <c r="M389">
        <v>43</v>
      </c>
      <c r="N389">
        <v>61</v>
      </c>
      <c r="O389">
        <v>36</v>
      </c>
      <c r="P389">
        <v>6</v>
      </c>
      <c r="Q389">
        <v>15</v>
      </c>
      <c r="U389" t="s">
        <v>251</v>
      </c>
      <c r="V389">
        <v>16</v>
      </c>
      <c r="W389">
        <v>0</v>
      </c>
      <c r="X389" t="s">
        <v>252</v>
      </c>
      <c r="Y389" t="s">
        <v>252</v>
      </c>
      <c r="Z389" t="s">
        <v>252</v>
      </c>
      <c r="AA389" t="s">
        <v>252</v>
      </c>
      <c r="AB389" t="s">
        <v>252</v>
      </c>
      <c r="AC389" t="s">
        <v>252</v>
      </c>
      <c r="AD389" t="s">
        <v>252</v>
      </c>
      <c r="AE389" t="s">
        <v>252</v>
      </c>
      <c r="AF389" t="s">
        <v>252</v>
      </c>
      <c r="AG389" t="s">
        <v>252</v>
      </c>
      <c r="AH389" t="s">
        <v>252</v>
      </c>
      <c r="AI389" t="s">
        <v>252</v>
      </c>
      <c r="AJ389" t="s">
        <v>252</v>
      </c>
      <c r="AK389" t="s">
        <v>252</v>
      </c>
      <c r="AL389" t="s">
        <v>252</v>
      </c>
      <c r="AN389" t="s">
        <v>250</v>
      </c>
    </row>
    <row r="390" spans="1:40" x14ac:dyDescent="0.25">
      <c r="A390" t="s">
        <v>226</v>
      </c>
      <c r="B390">
        <v>1016</v>
      </c>
      <c r="C390">
        <v>135</v>
      </c>
      <c r="D390">
        <v>0</v>
      </c>
      <c r="E390">
        <v>0</v>
      </c>
      <c r="F390">
        <v>2</v>
      </c>
      <c r="G390">
        <v>6</v>
      </c>
      <c r="H390">
        <v>5</v>
      </c>
      <c r="I390">
        <v>17</v>
      </c>
      <c r="J390">
        <v>19</v>
      </c>
      <c r="K390">
        <v>22</v>
      </c>
      <c r="L390">
        <v>11</v>
      </c>
      <c r="M390">
        <v>15</v>
      </c>
      <c r="N390">
        <v>23</v>
      </c>
      <c r="O390">
        <v>7</v>
      </c>
      <c r="P390">
        <v>6</v>
      </c>
      <c r="Q390">
        <v>2</v>
      </c>
      <c r="U390" t="s">
        <v>251</v>
      </c>
      <c r="V390">
        <v>16</v>
      </c>
      <c r="W390">
        <v>0</v>
      </c>
      <c r="X390" t="s">
        <v>252</v>
      </c>
      <c r="Y390" t="s">
        <v>252</v>
      </c>
      <c r="Z390" t="s">
        <v>252</v>
      </c>
      <c r="AA390" t="s">
        <v>252</v>
      </c>
      <c r="AB390" t="s">
        <v>252</v>
      </c>
      <c r="AC390" t="s">
        <v>252</v>
      </c>
      <c r="AD390" t="s">
        <v>252</v>
      </c>
      <c r="AE390" t="s">
        <v>252</v>
      </c>
      <c r="AF390" t="s">
        <v>252</v>
      </c>
      <c r="AG390" t="s">
        <v>252</v>
      </c>
      <c r="AH390" t="s">
        <v>252</v>
      </c>
      <c r="AI390" t="s">
        <v>252</v>
      </c>
      <c r="AJ390" t="s">
        <v>252</v>
      </c>
      <c r="AK390" t="s">
        <v>252</v>
      </c>
      <c r="AL390" t="s">
        <v>252</v>
      </c>
      <c r="AN390" t="s">
        <v>250</v>
      </c>
    </row>
    <row r="391" spans="1:40" x14ac:dyDescent="0.25">
      <c r="A391" t="s">
        <v>227</v>
      </c>
      <c r="B391">
        <v>1016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U391" t="s">
        <v>251</v>
      </c>
      <c r="V391">
        <v>16</v>
      </c>
      <c r="W391">
        <v>0</v>
      </c>
      <c r="X391" t="s">
        <v>252</v>
      </c>
      <c r="Y391" t="s">
        <v>252</v>
      </c>
      <c r="Z391" t="s">
        <v>252</v>
      </c>
      <c r="AA391" t="s">
        <v>252</v>
      </c>
      <c r="AB391" t="s">
        <v>252</v>
      </c>
      <c r="AC391" t="s">
        <v>252</v>
      </c>
      <c r="AD391" t="s">
        <v>252</v>
      </c>
      <c r="AE391" t="s">
        <v>252</v>
      </c>
      <c r="AF391" t="s">
        <v>252</v>
      </c>
      <c r="AG391" t="s">
        <v>252</v>
      </c>
      <c r="AH391" t="s">
        <v>252</v>
      </c>
      <c r="AI391" t="s">
        <v>252</v>
      </c>
      <c r="AJ391" t="s">
        <v>252</v>
      </c>
      <c r="AK391" t="s">
        <v>252</v>
      </c>
      <c r="AL391" t="s">
        <v>252</v>
      </c>
      <c r="AN391" t="s">
        <v>250</v>
      </c>
    </row>
    <row r="392" spans="1:40" x14ac:dyDescent="0.25">
      <c r="A392" t="s">
        <v>228</v>
      </c>
      <c r="B392">
        <v>1016</v>
      </c>
      <c r="C392">
        <v>201</v>
      </c>
      <c r="D392">
        <v>0</v>
      </c>
      <c r="E392">
        <v>0</v>
      </c>
      <c r="F392">
        <v>14</v>
      </c>
      <c r="G392">
        <v>15</v>
      </c>
      <c r="H392">
        <v>11</v>
      </c>
      <c r="I392">
        <v>25</v>
      </c>
      <c r="J392">
        <v>27</v>
      </c>
      <c r="K392">
        <v>21</v>
      </c>
      <c r="L392">
        <v>27</v>
      </c>
      <c r="M392">
        <v>23</v>
      </c>
      <c r="N392">
        <v>14</v>
      </c>
      <c r="O392">
        <v>24</v>
      </c>
      <c r="P392">
        <v>0</v>
      </c>
      <c r="Q392">
        <v>0</v>
      </c>
      <c r="U392" t="s">
        <v>251</v>
      </c>
      <c r="V392">
        <v>16</v>
      </c>
      <c r="W392">
        <v>0</v>
      </c>
      <c r="X392" t="s">
        <v>252</v>
      </c>
      <c r="Y392" t="s">
        <v>252</v>
      </c>
      <c r="Z392" t="s">
        <v>252</v>
      </c>
      <c r="AA392" t="s">
        <v>252</v>
      </c>
      <c r="AB392" t="s">
        <v>252</v>
      </c>
      <c r="AC392" t="s">
        <v>252</v>
      </c>
      <c r="AD392" t="s">
        <v>252</v>
      </c>
      <c r="AE392" t="s">
        <v>252</v>
      </c>
      <c r="AF392" t="s">
        <v>252</v>
      </c>
      <c r="AG392" t="s">
        <v>252</v>
      </c>
      <c r="AH392" t="s">
        <v>252</v>
      </c>
      <c r="AI392" t="s">
        <v>252</v>
      </c>
      <c r="AJ392" t="s">
        <v>252</v>
      </c>
      <c r="AK392" t="s">
        <v>252</v>
      </c>
      <c r="AL392" t="s">
        <v>252</v>
      </c>
      <c r="AN392" t="s">
        <v>250</v>
      </c>
    </row>
    <row r="393" spans="1:40" x14ac:dyDescent="0.25">
      <c r="A393" t="s">
        <v>229</v>
      </c>
      <c r="B393">
        <v>1016</v>
      </c>
      <c r="C393">
        <v>36</v>
      </c>
      <c r="D393">
        <v>0</v>
      </c>
      <c r="E393">
        <v>0</v>
      </c>
      <c r="F393">
        <v>0</v>
      </c>
      <c r="G393">
        <v>2</v>
      </c>
      <c r="H393">
        <v>1</v>
      </c>
      <c r="I393">
        <v>1</v>
      </c>
      <c r="J393">
        <v>2</v>
      </c>
      <c r="K393">
        <v>3</v>
      </c>
      <c r="L393">
        <v>10</v>
      </c>
      <c r="M393">
        <v>7</v>
      </c>
      <c r="N393">
        <v>8</v>
      </c>
      <c r="O393">
        <v>1</v>
      </c>
      <c r="P393">
        <v>0</v>
      </c>
      <c r="Q393">
        <v>1</v>
      </c>
      <c r="U393" t="s">
        <v>251</v>
      </c>
      <c r="V393">
        <v>16</v>
      </c>
      <c r="W393">
        <v>0</v>
      </c>
      <c r="X393" t="s">
        <v>252</v>
      </c>
      <c r="Y393" t="s">
        <v>252</v>
      </c>
      <c r="Z393" t="s">
        <v>252</v>
      </c>
      <c r="AA393" t="s">
        <v>252</v>
      </c>
      <c r="AB393" t="s">
        <v>252</v>
      </c>
      <c r="AC393" t="s">
        <v>252</v>
      </c>
      <c r="AD393" t="s">
        <v>252</v>
      </c>
      <c r="AE393" t="s">
        <v>252</v>
      </c>
      <c r="AF393" t="s">
        <v>252</v>
      </c>
      <c r="AG393" t="s">
        <v>252</v>
      </c>
      <c r="AH393" t="s">
        <v>252</v>
      </c>
      <c r="AI393" t="s">
        <v>252</v>
      </c>
      <c r="AJ393" t="s">
        <v>252</v>
      </c>
      <c r="AK393" t="s">
        <v>252</v>
      </c>
      <c r="AL393" t="s">
        <v>252</v>
      </c>
      <c r="AN393" t="s">
        <v>250</v>
      </c>
    </row>
    <row r="394" spans="1:40" x14ac:dyDescent="0.25">
      <c r="A394" t="s">
        <v>230</v>
      </c>
      <c r="B394">
        <v>1016</v>
      </c>
      <c r="C394">
        <v>2002</v>
      </c>
      <c r="D394">
        <v>0</v>
      </c>
      <c r="E394">
        <v>0</v>
      </c>
      <c r="F394">
        <v>120</v>
      </c>
      <c r="G394">
        <v>131</v>
      </c>
      <c r="H394">
        <v>124</v>
      </c>
      <c r="I394">
        <v>188</v>
      </c>
      <c r="J394">
        <v>215</v>
      </c>
      <c r="K394">
        <v>187</v>
      </c>
      <c r="L394">
        <v>243</v>
      </c>
      <c r="M394">
        <v>237</v>
      </c>
      <c r="N394">
        <v>218</v>
      </c>
      <c r="O394">
        <v>199</v>
      </c>
      <c r="P394">
        <v>83</v>
      </c>
      <c r="Q394">
        <v>57</v>
      </c>
      <c r="U394" t="s">
        <v>251</v>
      </c>
      <c r="V394">
        <v>16</v>
      </c>
      <c r="W394">
        <v>0</v>
      </c>
      <c r="X394" t="s">
        <v>252</v>
      </c>
      <c r="Y394" t="s">
        <v>252</v>
      </c>
      <c r="Z394" t="s">
        <v>252</v>
      </c>
      <c r="AA394" t="s">
        <v>252</v>
      </c>
      <c r="AB394" t="s">
        <v>252</v>
      </c>
      <c r="AC394" t="s">
        <v>252</v>
      </c>
      <c r="AD394" t="s">
        <v>252</v>
      </c>
      <c r="AE394" t="s">
        <v>252</v>
      </c>
      <c r="AF394" t="s">
        <v>252</v>
      </c>
      <c r="AG394" t="s">
        <v>252</v>
      </c>
      <c r="AH394" t="s">
        <v>252</v>
      </c>
      <c r="AI394" t="s">
        <v>252</v>
      </c>
      <c r="AJ394" t="s">
        <v>252</v>
      </c>
      <c r="AK394" t="s">
        <v>252</v>
      </c>
      <c r="AL394" t="s">
        <v>252</v>
      </c>
      <c r="AN394" t="s">
        <v>250</v>
      </c>
    </row>
    <row r="395" spans="1:40" x14ac:dyDescent="0.25">
      <c r="A395" t="s">
        <v>231</v>
      </c>
      <c r="B395">
        <v>1016</v>
      </c>
      <c r="C395">
        <v>72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11</v>
      </c>
      <c r="J395">
        <v>8</v>
      </c>
      <c r="K395">
        <v>14</v>
      </c>
      <c r="L395">
        <v>11</v>
      </c>
      <c r="M395">
        <v>11</v>
      </c>
      <c r="N395">
        <v>7</v>
      </c>
      <c r="O395">
        <v>10</v>
      </c>
      <c r="P395">
        <v>0</v>
      </c>
      <c r="Q395">
        <v>0</v>
      </c>
      <c r="U395" t="s">
        <v>251</v>
      </c>
      <c r="V395">
        <v>16</v>
      </c>
      <c r="W395">
        <v>0</v>
      </c>
      <c r="X395" t="s">
        <v>252</v>
      </c>
      <c r="Y395" t="s">
        <v>252</v>
      </c>
      <c r="Z395" t="s">
        <v>252</v>
      </c>
      <c r="AA395" t="s">
        <v>252</v>
      </c>
      <c r="AB395" t="s">
        <v>252</v>
      </c>
      <c r="AC395" t="s">
        <v>252</v>
      </c>
      <c r="AD395" t="s">
        <v>252</v>
      </c>
      <c r="AE395" t="s">
        <v>252</v>
      </c>
      <c r="AF395" t="s">
        <v>252</v>
      </c>
      <c r="AG395" t="s">
        <v>252</v>
      </c>
      <c r="AH395" t="s">
        <v>252</v>
      </c>
      <c r="AI395" t="s">
        <v>252</v>
      </c>
      <c r="AJ395" t="s">
        <v>252</v>
      </c>
      <c r="AK395" t="s">
        <v>252</v>
      </c>
      <c r="AL395" t="s">
        <v>252</v>
      </c>
      <c r="AN395" t="s">
        <v>250</v>
      </c>
    </row>
    <row r="396" spans="1:40" x14ac:dyDescent="0.25">
      <c r="A396" t="s">
        <v>232</v>
      </c>
      <c r="B396">
        <v>1016</v>
      </c>
      <c r="C396">
        <v>7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1</v>
      </c>
      <c r="K396">
        <v>1</v>
      </c>
      <c r="L396">
        <v>1</v>
      </c>
      <c r="M396">
        <v>1</v>
      </c>
      <c r="N396">
        <v>2</v>
      </c>
      <c r="O396">
        <v>1</v>
      </c>
      <c r="P396">
        <v>0</v>
      </c>
      <c r="Q396">
        <v>0</v>
      </c>
      <c r="U396" t="s">
        <v>251</v>
      </c>
      <c r="V396">
        <v>16</v>
      </c>
      <c r="W396">
        <v>0</v>
      </c>
      <c r="X396" t="s">
        <v>252</v>
      </c>
      <c r="Y396" t="s">
        <v>252</v>
      </c>
      <c r="Z396" t="s">
        <v>252</v>
      </c>
      <c r="AA396" t="s">
        <v>252</v>
      </c>
      <c r="AB396" t="s">
        <v>252</v>
      </c>
      <c r="AC396" t="s">
        <v>252</v>
      </c>
      <c r="AD396" t="s">
        <v>252</v>
      </c>
      <c r="AE396" t="s">
        <v>252</v>
      </c>
      <c r="AF396" t="s">
        <v>252</v>
      </c>
      <c r="AG396" t="s">
        <v>252</v>
      </c>
      <c r="AH396" t="s">
        <v>252</v>
      </c>
      <c r="AI396" t="s">
        <v>252</v>
      </c>
      <c r="AJ396" t="s">
        <v>252</v>
      </c>
      <c r="AK396" t="s">
        <v>252</v>
      </c>
      <c r="AL396" t="s">
        <v>252</v>
      </c>
      <c r="AN396" t="s">
        <v>250</v>
      </c>
    </row>
    <row r="397" spans="1:40" x14ac:dyDescent="0.25">
      <c r="A397" t="s">
        <v>233</v>
      </c>
      <c r="B397">
        <v>1016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U397" t="s">
        <v>251</v>
      </c>
      <c r="V397">
        <v>16</v>
      </c>
      <c r="W397">
        <v>0</v>
      </c>
      <c r="X397" t="s">
        <v>252</v>
      </c>
      <c r="Y397" t="s">
        <v>252</v>
      </c>
      <c r="Z397" t="s">
        <v>252</v>
      </c>
      <c r="AA397" t="s">
        <v>252</v>
      </c>
      <c r="AB397" t="s">
        <v>252</v>
      </c>
      <c r="AC397" t="s">
        <v>252</v>
      </c>
      <c r="AD397" t="s">
        <v>252</v>
      </c>
      <c r="AE397" t="s">
        <v>252</v>
      </c>
      <c r="AF397" t="s">
        <v>252</v>
      </c>
      <c r="AG397" t="s">
        <v>252</v>
      </c>
      <c r="AH397" t="s">
        <v>252</v>
      </c>
      <c r="AI397" t="s">
        <v>252</v>
      </c>
      <c r="AJ397" t="s">
        <v>252</v>
      </c>
      <c r="AK397" t="s">
        <v>252</v>
      </c>
      <c r="AL397" t="s">
        <v>252</v>
      </c>
      <c r="AN397" t="s">
        <v>250</v>
      </c>
    </row>
    <row r="398" spans="1:40" x14ac:dyDescent="0.25">
      <c r="A398" t="s">
        <v>234</v>
      </c>
      <c r="B398">
        <v>1016</v>
      </c>
      <c r="C398">
        <v>14</v>
      </c>
      <c r="D398">
        <v>0</v>
      </c>
      <c r="E398">
        <v>0</v>
      </c>
      <c r="F398">
        <v>0</v>
      </c>
      <c r="G398">
        <v>0</v>
      </c>
      <c r="H398">
        <v>1</v>
      </c>
      <c r="I398">
        <v>3</v>
      </c>
      <c r="J398">
        <v>0</v>
      </c>
      <c r="K398">
        <v>1</v>
      </c>
      <c r="L398">
        <v>2</v>
      </c>
      <c r="M398">
        <v>4</v>
      </c>
      <c r="N398">
        <v>1</v>
      </c>
      <c r="O398">
        <v>0</v>
      </c>
      <c r="P398">
        <v>2</v>
      </c>
      <c r="Q398">
        <v>0</v>
      </c>
      <c r="U398" t="s">
        <v>251</v>
      </c>
      <c r="V398">
        <v>16</v>
      </c>
      <c r="W398">
        <v>0</v>
      </c>
      <c r="X398" t="s">
        <v>252</v>
      </c>
      <c r="Y398" t="s">
        <v>252</v>
      </c>
      <c r="Z398" t="s">
        <v>252</v>
      </c>
      <c r="AA398" t="s">
        <v>252</v>
      </c>
      <c r="AB398" t="s">
        <v>252</v>
      </c>
      <c r="AC398" t="s">
        <v>252</v>
      </c>
      <c r="AD398" t="s">
        <v>252</v>
      </c>
      <c r="AE398" t="s">
        <v>252</v>
      </c>
      <c r="AF398" t="s">
        <v>252</v>
      </c>
      <c r="AG398" t="s">
        <v>252</v>
      </c>
      <c r="AH398" t="s">
        <v>252</v>
      </c>
      <c r="AI398" t="s">
        <v>252</v>
      </c>
      <c r="AJ398" t="s">
        <v>252</v>
      </c>
      <c r="AK398" t="s">
        <v>252</v>
      </c>
      <c r="AL398" t="s">
        <v>252</v>
      </c>
      <c r="AN398" t="s">
        <v>250</v>
      </c>
    </row>
    <row r="399" spans="1:40" x14ac:dyDescent="0.25">
      <c r="A399" t="s">
        <v>235</v>
      </c>
      <c r="B399">
        <v>1016</v>
      </c>
      <c r="C399">
        <v>41</v>
      </c>
      <c r="D399">
        <v>0</v>
      </c>
      <c r="E399">
        <v>0</v>
      </c>
      <c r="F399">
        <v>0</v>
      </c>
      <c r="G399">
        <v>0</v>
      </c>
      <c r="H399">
        <v>1</v>
      </c>
      <c r="I399">
        <v>8</v>
      </c>
      <c r="J399">
        <v>3</v>
      </c>
      <c r="K399">
        <v>1</v>
      </c>
      <c r="L399">
        <v>8</v>
      </c>
      <c r="M399">
        <v>6</v>
      </c>
      <c r="N399">
        <v>4</v>
      </c>
      <c r="O399">
        <v>6</v>
      </c>
      <c r="P399">
        <v>3</v>
      </c>
      <c r="Q399">
        <v>1</v>
      </c>
      <c r="U399" t="s">
        <v>251</v>
      </c>
      <c r="V399">
        <v>16</v>
      </c>
      <c r="W399">
        <v>0</v>
      </c>
      <c r="X399" t="s">
        <v>252</v>
      </c>
      <c r="Y399" t="s">
        <v>252</v>
      </c>
      <c r="Z399" t="s">
        <v>252</v>
      </c>
      <c r="AA399" t="s">
        <v>252</v>
      </c>
      <c r="AB399" t="s">
        <v>252</v>
      </c>
      <c r="AC399" t="s">
        <v>252</v>
      </c>
      <c r="AD399" t="s">
        <v>252</v>
      </c>
      <c r="AE399" t="s">
        <v>252</v>
      </c>
      <c r="AF399" t="s">
        <v>252</v>
      </c>
      <c r="AG399" t="s">
        <v>252</v>
      </c>
      <c r="AH399" t="s">
        <v>252</v>
      </c>
      <c r="AI399" t="s">
        <v>252</v>
      </c>
      <c r="AJ399" t="s">
        <v>252</v>
      </c>
      <c r="AK399" t="s">
        <v>252</v>
      </c>
      <c r="AL399" t="s">
        <v>252</v>
      </c>
      <c r="AN399" t="s">
        <v>250</v>
      </c>
    </row>
    <row r="400" spans="1:40" x14ac:dyDescent="0.25">
      <c r="A400" t="s">
        <v>236</v>
      </c>
      <c r="B400">
        <v>1016</v>
      </c>
      <c r="C400">
        <v>87</v>
      </c>
      <c r="D400">
        <v>0</v>
      </c>
      <c r="E400">
        <v>0</v>
      </c>
      <c r="F400">
        <v>0</v>
      </c>
      <c r="G400">
        <v>0</v>
      </c>
      <c r="H400">
        <v>2</v>
      </c>
      <c r="I400">
        <v>11</v>
      </c>
      <c r="J400">
        <v>14</v>
      </c>
      <c r="K400">
        <v>2</v>
      </c>
      <c r="L400">
        <v>11</v>
      </c>
      <c r="M400">
        <v>2</v>
      </c>
      <c r="N400">
        <v>0</v>
      </c>
      <c r="O400">
        <v>0</v>
      </c>
      <c r="P400">
        <v>27</v>
      </c>
      <c r="Q400">
        <v>18</v>
      </c>
      <c r="U400" t="s">
        <v>251</v>
      </c>
      <c r="V400">
        <v>16</v>
      </c>
      <c r="W400">
        <v>0</v>
      </c>
      <c r="Y400" t="s">
        <v>252</v>
      </c>
      <c r="Z400" t="s">
        <v>252</v>
      </c>
      <c r="AL400" t="s">
        <v>252</v>
      </c>
      <c r="AN400" t="s">
        <v>250</v>
      </c>
    </row>
    <row r="401" spans="1:40" x14ac:dyDescent="0.25">
      <c r="A401" t="s">
        <v>212</v>
      </c>
      <c r="B401">
        <v>1017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U401" t="s">
        <v>253</v>
      </c>
      <c r="V401">
        <v>17</v>
      </c>
      <c r="W401">
        <v>0</v>
      </c>
      <c r="X401" t="b">
        <v>1</v>
      </c>
      <c r="Y401" t="b">
        <v>1</v>
      </c>
      <c r="Z401" t="b">
        <v>1</v>
      </c>
      <c r="AA401" t="b">
        <v>1</v>
      </c>
      <c r="AB401" t="b">
        <v>1</v>
      </c>
      <c r="AC401" t="b">
        <v>1</v>
      </c>
      <c r="AD401" t="b">
        <v>1</v>
      </c>
      <c r="AE401" t="b">
        <v>1</v>
      </c>
      <c r="AF401" t="b">
        <v>1</v>
      </c>
      <c r="AG401" t="b">
        <v>1</v>
      </c>
      <c r="AH401" t="b">
        <v>1</v>
      </c>
      <c r="AI401" t="b">
        <v>1</v>
      </c>
      <c r="AJ401" t="b">
        <v>1</v>
      </c>
      <c r="AK401" t="b">
        <v>1</v>
      </c>
      <c r="AL401" t="b">
        <v>1</v>
      </c>
      <c r="AN401" t="s">
        <v>251</v>
      </c>
    </row>
    <row r="402" spans="1:40" x14ac:dyDescent="0.25">
      <c r="A402" t="s">
        <v>213</v>
      </c>
      <c r="B402">
        <v>1017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U402" t="s">
        <v>253</v>
      </c>
      <c r="V402">
        <v>17</v>
      </c>
      <c r="W402">
        <v>0</v>
      </c>
      <c r="X402" t="b">
        <v>1</v>
      </c>
      <c r="Y402" t="b">
        <v>1</v>
      </c>
      <c r="Z402" t="b">
        <v>1</v>
      </c>
      <c r="AA402" t="b">
        <v>1</v>
      </c>
      <c r="AB402" t="b">
        <v>1</v>
      </c>
      <c r="AC402" t="b">
        <v>1</v>
      </c>
      <c r="AD402" t="b">
        <v>1</v>
      </c>
      <c r="AE402" t="b">
        <v>1</v>
      </c>
      <c r="AF402" t="b">
        <v>1</v>
      </c>
      <c r="AG402" t="b">
        <v>1</v>
      </c>
      <c r="AH402" t="b">
        <v>1</v>
      </c>
      <c r="AI402" t="b">
        <v>1</v>
      </c>
      <c r="AJ402" t="b">
        <v>1</v>
      </c>
      <c r="AK402" t="b">
        <v>1</v>
      </c>
      <c r="AL402" t="b">
        <v>1</v>
      </c>
      <c r="AN402" t="s">
        <v>251</v>
      </c>
    </row>
    <row r="403" spans="1:40" x14ac:dyDescent="0.25">
      <c r="A403" t="s">
        <v>214</v>
      </c>
      <c r="B403">
        <v>1017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U403" t="s">
        <v>253</v>
      </c>
      <c r="V403">
        <v>17</v>
      </c>
      <c r="W403">
        <v>0</v>
      </c>
      <c r="X403" t="b">
        <v>1</v>
      </c>
      <c r="Y403" t="b">
        <v>1</v>
      </c>
      <c r="Z403" t="b">
        <v>1</v>
      </c>
      <c r="AA403" t="b">
        <v>1</v>
      </c>
      <c r="AB403" t="b">
        <v>1</v>
      </c>
      <c r="AC403" t="b">
        <v>1</v>
      </c>
      <c r="AD403" t="b">
        <v>1</v>
      </c>
      <c r="AE403" t="b">
        <v>1</v>
      </c>
      <c r="AF403" t="b">
        <v>1</v>
      </c>
      <c r="AG403" t="b">
        <v>1</v>
      </c>
      <c r="AH403" t="b">
        <v>1</v>
      </c>
      <c r="AI403" t="b">
        <v>1</v>
      </c>
      <c r="AJ403" t="b">
        <v>1</v>
      </c>
      <c r="AK403" t="b">
        <v>1</v>
      </c>
      <c r="AL403" t="b">
        <v>1</v>
      </c>
      <c r="AN403" t="s">
        <v>251</v>
      </c>
    </row>
    <row r="404" spans="1:40" x14ac:dyDescent="0.25">
      <c r="A404" t="s">
        <v>215</v>
      </c>
      <c r="B404">
        <v>1017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U404" t="s">
        <v>253</v>
      </c>
      <c r="V404">
        <v>17</v>
      </c>
      <c r="W404">
        <v>0</v>
      </c>
      <c r="X404" t="b">
        <v>1</v>
      </c>
      <c r="Y404" t="b">
        <v>1</v>
      </c>
      <c r="Z404" t="b">
        <v>1</v>
      </c>
      <c r="AA404" t="b">
        <v>1</v>
      </c>
      <c r="AB404" t="b">
        <v>1</v>
      </c>
      <c r="AC404" t="b">
        <v>1</v>
      </c>
      <c r="AD404" t="b">
        <v>1</v>
      </c>
      <c r="AE404" t="b">
        <v>1</v>
      </c>
      <c r="AF404" t="b">
        <v>1</v>
      </c>
      <c r="AG404" t="b">
        <v>1</v>
      </c>
      <c r="AH404" t="b">
        <v>1</v>
      </c>
      <c r="AI404" t="b">
        <v>1</v>
      </c>
      <c r="AJ404" t="b">
        <v>1</v>
      </c>
      <c r="AK404" t="b">
        <v>1</v>
      </c>
      <c r="AL404" t="b">
        <v>1</v>
      </c>
      <c r="AN404" t="s">
        <v>251</v>
      </c>
    </row>
    <row r="405" spans="1:40" x14ac:dyDescent="0.25">
      <c r="A405" t="s">
        <v>216</v>
      </c>
      <c r="B405">
        <v>1017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U405" t="s">
        <v>253</v>
      </c>
      <c r="V405">
        <v>17</v>
      </c>
      <c r="W405">
        <v>0</v>
      </c>
      <c r="X405" t="b">
        <v>1</v>
      </c>
      <c r="Y405" t="b">
        <v>1</v>
      </c>
      <c r="Z405" t="b">
        <v>1</v>
      </c>
      <c r="AA405" t="b">
        <v>1</v>
      </c>
      <c r="AB405" t="b">
        <v>1</v>
      </c>
      <c r="AC405" t="b">
        <v>1</v>
      </c>
      <c r="AD405" t="b">
        <v>1</v>
      </c>
      <c r="AE405" t="b">
        <v>1</v>
      </c>
      <c r="AF405" t="b">
        <v>1</v>
      </c>
      <c r="AG405" t="b">
        <v>1</v>
      </c>
      <c r="AH405" t="b">
        <v>1</v>
      </c>
      <c r="AI405" t="b">
        <v>1</v>
      </c>
      <c r="AJ405" t="b">
        <v>1</v>
      </c>
      <c r="AK405" t="b">
        <v>1</v>
      </c>
      <c r="AL405" t="b">
        <v>1</v>
      </c>
      <c r="AN405" t="s">
        <v>251</v>
      </c>
    </row>
    <row r="406" spans="1:40" x14ac:dyDescent="0.25">
      <c r="A406" t="s">
        <v>217</v>
      </c>
      <c r="B406">
        <v>1017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U406" t="s">
        <v>253</v>
      </c>
      <c r="V406">
        <v>17</v>
      </c>
      <c r="W406">
        <v>0</v>
      </c>
      <c r="X406" t="b">
        <v>1</v>
      </c>
      <c r="Y406" t="b">
        <v>1</v>
      </c>
      <c r="Z406" t="b">
        <v>1</v>
      </c>
      <c r="AA406" t="b">
        <v>1</v>
      </c>
      <c r="AB406" t="b">
        <v>1</v>
      </c>
      <c r="AC406" t="b">
        <v>1</v>
      </c>
      <c r="AD406" t="b">
        <v>1</v>
      </c>
      <c r="AE406" t="b">
        <v>1</v>
      </c>
      <c r="AF406" t="b">
        <v>1</v>
      </c>
      <c r="AG406" t="b">
        <v>1</v>
      </c>
      <c r="AH406" t="b">
        <v>1</v>
      </c>
      <c r="AI406" t="b">
        <v>1</v>
      </c>
      <c r="AJ406" t="b">
        <v>1</v>
      </c>
      <c r="AK406" t="b">
        <v>1</v>
      </c>
      <c r="AL406" t="b">
        <v>1</v>
      </c>
      <c r="AN406" t="s">
        <v>251</v>
      </c>
    </row>
    <row r="407" spans="1:40" x14ac:dyDescent="0.25">
      <c r="A407" t="s">
        <v>218</v>
      </c>
      <c r="B407">
        <v>1017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U407" t="s">
        <v>253</v>
      </c>
      <c r="V407">
        <v>17</v>
      </c>
      <c r="W407">
        <v>0</v>
      </c>
      <c r="X407" t="b">
        <v>1</v>
      </c>
      <c r="Y407" t="b">
        <v>1</v>
      </c>
      <c r="Z407" t="b">
        <v>1</v>
      </c>
      <c r="AA407" t="b">
        <v>1</v>
      </c>
      <c r="AB407" t="b">
        <v>1</v>
      </c>
      <c r="AC407" t="b">
        <v>1</v>
      </c>
      <c r="AD407" t="b">
        <v>1</v>
      </c>
      <c r="AE407" t="b">
        <v>1</v>
      </c>
      <c r="AF407" t="b">
        <v>1</v>
      </c>
      <c r="AG407" t="b">
        <v>1</v>
      </c>
      <c r="AH407" t="b">
        <v>1</v>
      </c>
      <c r="AI407" t="b">
        <v>1</v>
      </c>
      <c r="AJ407" t="b">
        <v>1</v>
      </c>
      <c r="AK407" t="b">
        <v>1</v>
      </c>
      <c r="AL407" t="b">
        <v>1</v>
      </c>
      <c r="AN407" t="s">
        <v>251</v>
      </c>
    </row>
    <row r="408" spans="1:40" x14ac:dyDescent="0.25">
      <c r="A408" t="s">
        <v>219</v>
      </c>
      <c r="B408">
        <v>1017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U408" t="s">
        <v>253</v>
      </c>
      <c r="V408">
        <v>17</v>
      </c>
      <c r="W408">
        <v>0</v>
      </c>
      <c r="X408" t="b">
        <v>1</v>
      </c>
      <c r="Y408" t="b">
        <v>1</v>
      </c>
      <c r="Z408" t="b">
        <v>1</v>
      </c>
      <c r="AA408" t="b">
        <v>1</v>
      </c>
      <c r="AB408" t="b">
        <v>1</v>
      </c>
      <c r="AC408" t="b">
        <v>1</v>
      </c>
      <c r="AD408" t="b">
        <v>1</v>
      </c>
      <c r="AE408" t="b">
        <v>1</v>
      </c>
      <c r="AF408" t="b">
        <v>1</v>
      </c>
      <c r="AG408" t="b">
        <v>1</v>
      </c>
      <c r="AH408" t="b">
        <v>1</v>
      </c>
      <c r="AI408" t="b">
        <v>1</v>
      </c>
      <c r="AJ408" t="b">
        <v>1</v>
      </c>
      <c r="AK408" t="b">
        <v>1</v>
      </c>
      <c r="AL408" t="b">
        <v>1</v>
      </c>
      <c r="AN408" t="s">
        <v>251</v>
      </c>
    </row>
    <row r="409" spans="1:40" x14ac:dyDescent="0.25">
      <c r="A409" t="s">
        <v>220</v>
      </c>
      <c r="B409">
        <v>1017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U409" t="s">
        <v>253</v>
      </c>
      <c r="V409">
        <v>17</v>
      </c>
      <c r="W409">
        <v>0</v>
      </c>
      <c r="X409" t="b">
        <v>1</v>
      </c>
      <c r="Y409" t="b">
        <v>1</v>
      </c>
      <c r="Z409" t="b">
        <v>1</v>
      </c>
      <c r="AA409" t="b">
        <v>1</v>
      </c>
      <c r="AB409" t="b">
        <v>1</v>
      </c>
      <c r="AC409" t="b">
        <v>1</v>
      </c>
      <c r="AD409" t="b">
        <v>1</v>
      </c>
      <c r="AE409" t="b">
        <v>1</v>
      </c>
      <c r="AF409" t="b">
        <v>1</v>
      </c>
      <c r="AG409" t="b">
        <v>1</v>
      </c>
      <c r="AH409" t="b">
        <v>1</v>
      </c>
      <c r="AI409" t="b">
        <v>1</v>
      </c>
      <c r="AJ409" t="b">
        <v>1</v>
      </c>
      <c r="AK409" t="b">
        <v>1</v>
      </c>
      <c r="AL409" t="b">
        <v>1</v>
      </c>
      <c r="AN409" t="s">
        <v>251</v>
      </c>
    </row>
    <row r="410" spans="1:40" x14ac:dyDescent="0.25">
      <c r="A410" t="s">
        <v>221</v>
      </c>
      <c r="B410">
        <v>1017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U410" t="s">
        <v>253</v>
      </c>
      <c r="V410">
        <v>17</v>
      </c>
      <c r="W410">
        <v>0</v>
      </c>
      <c r="X410" t="b">
        <v>1</v>
      </c>
      <c r="Y410" t="b">
        <v>1</v>
      </c>
      <c r="Z410" t="b">
        <v>1</v>
      </c>
      <c r="AA410" t="b">
        <v>1</v>
      </c>
      <c r="AB410" t="b">
        <v>1</v>
      </c>
      <c r="AC410" t="b">
        <v>1</v>
      </c>
      <c r="AD410" t="b">
        <v>1</v>
      </c>
      <c r="AE410" t="b">
        <v>1</v>
      </c>
      <c r="AF410" t="b">
        <v>1</v>
      </c>
      <c r="AG410" t="b">
        <v>1</v>
      </c>
      <c r="AH410" t="b">
        <v>1</v>
      </c>
      <c r="AI410" t="b">
        <v>1</v>
      </c>
      <c r="AJ410" t="b">
        <v>1</v>
      </c>
      <c r="AK410" t="b">
        <v>1</v>
      </c>
      <c r="AL410" t="b">
        <v>1</v>
      </c>
      <c r="AN410" t="s">
        <v>251</v>
      </c>
    </row>
    <row r="411" spans="1:40" x14ac:dyDescent="0.25">
      <c r="A411" t="s">
        <v>222</v>
      </c>
      <c r="B411">
        <v>1017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U411" t="s">
        <v>253</v>
      </c>
      <c r="V411">
        <v>17</v>
      </c>
      <c r="W411">
        <v>0</v>
      </c>
      <c r="X411" t="b">
        <v>1</v>
      </c>
      <c r="Y411" t="b">
        <v>1</v>
      </c>
      <c r="Z411" t="b">
        <v>1</v>
      </c>
      <c r="AA411" t="b">
        <v>1</v>
      </c>
      <c r="AB411" t="b">
        <v>1</v>
      </c>
      <c r="AC411" t="b">
        <v>1</v>
      </c>
      <c r="AD411" t="b">
        <v>1</v>
      </c>
      <c r="AE411" t="b">
        <v>1</v>
      </c>
      <c r="AF411" t="b">
        <v>1</v>
      </c>
      <c r="AG411" t="b">
        <v>1</v>
      </c>
      <c r="AH411" t="b">
        <v>1</v>
      </c>
      <c r="AI411" t="b">
        <v>1</v>
      </c>
      <c r="AJ411" t="b">
        <v>1</v>
      </c>
      <c r="AK411" t="b">
        <v>1</v>
      </c>
      <c r="AL411" t="b">
        <v>1</v>
      </c>
      <c r="AN411" t="s">
        <v>251</v>
      </c>
    </row>
    <row r="412" spans="1:40" x14ac:dyDescent="0.25">
      <c r="A412" t="s">
        <v>223</v>
      </c>
      <c r="B412">
        <v>1017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U412" t="s">
        <v>253</v>
      </c>
      <c r="V412">
        <v>17</v>
      </c>
      <c r="W412">
        <v>0</v>
      </c>
      <c r="X412" t="b">
        <v>1</v>
      </c>
      <c r="Y412" t="b">
        <v>1</v>
      </c>
      <c r="Z412" t="b">
        <v>1</v>
      </c>
      <c r="AA412" t="b">
        <v>1</v>
      </c>
      <c r="AB412" t="b">
        <v>1</v>
      </c>
      <c r="AC412" t="b">
        <v>1</v>
      </c>
      <c r="AD412" t="b">
        <v>1</v>
      </c>
      <c r="AE412" t="b">
        <v>1</v>
      </c>
      <c r="AF412" t="b">
        <v>1</v>
      </c>
      <c r="AG412" t="b">
        <v>1</v>
      </c>
      <c r="AH412" t="b">
        <v>1</v>
      </c>
      <c r="AI412" t="b">
        <v>1</v>
      </c>
      <c r="AJ412" t="b">
        <v>1</v>
      </c>
      <c r="AK412" t="b">
        <v>1</v>
      </c>
      <c r="AL412" t="b">
        <v>1</v>
      </c>
      <c r="AN412" t="s">
        <v>251</v>
      </c>
    </row>
    <row r="413" spans="1:40" x14ac:dyDescent="0.25">
      <c r="A413" t="s">
        <v>224</v>
      </c>
      <c r="B413">
        <v>1017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U413" t="s">
        <v>253</v>
      </c>
      <c r="V413">
        <v>17</v>
      </c>
      <c r="W413">
        <v>0</v>
      </c>
      <c r="X413" t="b">
        <v>1</v>
      </c>
      <c r="Y413" t="b">
        <v>1</v>
      </c>
      <c r="Z413" t="b">
        <v>1</v>
      </c>
      <c r="AA413" t="b">
        <v>1</v>
      </c>
      <c r="AB413" t="b">
        <v>1</v>
      </c>
      <c r="AC413" t="b">
        <v>1</v>
      </c>
      <c r="AD413" t="b">
        <v>1</v>
      </c>
      <c r="AE413" t="b">
        <v>1</v>
      </c>
      <c r="AF413" t="b">
        <v>1</v>
      </c>
      <c r="AG413" t="b">
        <v>1</v>
      </c>
      <c r="AH413" t="b">
        <v>1</v>
      </c>
      <c r="AI413" t="b">
        <v>1</v>
      </c>
      <c r="AJ413" t="b">
        <v>1</v>
      </c>
      <c r="AK413" t="b">
        <v>1</v>
      </c>
      <c r="AL413" t="b">
        <v>1</v>
      </c>
      <c r="AN413" t="s">
        <v>251</v>
      </c>
    </row>
    <row r="414" spans="1:40" x14ac:dyDescent="0.25">
      <c r="A414" t="s">
        <v>225</v>
      </c>
      <c r="B414">
        <v>1017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U414" t="s">
        <v>253</v>
      </c>
      <c r="V414">
        <v>17</v>
      </c>
      <c r="W414">
        <v>0</v>
      </c>
      <c r="X414" t="b">
        <v>1</v>
      </c>
      <c r="Y414" t="b">
        <v>1</v>
      </c>
      <c r="Z414" t="b">
        <v>1</v>
      </c>
      <c r="AA414" t="b">
        <v>1</v>
      </c>
      <c r="AB414" t="b">
        <v>1</v>
      </c>
      <c r="AC414" t="b">
        <v>1</v>
      </c>
      <c r="AD414" t="b">
        <v>1</v>
      </c>
      <c r="AE414" t="b">
        <v>1</v>
      </c>
      <c r="AF414" t="b">
        <v>1</v>
      </c>
      <c r="AG414" t="b">
        <v>1</v>
      </c>
      <c r="AH414" t="b">
        <v>1</v>
      </c>
      <c r="AI414" t="b">
        <v>1</v>
      </c>
      <c r="AJ414" t="b">
        <v>1</v>
      </c>
      <c r="AK414" t="b">
        <v>1</v>
      </c>
      <c r="AL414" t="b">
        <v>1</v>
      </c>
      <c r="AN414" t="s">
        <v>251</v>
      </c>
    </row>
    <row r="415" spans="1:40" x14ac:dyDescent="0.25">
      <c r="A415" t="s">
        <v>226</v>
      </c>
      <c r="B415">
        <v>1017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U415" t="s">
        <v>253</v>
      </c>
      <c r="V415">
        <v>17</v>
      </c>
      <c r="W415">
        <v>0</v>
      </c>
      <c r="X415" t="b">
        <v>1</v>
      </c>
      <c r="Y415" t="b">
        <v>1</v>
      </c>
      <c r="Z415" t="b">
        <v>1</v>
      </c>
      <c r="AA415" t="b">
        <v>1</v>
      </c>
      <c r="AB415" t="b">
        <v>1</v>
      </c>
      <c r="AC415" t="b">
        <v>1</v>
      </c>
      <c r="AD415" t="b">
        <v>1</v>
      </c>
      <c r="AE415" t="b">
        <v>1</v>
      </c>
      <c r="AF415" t="b">
        <v>1</v>
      </c>
      <c r="AG415" t="b">
        <v>1</v>
      </c>
      <c r="AH415" t="b">
        <v>1</v>
      </c>
      <c r="AI415" t="b">
        <v>1</v>
      </c>
      <c r="AJ415" t="b">
        <v>1</v>
      </c>
      <c r="AK415" t="b">
        <v>1</v>
      </c>
      <c r="AL415" t="b">
        <v>1</v>
      </c>
      <c r="AN415" t="s">
        <v>251</v>
      </c>
    </row>
    <row r="416" spans="1:40" x14ac:dyDescent="0.25">
      <c r="A416" t="s">
        <v>227</v>
      </c>
      <c r="B416">
        <v>1017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U416" t="s">
        <v>253</v>
      </c>
      <c r="V416">
        <v>17</v>
      </c>
      <c r="W416">
        <v>0</v>
      </c>
      <c r="X416" t="b">
        <v>1</v>
      </c>
      <c r="Y416" t="b">
        <v>1</v>
      </c>
      <c r="Z416" t="b">
        <v>1</v>
      </c>
      <c r="AA416" t="b">
        <v>1</v>
      </c>
      <c r="AB416" t="b">
        <v>1</v>
      </c>
      <c r="AC416" t="b">
        <v>1</v>
      </c>
      <c r="AD416" t="b">
        <v>1</v>
      </c>
      <c r="AE416" t="b">
        <v>1</v>
      </c>
      <c r="AF416" t="b">
        <v>1</v>
      </c>
      <c r="AG416" t="b">
        <v>1</v>
      </c>
      <c r="AH416" t="b">
        <v>1</v>
      </c>
      <c r="AI416" t="b">
        <v>1</v>
      </c>
      <c r="AJ416" t="b">
        <v>1</v>
      </c>
      <c r="AK416" t="b">
        <v>1</v>
      </c>
      <c r="AL416" t="b">
        <v>1</v>
      </c>
      <c r="AN416" t="s">
        <v>251</v>
      </c>
    </row>
    <row r="417" spans="1:40" x14ac:dyDescent="0.25">
      <c r="A417" t="s">
        <v>228</v>
      </c>
      <c r="B417">
        <v>1017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U417" t="s">
        <v>253</v>
      </c>
      <c r="V417">
        <v>17</v>
      </c>
      <c r="W417">
        <v>0</v>
      </c>
      <c r="X417" t="b">
        <v>1</v>
      </c>
      <c r="Y417" t="b">
        <v>1</v>
      </c>
      <c r="Z417" t="b">
        <v>1</v>
      </c>
      <c r="AA417" t="b">
        <v>1</v>
      </c>
      <c r="AB417" t="b">
        <v>1</v>
      </c>
      <c r="AC417" t="b">
        <v>1</v>
      </c>
      <c r="AD417" t="b">
        <v>1</v>
      </c>
      <c r="AE417" t="b">
        <v>1</v>
      </c>
      <c r="AF417" t="b">
        <v>1</v>
      </c>
      <c r="AG417" t="b">
        <v>1</v>
      </c>
      <c r="AH417" t="b">
        <v>1</v>
      </c>
      <c r="AI417" t="b">
        <v>1</v>
      </c>
      <c r="AJ417" t="b">
        <v>1</v>
      </c>
      <c r="AK417" t="b">
        <v>1</v>
      </c>
      <c r="AL417" t="b">
        <v>1</v>
      </c>
      <c r="AN417" t="s">
        <v>251</v>
      </c>
    </row>
    <row r="418" spans="1:40" x14ac:dyDescent="0.25">
      <c r="A418" t="s">
        <v>229</v>
      </c>
      <c r="B418">
        <v>1017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U418" t="s">
        <v>253</v>
      </c>
      <c r="V418">
        <v>17</v>
      </c>
      <c r="W418">
        <v>0</v>
      </c>
      <c r="X418" t="b">
        <v>1</v>
      </c>
      <c r="Y418" t="b">
        <v>1</v>
      </c>
      <c r="Z418" t="b">
        <v>1</v>
      </c>
      <c r="AA418" t="b">
        <v>1</v>
      </c>
      <c r="AB418" t="b">
        <v>1</v>
      </c>
      <c r="AC418" t="b">
        <v>1</v>
      </c>
      <c r="AD418" t="b">
        <v>1</v>
      </c>
      <c r="AE418" t="b">
        <v>1</v>
      </c>
      <c r="AF418" t="b">
        <v>1</v>
      </c>
      <c r="AG418" t="b">
        <v>1</v>
      </c>
      <c r="AH418" t="b">
        <v>1</v>
      </c>
      <c r="AI418" t="b">
        <v>1</v>
      </c>
      <c r="AJ418" t="b">
        <v>1</v>
      </c>
      <c r="AK418" t="b">
        <v>1</v>
      </c>
      <c r="AL418" t="b">
        <v>1</v>
      </c>
      <c r="AN418" t="s">
        <v>251</v>
      </c>
    </row>
    <row r="419" spans="1:40" x14ac:dyDescent="0.25">
      <c r="A419" t="s">
        <v>230</v>
      </c>
      <c r="B419">
        <v>1017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U419" t="s">
        <v>253</v>
      </c>
      <c r="V419">
        <v>17</v>
      </c>
      <c r="W419">
        <v>0</v>
      </c>
      <c r="X419" t="b">
        <v>1</v>
      </c>
      <c r="Y419" t="b">
        <v>1</v>
      </c>
      <c r="Z419" t="b">
        <v>1</v>
      </c>
      <c r="AA419" t="b">
        <v>1</v>
      </c>
      <c r="AB419" t="b">
        <v>1</v>
      </c>
      <c r="AC419" t="b">
        <v>1</v>
      </c>
      <c r="AD419" t="b">
        <v>1</v>
      </c>
      <c r="AE419" t="b">
        <v>1</v>
      </c>
      <c r="AF419" t="b">
        <v>1</v>
      </c>
      <c r="AG419" t="b">
        <v>1</v>
      </c>
      <c r="AH419" t="b">
        <v>1</v>
      </c>
      <c r="AI419" t="b">
        <v>1</v>
      </c>
      <c r="AJ419" t="b">
        <v>1</v>
      </c>
      <c r="AK419" t="b">
        <v>1</v>
      </c>
      <c r="AL419" t="b">
        <v>1</v>
      </c>
      <c r="AN419" t="s">
        <v>251</v>
      </c>
    </row>
    <row r="420" spans="1:40" x14ac:dyDescent="0.25">
      <c r="A420" t="s">
        <v>231</v>
      </c>
      <c r="B420">
        <v>1017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U420" t="s">
        <v>253</v>
      </c>
      <c r="V420">
        <v>17</v>
      </c>
      <c r="W420">
        <v>0</v>
      </c>
      <c r="X420" t="b">
        <v>1</v>
      </c>
      <c r="Y420" t="b">
        <v>1</v>
      </c>
      <c r="Z420" t="b">
        <v>1</v>
      </c>
      <c r="AA420" t="b">
        <v>1</v>
      </c>
      <c r="AB420" t="b">
        <v>1</v>
      </c>
      <c r="AC420" t="b">
        <v>1</v>
      </c>
      <c r="AD420" t="b">
        <v>1</v>
      </c>
      <c r="AE420" t="b">
        <v>1</v>
      </c>
      <c r="AF420" t="b">
        <v>1</v>
      </c>
      <c r="AG420" t="b">
        <v>1</v>
      </c>
      <c r="AH420" t="b">
        <v>1</v>
      </c>
      <c r="AI420" t="b">
        <v>1</v>
      </c>
      <c r="AJ420" t="b">
        <v>1</v>
      </c>
      <c r="AK420" t="b">
        <v>1</v>
      </c>
      <c r="AL420" t="b">
        <v>1</v>
      </c>
      <c r="AN420" t="s">
        <v>251</v>
      </c>
    </row>
    <row r="421" spans="1:40" x14ac:dyDescent="0.25">
      <c r="A421" t="s">
        <v>232</v>
      </c>
      <c r="B421">
        <v>1017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U421" t="s">
        <v>253</v>
      </c>
      <c r="V421">
        <v>17</v>
      </c>
      <c r="W421">
        <v>0</v>
      </c>
      <c r="X421" t="b">
        <v>1</v>
      </c>
      <c r="Y421" t="b">
        <v>1</v>
      </c>
      <c r="Z421" t="b">
        <v>1</v>
      </c>
      <c r="AA421" t="b">
        <v>1</v>
      </c>
      <c r="AB421" t="b">
        <v>1</v>
      </c>
      <c r="AC421" t="b">
        <v>1</v>
      </c>
      <c r="AD421" t="b">
        <v>1</v>
      </c>
      <c r="AE421" t="b">
        <v>1</v>
      </c>
      <c r="AF421" t="b">
        <v>1</v>
      </c>
      <c r="AG421" t="b">
        <v>1</v>
      </c>
      <c r="AH421" t="b">
        <v>1</v>
      </c>
      <c r="AI421" t="b">
        <v>1</v>
      </c>
      <c r="AJ421" t="b">
        <v>1</v>
      </c>
      <c r="AK421" t="b">
        <v>1</v>
      </c>
      <c r="AL421" t="b">
        <v>1</v>
      </c>
      <c r="AN421" t="s">
        <v>251</v>
      </c>
    </row>
    <row r="422" spans="1:40" x14ac:dyDescent="0.25">
      <c r="A422" t="s">
        <v>233</v>
      </c>
      <c r="B422">
        <v>1017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U422" t="s">
        <v>253</v>
      </c>
      <c r="V422">
        <v>17</v>
      </c>
      <c r="W422">
        <v>0</v>
      </c>
      <c r="X422" t="b">
        <v>1</v>
      </c>
      <c r="Y422" t="b">
        <v>1</v>
      </c>
      <c r="Z422" t="b">
        <v>1</v>
      </c>
      <c r="AA422" t="b">
        <v>1</v>
      </c>
      <c r="AB422" t="b">
        <v>1</v>
      </c>
      <c r="AC422" t="b">
        <v>1</v>
      </c>
      <c r="AD422" t="b">
        <v>1</v>
      </c>
      <c r="AE422" t="b">
        <v>1</v>
      </c>
      <c r="AF422" t="b">
        <v>1</v>
      </c>
      <c r="AG422" t="b">
        <v>1</v>
      </c>
      <c r="AH422" t="b">
        <v>1</v>
      </c>
      <c r="AI422" t="b">
        <v>1</v>
      </c>
      <c r="AJ422" t="b">
        <v>1</v>
      </c>
      <c r="AK422" t="b">
        <v>1</v>
      </c>
      <c r="AL422" t="b">
        <v>1</v>
      </c>
      <c r="AN422" t="s">
        <v>251</v>
      </c>
    </row>
    <row r="423" spans="1:40" x14ac:dyDescent="0.25">
      <c r="A423" t="s">
        <v>234</v>
      </c>
      <c r="B423">
        <v>1017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U423" t="s">
        <v>253</v>
      </c>
      <c r="V423">
        <v>17</v>
      </c>
      <c r="W423">
        <v>0</v>
      </c>
      <c r="X423" t="b">
        <v>1</v>
      </c>
      <c r="Y423" t="b">
        <v>1</v>
      </c>
      <c r="Z423" t="b">
        <v>1</v>
      </c>
      <c r="AA423" t="b">
        <v>1</v>
      </c>
      <c r="AB423" t="b">
        <v>1</v>
      </c>
      <c r="AC423" t="b">
        <v>1</v>
      </c>
      <c r="AD423" t="b">
        <v>1</v>
      </c>
      <c r="AE423" t="b">
        <v>1</v>
      </c>
      <c r="AF423" t="b">
        <v>1</v>
      </c>
      <c r="AG423" t="b">
        <v>1</v>
      </c>
      <c r="AH423" t="b">
        <v>1</v>
      </c>
      <c r="AI423" t="b">
        <v>1</v>
      </c>
      <c r="AJ423" t="b">
        <v>1</v>
      </c>
      <c r="AK423" t="b">
        <v>1</v>
      </c>
      <c r="AL423" t="b">
        <v>1</v>
      </c>
      <c r="AN423" t="s">
        <v>251</v>
      </c>
    </row>
    <row r="424" spans="1:40" x14ac:dyDescent="0.25">
      <c r="A424" t="s">
        <v>235</v>
      </c>
      <c r="B424">
        <v>1017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U424" t="s">
        <v>253</v>
      </c>
      <c r="V424">
        <v>17</v>
      </c>
      <c r="W424">
        <v>0</v>
      </c>
      <c r="X424" t="b">
        <v>1</v>
      </c>
      <c r="Y424" t="b">
        <v>1</v>
      </c>
      <c r="Z424" t="b">
        <v>1</v>
      </c>
      <c r="AA424" t="b">
        <v>1</v>
      </c>
      <c r="AB424" t="b">
        <v>1</v>
      </c>
      <c r="AC424" t="b">
        <v>1</v>
      </c>
      <c r="AD424" t="b">
        <v>1</v>
      </c>
      <c r="AE424" t="b">
        <v>1</v>
      </c>
      <c r="AF424" t="b">
        <v>1</v>
      </c>
      <c r="AG424" t="b">
        <v>1</v>
      </c>
      <c r="AH424" t="b">
        <v>1</v>
      </c>
      <c r="AI424" t="b">
        <v>1</v>
      </c>
      <c r="AJ424" t="b">
        <v>1</v>
      </c>
      <c r="AK424" t="b">
        <v>1</v>
      </c>
      <c r="AL424" t="b">
        <v>1</v>
      </c>
      <c r="AN424" t="s">
        <v>251</v>
      </c>
    </row>
    <row r="425" spans="1:40" x14ac:dyDescent="0.25">
      <c r="A425" t="s">
        <v>236</v>
      </c>
      <c r="B425">
        <v>1017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U425" t="s">
        <v>253</v>
      </c>
      <c r="V425">
        <v>17</v>
      </c>
      <c r="W425">
        <v>0</v>
      </c>
      <c r="X425" t="b">
        <v>1</v>
      </c>
      <c r="Y425" t="b">
        <v>1</v>
      </c>
      <c r="Z425" t="b">
        <v>1</v>
      </c>
      <c r="AA425" t="b">
        <v>1</v>
      </c>
      <c r="AB425" t="b">
        <v>1</v>
      </c>
      <c r="AC425" t="b">
        <v>1</v>
      </c>
      <c r="AD425" t="b">
        <v>1</v>
      </c>
      <c r="AE425" t="b">
        <v>1</v>
      </c>
      <c r="AF425" t="b">
        <v>1</v>
      </c>
      <c r="AG425" t="b">
        <v>1</v>
      </c>
      <c r="AH425" t="b">
        <v>1</v>
      </c>
      <c r="AI425" t="b">
        <v>1</v>
      </c>
      <c r="AJ425" t="b">
        <v>1</v>
      </c>
      <c r="AK425" t="b">
        <v>1</v>
      </c>
      <c r="AL425" t="b">
        <v>1</v>
      </c>
      <c r="AN425" t="s">
        <v>251</v>
      </c>
    </row>
    <row r="426" spans="1:40" x14ac:dyDescent="0.25">
      <c r="A426" t="s">
        <v>212</v>
      </c>
      <c r="B426">
        <v>1018</v>
      </c>
      <c r="C426">
        <v>117</v>
      </c>
      <c r="D426">
        <v>0</v>
      </c>
      <c r="E426">
        <v>0</v>
      </c>
      <c r="F426">
        <v>16</v>
      </c>
      <c r="G426">
        <v>13</v>
      </c>
      <c r="H426">
        <v>9</v>
      </c>
      <c r="I426">
        <v>8</v>
      </c>
      <c r="J426">
        <v>15</v>
      </c>
      <c r="K426">
        <v>9</v>
      </c>
      <c r="L426">
        <v>12</v>
      </c>
      <c r="M426">
        <v>7</v>
      </c>
      <c r="N426">
        <v>11</v>
      </c>
      <c r="O426">
        <v>14</v>
      </c>
      <c r="P426">
        <v>3</v>
      </c>
      <c r="Q426">
        <v>0</v>
      </c>
      <c r="U426" t="s">
        <v>254</v>
      </c>
      <c r="V426">
        <v>18</v>
      </c>
      <c r="W426">
        <v>0</v>
      </c>
      <c r="X426" t="b">
        <v>1</v>
      </c>
      <c r="Y426" t="b">
        <v>1</v>
      </c>
      <c r="Z426" t="b">
        <v>1</v>
      </c>
      <c r="AA426" t="b">
        <v>1</v>
      </c>
      <c r="AB426" t="b">
        <v>1</v>
      </c>
      <c r="AC426" t="b">
        <v>1</v>
      </c>
      <c r="AD426" t="b">
        <v>1</v>
      </c>
      <c r="AE426" t="b">
        <v>1</v>
      </c>
      <c r="AF426" t="b">
        <v>1</v>
      </c>
      <c r="AG426" t="b">
        <v>1</v>
      </c>
      <c r="AH426" t="b">
        <v>1</v>
      </c>
      <c r="AI426" t="b">
        <v>1</v>
      </c>
      <c r="AJ426" t="b">
        <v>1</v>
      </c>
      <c r="AK426" t="b">
        <v>1</v>
      </c>
      <c r="AL426" t="b">
        <v>1</v>
      </c>
      <c r="AN426" t="s">
        <v>253</v>
      </c>
    </row>
    <row r="427" spans="1:40" x14ac:dyDescent="0.25">
      <c r="A427" t="s">
        <v>213</v>
      </c>
      <c r="B427">
        <v>1018</v>
      </c>
      <c r="C427">
        <v>141</v>
      </c>
      <c r="D427">
        <v>0</v>
      </c>
      <c r="E427">
        <v>0</v>
      </c>
      <c r="F427">
        <v>8</v>
      </c>
      <c r="G427">
        <v>5</v>
      </c>
      <c r="H427">
        <v>10</v>
      </c>
      <c r="I427">
        <v>13</v>
      </c>
      <c r="J427">
        <v>18</v>
      </c>
      <c r="K427">
        <v>9</v>
      </c>
      <c r="L427">
        <v>21</v>
      </c>
      <c r="M427">
        <v>21</v>
      </c>
      <c r="N427">
        <v>28</v>
      </c>
      <c r="O427">
        <v>7</v>
      </c>
      <c r="P427">
        <v>1</v>
      </c>
      <c r="Q427">
        <v>0</v>
      </c>
      <c r="U427" t="s">
        <v>254</v>
      </c>
      <c r="V427">
        <v>18</v>
      </c>
      <c r="W427">
        <v>0</v>
      </c>
      <c r="X427" t="b">
        <v>1</v>
      </c>
      <c r="Y427" t="b">
        <v>1</v>
      </c>
      <c r="Z427" t="b">
        <v>1</v>
      </c>
      <c r="AA427" t="b">
        <v>1</v>
      </c>
      <c r="AB427" t="b">
        <v>1</v>
      </c>
      <c r="AC427" t="b">
        <v>1</v>
      </c>
      <c r="AD427" t="b">
        <v>1</v>
      </c>
      <c r="AE427" t="b">
        <v>1</v>
      </c>
      <c r="AF427" t="b">
        <v>1</v>
      </c>
      <c r="AG427" t="b">
        <v>1</v>
      </c>
      <c r="AH427" t="b">
        <v>1</v>
      </c>
      <c r="AI427" t="b">
        <v>1</v>
      </c>
      <c r="AJ427" t="b">
        <v>1</v>
      </c>
      <c r="AK427" t="b">
        <v>1</v>
      </c>
      <c r="AL427" t="b">
        <v>1</v>
      </c>
      <c r="AN427" t="s">
        <v>253</v>
      </c>
    </row>
    <row r="428" spans="1:40" x14ac:dyDescent="0.25">
      <c r="A428" t="s">
        <v>214</v>
      </c>
      <c r="B428">
        <v>1018</v>
      </c>
      <c r="C428">
        <v>283</v>
      </c>
      <c r="D428">
        <v>0</v>
      </c>
      <c r="E428">
        <v>0</v>
      </c>
      <c r="F428">
        <v>25</v>
      </c>
      <c r="G428">
        <v>24</v>
      </c>
      <c r="H428">
        <v>23</v>
      </c>
      <c r="I428">
        <v>45</v>
      </c>
      <c r="J428">
        <v>34</v>
      </c>
      <c r="K428">
        <v>24</v>
      </c>
      <c r="L428">
        <v>25</v>
      </c>
      <c r="M428">
        <v>28</v>
      </c>
      <c r="N428">
        <v>25</v>
      </c>
      <c r="O428">
        <v>18</v>
      </c>
      <c r="P428">
        <v>7</v>
      </c>
      <c r="Q428">
        <v>5</v>
      </c>
      <c r="U428" t="s">
        <v>254</v>
      </c>
      <c r="V428">
        <v>18</v>
      </c>
      <c r="W428">
        <v>0</v>
      </c>
      <c r="X428" t="b">
        <v>1</v>
      </c>
      <c r="Y428" t="b">
        <v>1</v>
      </c>
      <c r="Z428" t="b">
        <v>1</v>
      </c>
      <c r="AA428" t="b">
        <v>1</v>
      </c>
      <c r="AB428" t="b">
        <v>1</v>
      </c>
      <c r="AC428" t="b">
        <v>1</v>
      </c>
      <c r="AD428" t="b">
        <v>1</v>
      </c>
      <c r="AE428" t="b">
        <v>1</v>
      </c>
      <c r="AF428" t="b">
        <v>1</v>
      </c>
      <c r="AG428" t="b">
        <v>1</v>
      </c>
      <c r="AH428" t="b">
        <v>1</v>
      </c>
      <c r="AI428" t="b">
        <v>1</v>
      </c>
      <c r="AJ428" t="b">
        <v>1</v>
      </c>
      <c r="AK428" t="b">
        <v>1</v>
      </c>
      <c r="AL428" t="b">
        <v>1</v>
      </c>
      <c r="AN428" t="s">
        <v>253</v>
      </c>
    </row>
    <row r="429" spans="1:40" x14ac:dyDescent="0.25">
      <c r="A429" t="s">
        <v>215</v>
      </c>
      <c r="B429">
        <v>1018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U429" t="s">
        <v>254</v>
      </c>
      <c r="V429">
        <v>18</v>
      </c>
      <c r="W429">
        <v>0</v>
      </c>
      <c r="X429" t="b">
        <v>1</v>
      </c>
      <c r="Y429" t="b">
        <v>1</v>
      </c>
      <c r="Z429" t="b">
        <v>1</v>
      </c>
      <c r="AA429" t="b">
        <v>1</v>
      </c>
      <c r="AB429" t="b">
        <v>1</v>
      </c>
      <c r="AC429" t="b">
        <v>1</v>
      </c>
      <c r="AD429" t="b">
        <v>1</v>
      </c>
      <c r="AE429" t="b">
        <v>1</v>
      </c>
      <c r="AF429" t="b">
        <v>1</v>
      </c>
      <c r="AG429" t="b">
        <v>1</v>
      </c>
      <c r="AH429" t="b">
        <v>1</v>
      </c>
      <c r="AI429" t="b">
        <v>1</v>
      </c>
      <c r="AJ429" t="b">
        <v>1</v>
      </c>
      <c r="AK429" t="b">
        <v>1</v>
      </c>
      <c r="AL429" t="b">
        <v>1</v>
      </c>
      <c r="AN429" t="s">
        <v>253</v>
      </c>
    </row>
    <row r="430" spans="1:40" x14ac:dyDescent="0.25">
      <c r="A430" t="s">
        <v>216</v>
      </c>
      <c r="B430">
        <v>1018</v>
      </c>
      <c r="C430">
        <v>78</v>
      </c>
      <c r="D430">
        <v>0</v>
      </c>
      <c r="E430">
        <v>0</v>
      </c>
      <c r="F430">
        <v>4</v>
      </c>
      <c r="G430">
        <v>3</v>
      </c>
      <c r="H430">
        <v>5</v>
      </c>
      <c r="I430">
        <v>9</v>
      </c>
      <c r="J430">
        <v>6</v>
      </c>
      <c r="K430">
        <v>9</v>
      </c>
      <c r="L430">
        <v>13</v>
      </c>
      <c r="M430">
        <v>4</v>
      </c>
      <c r="N430">
        <v>15</v>
      </c>
      <c r="O430">
        <v>8</v>
      </c>
      <c r="P430">
        <v>1</v>
      </c>
      <c r="Q430">
        <v>1</v>
      </c>
      <c r="U430" t="s">
        <v>254</v>
      </c>
      <c r="V430">
        <v>18</v>
      </c>
      <c r="W430">
        <v>0</v>
      </c>
      <c r="X430" t="b">
        <v>1</v>
      </c>
      <c r="Y430" t="b">
        <v>1</v>
      </c>
      <c r="Z430" t="b">
        <v>1</v>
      </c>
      <c r="AA430" t="b">
        <v>1</v>
      </c>
      <c r="AB430" t="b">
        <v>1</v>
      </c>
      <c r="AC430" t="b">
        <v>1</v>
      </c>
      <c r="AD430" t="b">
        <v>1</v>
      </c>
      <c r="AE430" t="b">
        <v>1</v>
      </c>
      <c r="AF430" t="b">
        <v>1</v>
      </c>
      <c r="AG430" t="b">
        <v>1</v>
      </c>
      <c r="AH430" t="b">
        <v>1</v>
      </c>
      <c r="AI430" t="b">
        <v>1</v>
      </c>
      <c r="AJ430" t="b">
        <v>1</v>
      </c>
      <c r="AK430" t="b">
        <v>1</v>
      </c>
      <c r="AL430" t="b">
        <v>1</v>
      </c>
      <c r="AN430" t="s">
        <v>253</v>
      </c>
    </row>
    <row r="431" spans="1:40" x14ac:dyDescent="0.25">
      <c r="A431" t="s">
        <v>217</v>
      </c>
      <c r="B431">
        <v>1018</v>
      </c>
      <c r="C431">
        <v>45</v>
      </c>
      <c r="D431">
        <v>0</v>
      </c>
      <c r="E431">
        <v>0</v>
      </c>
      <c r="F431">
        <v>3</v>
      </c>
      <c r="G431">
        <v>1</v>
      </c>
      <c r="H431">
        <v>3</v>
      </c>
      <c r="I431">
        <v>3</v>
      </c>
      <c r="J431">
        <v>7</v>
      </c>
      <c r="K431">
        <v>3</v>
      </c>
      <c r="L431">
        <v>7</v>
      </c>
      <c r="M431">
        <v>4</v>
      </c>
      <c r="N431">
        <v>3</v>
      </c>
      <c r="O431">
        <v>3</v>
      </c>
      <c r="P431">
        <v>3</v>
      </c>
      <c r="Q431">
        <v>5</v>
      </c>
      <c r="U431" t="s">
        <v>254</v>
      </c>
      <c r="V431">
        <v>18</v>
      </c>
      <c r="W431">
        <v>0</v>
      </c>
      <c r="X431" t="b">
        <v>1</v>
      </c>
      <c r="Y431" t="b">
        <v>1</v>
      </c>
      <c r="Z431" t="b">
        <v>1</v>
      </c>
      <c r="AA431" t="b">
        <v>1</v>
      </c>
      <c r="AB431" t="b">
        <v>1</v>
      </c>
      <c r="AC431" t="b">
        <v>1</v>
      </c>
      <c r="AD431" t="b">
        <v>1</v>
      </c>
      <c r="AE431" t="b">
        <v>1</v>
      </c>
      <c r="AF431" t="b">
        <v>1</v>
      </c>
      <c r="AG431" t="b">
        <v>1</v>
      </c>
      <c r="AH431" t="b">
        <v>1</v>
      </c>
      <c r="AI431" t="b">
        <v>1</v>
      </c>
      <c r="AJ431" t="b">
        <v>1</v>
      </c>
      <c r="AK431" t="b">
        <v>1</v>
      </c>
      <c r="AL431" t="b">
        <v>1</v>
      </c>
      <c r="AN431" t="s">
        <v>253</v>
      </c>
    </row>
    <row r="432" spans="1:40" x14ac:dyDescent="0.25">
      <c r="A432" t="s">
        <v>218</v>
      </c>
      <c r="B432">
        <v>1018</v>
      </c>
      <c r="C432">
        <v>140</v>
      </c>
      <c r="D432">
        <v>0</v>
      </c>
      <c r="E432">
        <v>0</v>
      </c>
      <c r="F432">
        <v>9</v>
      </c>
      <c r="G432">
        <v>16</v>
      </c>
      <c r="H432">
        <v>9</v>
      </c>
      <c r="I432">
        <v>16</v>
      </c>
      <c r="J432">
        <v>15</v>
      </c>
      <c r="K432">
        <v>6</v>
      </c>
      <c r="L432">
        <v>29</v>
      </c>
      <c r="M432">
        <v>15</v>
      </c>
      <c r="N432">
        <v>11</v>
      </c>
      <c r="O432">
        <v>14</v>
      </c>
      <c r="P432">
        <v>0</v>
      </c>
      <c r="Q432">
        <v>0</v>
      </c>
      <c r="U432" t="s">
        <v>254</v>
      </c>
      <c r="V432">
        <v>18</v>
      </c>
      <c r="W432">
        <v>0</v>
      </c>
      <c r="X432" t="b">
        <v>1</v>
      </c>
      <c r="Y432" t="b">
        <v>1</v>
      </c>
      <c r="Z432" t="b">
        <v>1</v>
      </c>
      <c r="AA432" t="b">
        <v>1</v>
      </c>
      <c r="AB432" t="b">
        <v>1</v>
      </c>
      <c r="AC432" t="b">
        <v>1</v>
      </c>
      <c r="AD432" t="b">
        <v>1</v>
      </c>
      <c r="AE432" t="b">
        <v>1</v>
      </c>
      <c r="AF432" t="b">
        <v>1</v>
      </c>
      <c r="AG432" t="b">
        <v>1</v>
      </c>
      <c r="AH432" t="b">
        <v>1</v>
      </c>
      <c r="AI432" t="b">
        <v>1</v>
      </c>
      <c r="AJ432" t="b">
        <v>1</v>
      </c>
      <c r="AK432" t="b">
        <v>1</v>
      </c>
      <c r="AL432" t="b">
        <v>1</v>
      </c>
      <c r="AN432" t="s">
        <v>253</v>
      </c>
    </row>
    <row r="433" spans="1:40" x14ac:dyDescent="0.25">
      <c r="A433" t="s">
        <v>219</v>
      </c>
      <c r="B433">
        <v>1018</v>
      </c>
      <c r="C433">
        <v>68</v>
      </c>
      <c r="D433">
        <v>0</v>
      </c>
      <c r="E433">
        <v>0</v>
      </c>
      <c r="F433">
        <v>1</v>
      </c>
      <c r="G433">
        <v>5</v>
      </c>
      <c r="H433">
        <v>1</v>
      </c>
      <c r="I433">
        <v>9</v>
      </c>
      <c r="J433">
        <v>8</v>
      </c>
      <c r="K433">
        <v>3</v>
      </c>
      <c r="L433">
        <v>7</v>
      </c>
      <c r="M433">
        <v>13</v>
      </c>
      <c r="N433">
        <v>12</v>
      </c>
      <c r="O433">
        <v>7</v>
      </c>
      <c r="P433">
        <v>2</v>
      </c>
      <c r="Q433">
        <v>0</v>
      </c>
      <c r="U433" t="s">
        <v>254</v>
      </c>
      <c r="V433">
        <v>18</v>
      </c>
      <c r="W433">
        <v>0</v>
      </c>
      <c r="X433" t="b">
        <v>1</v>
      </c>
      <c r="Y433" t="b">
        <v>1</v>
      </c>
      <c r="Z433" t="b">
        <v>1</v>
      </c>
      <c r="AA433" t="b">
        <v>1</v>
      </c>
      <c r="AB433" t="b">
        <v>1</v>
      </c>
      <c r="AC433" t="b">
        <v>1</v>
      </c>
      <c r="AD433" t="b">
        <v>1</v>
      </c>
      <c r="AE433" t="b">
        <v>1</v>
      </c>
      <c r="AF433" t="b">
        <v>1</v>
      </c>
      <c r="AG433" t="b">
        <v>1</v>
      </c>
      <c r="AH433" t="b">
        <v>1</v>
      </c>
      <c r="AI433" t="b">
        <v>1</v>
      </c>
      <c r="AJ433" t="b">
        <v>1</v>
      </c>
      <c r="AK433" t="b">
        <v>1</v>
      </c>
      <c r="AL433" t="b">
        <v>1</v>
      </c>
      <c r="AN433" t="s">
        <v>253</v>
      </c>
    </row>
    <row r="434" spans="1:40" x14ac:dyDescent="0.25">
      <c r="A434" t="s">
        <v>220</v>
      </c>
      <c r="B434">
        <v>1018</v>
      </c>
      <c r="C434">
        <v>65</v>
      </c>
      <c r="D434">
        <v>0</v>
      </c>
      <c r="E434">
        <v>0</v>
      </c>
      <c r="F434">
        <v>20</v>
      </c>
      <c r="G434">
        <v>20</v>
      </c>
      <c r="H434">
        <v>3</v>
      </c>
      <c r="I434">
        <v>3</v>
      </c>
      <c r="J434">
        <v>1</v>
      </c>
      <c r="K434">
        <v>3</v>
      </c>
      <c r="L434">
        <v>8</v>
      </c>
      <c r="M434">
        <v>3</v>
      </c>
      <c r="N434">
        <v>0</v>
      </c>
      <c r="O434">
        <v>4</v>
      </c>
      <c r="P434">
        <v>0</v>
      </c>
      <c r="Q434">
        <v>0</v>
      </c>
      <c r="U434" t="s">
        <v>254</v>
      </c>
      <c r="V434">
        <v>18</v>
      </c>
      <c r="W434">
        <v>0</v>
      </c>
      <c r="X434" t="b">
        <v>1</v>
      </c>
      <c r="Y434" t="b">
        <v>1</v>
      </c>
      <c r="Z434" t="b">
        <v>1</v>
      </c>
      <c r="AA434" t="b">
        <v>1</v>
      </c>
      <c r="AB434" t="b">
        <v>1</v>
      </c>
      <c r="AC434" t="b">
        <v>1</v>
      </c>
      <c r="AD434" t="b">
        <v>1</v>
      </c>
      <c r="AE434" t="b">
        <v>1</v>
      </c>
      <c r="AF434" t="b">
        <v>1</v>
      </c>
      <c r="AG434" t="b">
        <v>1</v>
      </c>
      <c r="AH434" t="b">
        <v>1</v>
      </c>
      <c r="AI434" t="b">
        <v>1</v>
      </c>
      <c r="AJ434" t="b">
        <v>1</v>
      </c>
      <c r="AK434" t="b">
        <v>1</v>
      </c>
      <c r="AL434" t="b">
        <v>1</v>
      </c>
      <c r="AN434" t="s">
        <v>253</v>
      </c>
    </row>
    <row r="435" spans="1:40" x14ac:dyDescent="0.25">
      <c r="A435" t="s">
        <v>221</v>
      </c>
      <c r="B435">
        <v>1018</v>
      </c>
      <c r="C435">
        <v>102</v>
      </c>
      <c r="D435">
        <v>0</v>
      </c>
      <c r="E435">
        <v>0</v>
      </c>
      <c r="F435">
        <v>6</v>
      </c>
      <c r="G435">
        <v>8</v>
      </c>
      <c r="H435">
        <v>12</v>
      </c>
      <c r="I435">
        <v>12</v>
      </c>
      <c r="J435">
        <v>9</v>
      </c>
      <c r="K435">
        <v>12</v>
      </c>
      <c r="L435">
        <v>13</v>
      </c>
      <c r="M435">
        <v>11</v>
      </c>
      <c r="N435">
        <v>9</v>
      </c>
      <c r="O435">
        <v>10</v>
      </c>
      <c r="P435">
        <v>0</v>
      </c>
      <c r="Q435">
        <v>0</v>
      </c>
      <c r="U435" t="s">
        <v>254</v>
      </c>
      <c r="V435">
        <v>18</v>
      </c>
      <c r="W435">
        <v>0</v>
      </c>
      <c r="X435" t="b">
        <v>1</v>
      </c>
      <c r="Y435" t="b">
        <v>1</v>
      </c>
      <c r="Z435" t="b">
        <v>1</v>
      </c>
      <c r="AA435" t="b">
        <v>1</v>
      </c>
      <c r="AB435" t="b">
        <v>1</v>
      </c>
      <c r="AC435" t="b">
        <v>1</v>
      </c>
      <c r="AD435" t="b">
        <v>1</v>
      </c>
      <c r="AE435" t="b">
        <v>1</v>
      </c>
      <c r="AF435" t="b">
        <v>1</v>
      </c>
      <c r="AG435" t="b">
        <v>1</v>
      </c>
      <c r="AH435" t="b">
        <v>1</v>
      </c>
      <c r="AI435" t="b">
        <v>1</v>
      </c>
      <c r="AJ435" t="b">
        <v>1</v>
      </c>
      <c r="AK435" t="b">
        <v>1</v>
      </c>
      <c r="AL435" t="b">
        <v>1</v>
      </c>
      <c r="AN435" t="s">
        <v>253</v>
      </c>
    </row>
    <row r="436" spans="1:40" x14ac:dyDescent="0.25">
      <c r="A436" t="s">
        <v>222</v>
      </c>
      <c r="B436">
        <v>1018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U436" t="s">
        <v>254</v>
      </c>
      <c r="V436">
        <v>18</v>
      </c>
      <c r="W436">
        <v>0</v>
      </c>
      <c r="X436" t="b">
        <v>1</v>
      </c>
      <c r="Y436" t="b">
        <v>1</v>
      </c>
      <c r="Z436" t="b">
        <v>1</v>
      </c>
      <c r="AA436" t="b">
        <v>1</v>
      </c>
      <c r="AB436" t="b">
        <v>1</v>
      </c>
      <c r="AC436" t="b">
        <v>1</v>
      </c>
      <c r="AD436" t="b">
        <v>1</v>
      </c>
      <c r="AE436" t="b">
        <v>1</v>
      </c>
      <c r="AF436" t="b">
        <v>1</v>
      </c>
      <c r="AG436" t="b">
        <v>1</v>
      </c>
      <c r="AH436" t="b">
        <v>1</v>
      </c>
      <c r="AI436" t="b">
        <v>1</v>
      </c>
      <c r="AJ436" t="b">
        <v>1</v>
      </c>
      <c r="AK436" t="b">
        <v>1</v>
      </c>
      <c r="AL436" t="b">
        <v>1</v>
      </c>
      <c r="AN436" t="s">
        <v>253</v>
      </c>
    </row>
    <row r="437" spans="1:40" x14ac:dyDescent="0.25">
      <c r="A437" t="s">
        <v>223</v>
      </c>
      <c r="B437">
        <v>1018</v>
      </c>
      <c r="C437">
        <v>234</v>
      </c>
      <c r="D437">
        <v>0</v>
      </c>
      <c r="E437">
        <v>0</v>
      </c>
      <c r="F437">
        <v>21</v>
      </c>
      <c r="G437">
        <v>21</v>
      </c>
      <c r="H437">
        <v>19</v>
      </c>
      <c r="I437">
        <v>24</v>
      </c>
      <c r="J437">
        <v>28</v>
      </c>
      <c r="K437">
        <v>30</v>
      </c>
      <c r="L437">
        <v>29</v>
      </c>
      <c r="M437">
        <v>21</v>
      </c>
      <c r="N437">
        <v>16</v>
      </c>
      <c r="O437">
        <v>19</v>
      </c>
      <c r="P437">
        <v>3</v>
      </c>
      <c r="Q437">
        <v>3</v>
      </c>
      <c r="U437" t="s">
        <v>254</v>
      </c>
      <c r="V437">
        <v>18</v>
      </c>
      <c r="W437">
        <v>0</v>
      </c>
      <c r="X437" t="b">
        <v>1</v>
      </c>
      <c r="Y437" t="b">
        <v>1</v>
      </c>
      <c r="Z437" t="b">
        <v>1</v>
      </c>
      <c r="AA437" t="b">
        <v>1</v>
      </c>
      <c r="AB437" t="b">
        <v>1</v>
      </c>
      <c r="AC437" t="b">
        <v>1</v>
      </c>
      <c r="AD437" t="b">
        <v>1</v>
      </c>
      <c r="AE437" t="b">
        <v>1</v>
      </c>
      <c r="AF437" t="b">
        <v>1</v>
      </c>
      <c r="AG437" t="b">
        <v>1</v>
      </c>
      <c r="AH437" t="b">
        <v>1</v>
      </c>
      <c r="AI437" t="b">
        <v>1</v>
      </c>
      <c r="AJ437" t="b">
        <v>1</v>
      </c>
      <c r="AK437" t="b">
        <v>1</v>
      </c>
      <c r="AL437" t="b">
        <v>1</v>
      </c>
      <c r="AN437" t="s">
        <v>253</v>
      </c>
    </row>
    <row r="438" spans="1:40" x14ac:dyDescent="0.25">
      <c r="A438" t="s">
        <v>224</v>
      </c>
      <c r="B438">
        <v>1018</v>
      </c>
      <c r="C438">
        <v>72</v>
      </c>
      <c r="D438">
        <v>0</v>
      </c>
      <c r="E438">
        <v>0</v>
      </c>
      <c r="F438">
        <v>1</v>
      </c>
      <c r="G438">
        <v>7</v>
      </c>
      <c r="H438">
        <v>6</v>
      </c>
      <c r="I438">
        <v>8</v>
      </c>
      <c r="J438">
        <v>12</v>
      </c>
      <c r="K438">
        <v>2</v>
      </c>
      <c r="L438">
        <v>6</v>
      </c>
      <c r="M438">
        <v>16</v>
      </c>
      <c r="N438">
        <v>13</v>
      </c>
      <c r="O438">
        <v>1</v>
      </c>
      <c r="P438">
        <v>0</v>
      </c>
      <c r="Q438">
        <v>0</v>
      </c>
      <c r="U438" t="s">
        <v>254</v>
      </c>
      <c r="V438">
        <v>18</v>
      </c>
      <c r="W438">
        <v>0</v>
      </c>
      <c r="X438" t="b">
        <v>1</v>
      </c>
      <c r="Y438" t="b">
        <v>1</v>
      </c>
      <c r="Z438" t="b">
        <v>1</v>
      </c>
      <c r="AA438" t="b">
        <v>1</v>
      </c>
      <c r="AB438" t="b">
        <v>1</v>
      </c>
      <c r="AC438" t="b">
        <v>1</v>
      </c>
      <c r="AD438" t="b">
        <v>1</v>
      </c>
      <c r="AE438" t="b">
        <v>1</v>
      </c>
      <c r="AF438" t="b">
        <v>1</v>
      </c>
      <c r="AG438" t="b">
        <v>1</v>
      </c>
      <c r="AH438" t="b">
        <v>1</v>
      </c>
      <c r="AI438" t="b">
        <v>1</v>
      </c>
      <c r="AJ438" t="b">
        <v>1</v>
      </c>
      <c r="AK438" t="b">
        <v>1</v>
      </c>
      <c r="AL438" t="b">
        <v>1</v>
      </c>
      <c r="AN438" t="s">
        <v>253</v>
      </c>
    </row>
    <row r="439" spans="1:40" x14ac:dyDescent="0.25">
      <c r="A439" t="s">
        <v>225</v>
      </c>
      <c r="B439">
        <v>1018</v>
      </c>
      <c r="C439">
        <v>146</v>
      </c>
      <c r="D439">
        <v>0</v>
      </c>
      <c r="E439">
        <v>0</v>
      </c>
      <c r="F439">
        <v>9</v>
      </c>
      <c r="G439">
        <v>18</v>
      </c>
      <c r="H439">
        <v>11</v>
      </c>
      <c r="I439">
        <v>13</v>
      </c>
      <c r="J439">
        <v>17</v>
      </c>
      <c r="K439">
        <v>15</v>
      </c>
      <c r="L439">
        <v>23</v>
      </c>
      <c r="M439">
        <v>14</v>
      </c>
      <c r="N439">
        <v>19</v>
      </c>
      <c r="O439">
        <v>6</v>
      </c>
      <c r="P439">
        <v>1</v>
      </c>
      <c r="Q439">
        <v>0</v>
      </c>
      <c r="U439" t="s">
        <v>254</v>
      </c>
      <c r="V439">
        <v>18</v>
      </c>
      <c r="W439">
        <v>0</v>
      </c>
      <c r="X439" t="b">
        <v>1</v>
      </c>
      <c r="Y439" t="b">
        <v>1</v>
      </c>
      <c r="Z439" t="b">
        <v>1</v>
      </c>
      <c r="AA439" t="b">
        <v>1</v>
      </c>
      <c r="AB439" t="b">
        <v>1</v>
      </c>
      <c r="AC439" t="b">
        <v>1</v>
      </c>
      <c r="AD439" t="b">
        <v>1</v>
      </c>
      <c r="AE439" t="b">
        <v>1</v>
      </c>
      <c r="AF439" t="b">
        <v>1</v>
      </c>
      <c r="AG439" t="b">
        <v>1</v>
      </c>
      <c r="AH439" t="b">
        <v>1</v>
      </c>
      <c r="AI439" t="b">
        <v>1</v>
      </c>
      <c r="AJ439" t="b">
        <v>1</v>
      </c>
      <c r="AK439" t="b">
        <v>1</v>
      </c>
      <c r="AL439" t="b">
        <v>1</v>
      </c>
      <c r="AN439" t="s">
        <v>253</v>
      </c>
    </row>
    <row r="440" spans="1:40" x14ac:dyDescent="0.25">
      <c r="A440" t="s">
        <v>226</v>
      </c>
      <c r="B440">
        <v>1018</v>
      </c>
      <c r="C440">
        <v>63</v>
      </c>
      <c r="D440">
        <v>0</v>
      </c>
      <c r="E440">
        <v>0</v>
      </c>
      <c r="F440">
        <v>7</v>
      </c>
      <c r="G440">
        <v>6</v>
      </c>
      <c r="H440">
        <v>7</v>
      </c>
      <c r="I440">
        <v>4</v>
      </c>
      <c r="J440">
        <v>11</v>
      </c>
      <c r="K440">
        <v>8</v>
      </c>
      <c r="L440">
        <v>3</v>
      </c>
      <c r="M440">
        <v>5</v>
      </c>
      <c r="N440">
        <v>5</v>
      </c>
      <c r="O440">
        <v>3</v>
      </c>
      <c r="P440">
        <v>3</v>
      </c>
      <c r="Q440">
        <v>1</v>
      </c>
      <c r="U440" t="s">
        <v>254</v>
      </c>
      <c r="V440">
        <v>18</v>
      </c>
      <c r="W440">
        <v>0</v>
      </c>
      <c r="X440" t="b">
        <v>1</v>
      </c>
      <c r="Y440" t="b">
        <v>1</v>
      </c>
      <c r="Z440" t="b">
        <v>1</v>
      </c>
      <c r="AA440" t="b">
        <v>1</v>
      </c>
      <c r="AB440" t="b">
        <v>1</v>
      </c>
      <c r="AC440" t="b">
        <v>1</v>
      </c>
      <c r="AD440" t="b">
        <v>1</v>
      </c>
      <c r="AE440" t="b">
        <v>1</v>
      </c>
      <c r="AF440" t="b">
        <v>1</v>
      </c>
      <c r="AG440" t="b">
        <v>1</v>
      </c>
      <c r="AH440" t="b">
        <v>1</v>
      </c>
      <c r="AI440" t="b">
        <v>1</v>
      </c>
      <c r="AJ440" t="b">
        <v>1</v>
      </c>
      <c r="AK440" t="b">
        <v>1</v>
      </c>
      <c r="AL440" t="b">
        <v>1</v>
      </c>
      <c r="AN440" t="s">
        <v>253</v>
      </c>
    </row>
    <row r="441" spans="1:40" x14ac:dyDescent="0.25">
      <c r="A441" t="s">
        <v>227</v>
      </c>
      <c r="B441">
        <v>1018</v>
      </c>
      <c r="C441">
        <v>36</v>
      </c>
      <c r="D441">
        <v>0</v>
      </c>
      <c r="E441">
        <v>0</v>
      </c>
      <c r="F441">
        <v>2</v>
      </c>
      <c r="G441">
        <v>2</v>
      </c>
      <c r="H441">
        <v>3</v>
      </c>
      <c r="I441">
        <v>7</v>
      </c>
      <c r="J441">
        <v>1</v>
      </c>
      <c r="K441">
        <v>5</v>
      </c>
      <c r="L441">
        <v>5</v>
      </c>
      <c r="M441">
        <v>1</v>
      </c>
      <c r="N441">
        <v>5</v>
      </c>
      <c r="O441">
        <v>5</v>
      </c>
      <c r="P441">
        <v>0</v>
      </c>
      <c r="Q441">
        <v>0</v>
      </c>
      <c r="U441" t="s">
        <v>254</v>
      </c>
      <c r="V441">
        <v>18</v>
      </c>
      <c r="W441">
        <v>0</v>
      </c>
      <c r="X441" t="b">
        <v>1</v>
      </c>
      <c r="Y441" t="b">
        <v>1</v>
      </c>
      <c r="Z441" t="b">
        <v>1</v>
      </c>
      <c r="AA441" t="b">
        <v>1</v>
      </c>
      <c r="AB441" t="b">
        <v>1</v>
      </c>
      <c r="AC441" t="b">
        <v>1</v>
      </c>
      <c r="AD441" t="b">
        <v>1</v>
      </c>
      <c r="AE441" t="b">
        <v>1</v>
      </c>
      <c r="AF441" t="b">
        <v>1</v>
      </c>
      <c r="AG441" t="b">
        <v>1</v>
      </c>
      <c r="AH441" t="b">
        <v>1</v>
      </c>
      <c r="AI441" t="b">
        <v>1</v>
      </c>
      <c r="AJ441" t="b">
        <v>1</v>
      </c>
      <c r="AK441" t="b">
        <v>1</v>
      </c>
      <c r="AL441" t="b">
        <v>1</v>
      </c>
      <c r="AN441" t="s">
        <v>253</v>
      </c>
    </row>
    <row r="442" spans="1:40" x14ac:dyDescent="0.25">
      <c r="A442" t="s">
        <v>228</v>
      </c>
      <c r="B442">
        <v>1018</v>
      </c>
      <c r="C442">
        <v>43</v>
      </c>
      <c r="D442">
        <v>0</v>
      </c>
      <c r="E442">
        <v>0</v>
      </c>
      <c r="F442">
        <v>7</v>
      </c>
      <c r="G442">
        <v>6</v>
      </c>
      <c r="H442">
        <v>4</v>
      </c>
      <c r="I442">
        <v>5</v>
      </c>
      <c r="J442">
        <v>3</v>
      </c>
      <c r="K442">
        <v>3</v>
      </c>
      <c r="L442">
        <v>7</v>
      </c>
      <c r="M442">
        <v>4</v>
      </c>
      <c r="N442">
        <v>2</v>
      </c>
      <c r="O442">
        <v>2</v>
      </c>
      <c r="P442">
        <v>0</v>
      </c>
      <c r="Q442">
        <v>0</v>
      </c>
      <c r="U442" t="s">
        <v>254</v>
      </c>
      <c r="V442">
        <v>18</v>
      </c>
      <c r="W442">
        <v>0</v>
      </c>
      <c r="X442" t="b">
        <v>1</v>
      </c>
      <c r="Y442" t="b">
        <v>1</v>
      </c>
      <c r="Z442" t="b">
        <v>1</v>
      </c>
      <c r="AA442" t="b">
        <v>1</v>
      </c>
      <c r="AB442" t="b">
        <v>1</v>
      </c>
      <c r="AC442" t="b">
        <v>1</v>
      </c>
      <c r="AD442" t="b">
        <v>1</v>
      </c>
      <c r="AE442" t="b">
        <v>1</v>
      </c>
      <c r="AF442" t="b">
        <v>1</v>
      </c>
      <c r="AG442" t="b">
        <v>1</v>
      </c>
      <c r="AH442" t="b">
        <v>1</v>
      </c>
      <c r="AI442" t="b">
        <v>1</v>
      </c>
      <c r="AJ442" t="b">
        <v>1</v>
      </c>
      <c r="AK442" t="b">
        <v>1</v>
      </c>
      <c r="AL442" t="b">
        <v>1</v>
      </c>
      <c r="AN442" t="s">
        <v>253</v>
      </c>
    </row>
    <row r="443" spans="1:40" x14ac:dyDescent="0.25">
      <c r="A443" t="s">
        <v>229</v>
      </c>
      <c r="B443">
        <v>1018</v>
      </c>
      <c r="C443">
        <v>33</v>
      </c>
      <c r="D443">
        <v>0</v>
      </c>
      <c r="E443">
        <v>0</v>
      </c>
      <c r="F443">
        <v>2</v>
      </c>
      <c r="G443">
        <v>2</v>
      </c>
      <c r="H443">
        <v>4</v>
      </c>
      <c r="I443">
        <v>4</v>
      </c>
      <c r="J443">
        <v>3</v>
      </c>
      <c r="K443">
        <v>4</v>
      </c>
      <c r="L443">
        <v>7</v>
      </c>
      <c r="M443">
        <v>2</v>
      </c>
      <c r="N443">
        <v>3</v>
      </c>
      <c r="O443">
        <v>2</v>
      </c>
      <c r="P443">
        <v>0</v>
      </c>
      <c r="Q443">
        <v>0</v>
      </c>
      <c r="U443" t="s">
        <v>254</v>
      </c>
      <c r="V443">
        <v>18</v>
      </c>
      <c r="W443">
        <v>0</v>
      </c>
      <c r="X443" t="b">
        <v>1</v>
      </c>
      <c r="Y443" t="b">
        <v>1</v>
      </c>
      <c r="Z443" t="b">
        <v>1</v>
      </c>
      <c r="AA443" t="b">
        <v>1</v>
      </c>
      <c r="AB443" t="b">
        <v>1</v>
      </c>
      <c r="AC443" t="b">
        <v>1</v>
      </c>
      <c r="AD443" t="b">
        <v>1</v>
      </c>
      <c r="AE443" t="b">
        <v>1</v>
      </c>
      <c r="AF443" t="b">
        <v>1</v>
      </c>
      <c r="AG443" t="b">
        <v>1</v>
      </c>
      <c r="AH443" t="b">
        <v>1</v>
      </c>
      <c r="AI443" t="b">
        <v>1</v>
      </c>
      <c r="AJ443" t="b">
        <v>1</v>
      </c>
      <c r="AK443" t="b">
        <v>1</v>
      </c>
      <c r="AL443" t="b">
        <v>1</v>
      </c>
      <c r="AN443" t="s">
        <v>253</v>
      </c>
    </row>
    <row r="444" spans="1:40" x14ac:dyDescent="0.25">
      <c r="A444" t="s">
        <v>230</v>
      </c>
      <c r="B444">
        <v>1018</v>
      </c>
      <c r="C444">
        <v>11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1</v>
      </c>
      <c r="J444">
        <v>0</v>
      </c>
      <c r="K444">
        <v>2</v>
      </c>
      <c r="L444">
        <v>0</v>
      </c>
      <c r="M444">
        <v>1</v>
      </c>
      <c r="N444">
        <v>2</v>
      </c>
      <c r="O444">
        <v>3</v>
      </c>
      <c r="P444">
        <v>1</v>
      </c>
      <c r="Q444">
        <v>1</v>
      </c>
      <c r="U444" t="s">
        <v>254</v>
      </c>
      <c r="V444">
        <v>18</v>
      </c>
      <c r="W444">
        <v>0</v>
      </c>
      <c r="X444" t="b">
        <v>1</v>
      </c>
      <c r="Y444" t="b">
        <v>1</v>
      </c>
      <c r="Z444" t="b">
        <v>1</v>
      </c>
      <c r="AA444" t="b">
        <v>1</v>
      </c>
      <c r="AB444" t="b">
        <v>1</v>
      </c>
      <c r="AC444" t="b">
        <v>1</v>
      </c>
      <c r="AD444" t="b">
        <v>1</v>
      </c>
      <c r="AE444" t="b">
        <v>1</v>
      </c>
      <c r="AF444" t="b">
        <v>1</v>
      </c>
      <c r="AG444" t="b">
        <v>1</v>
      </c>
      <c r="AH444" t="b">
        <v>1</v>
      </c>
      <c r="AI444" t="b">
        <v>1</v>
      </c>
      <c r="AJ444" t="b">
        <v>1</v>
      </c>
      <c r="AK444" t="b">
        <v>1</v>
      </c>
      <c r="AL444" t="b">
        <v>1</v>
      </c>
      <c r="AN444" t="s">
        <v>253</v>
      </c>
    </row>
    <row r="445" spans="1:40" x14ac:dyDescent="0.25">
      <c r="A445" t="s">
        <v>231</v>
      </c>
      <c r="B445">
        <v>1018</v>
      </c>
      <c r="C445">
        <v>3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1</v>
      </c>
      <c r="L445">
        <v>0</v>
      </c>
      <c r="M445">
        <v>0</v>
      </c>
      <c r="N445">
        <v>2</v>
      </c>
      <c r="O445">
        <v>0</v>
      </c>
      <c r="P445">
        <v>0</v>
      </c>
      <c r="Q445">
        <v>0</v>
      </c>
      <c r="U445" t="s">
        <v>254</v>
      </c>
      <c r="V445">
        <v>18</v>
      </c>
      <c r="W445">
        <v>0</v>
      </c>
      <c r="X445" t="b">
        <v>1</v>
      </c>
      <c r="Y445" t="b">
        <v>1</v>
      </c>
      <c r="Z445" t="b">
        <v>1</v>
      </c>
      <c r="AA445" t="b">
        <v>1</v>
      </c>
      <c r="AB445" t="b">
        <v>1</v>
      </c>
      <c r="AC445" t="b">
        <v>1</v>
      </c>
      <c r="AD445" t="b">
        <v>1</v>
      </c>
      <c r="AE445" t="b">
        <v>1</v>
      </c>
      <c r="AF445" t="b">
        <v>1</v>
      </c>
      <c r="AG445" t="b">
        <v>1</v>
      </c>
      <c r="AH445" t="b">
        <v>1</v>
      </c>
      <c r="AI445" t="b">
        <v>1</v>
      </c>
      <c r="AJ445" t="b">
        <v>1</v>
      </c>
      <c r="AK445" t="b">
        <v>1</v>
      </c>
      <c r="AL445" t="b">
        <v>1</v>
      </c>
      <c r="AN445" t="s">
        <v>253</v>
      </c>
    </row>
    <row r="446" spans="1:40" x14ac:dyDescent="0.25">
      <c r="A446" t="s">
        <v>232</v>
      </c>
      <c r="B446">
        <v>1018</v>
      </c>
      <c r="C446">
        <v>113</v>
      </c>
      <c r="D446">
        <v>0</v>
      </c>
      <c r="E446">
        <v>0</v>
      </c>
      <c r="F446">
        <v>4</v>
      </c>
      <c r="G446">
        <v>4</v>
      </c>
      <c r="H446">
        <v>8</v>
      </c>
      <c r="I446">
        <v>12</v>
      </c>
      <c r="J446">
        <v>13</v>
      </c>
      <c r="K446">
        <v>11</v>
      </c>
      <c r="L446">
        <v>6</v>
      </c>
      <c r="M446">
        <v>15</v>
      </c>
      <c r="N446">
        <v>10</v>
      </c>
      <c r="O446">
        <v>15</v>
      </c>
      <c r="P446">
        <v>10</v>
      </c>
      <c r="Q446">
        <v>5</v>
      </c>
      <c r="U446" t="s">
        <v>254</v>
      </c>
      <c r="V446">
        <v>18</v>
      </c>
      <c r="W446">
        <v>0</v>
      </c>
      <c r="X446" t="b">
        <v>1</v>
      </c>
      <c r="Y446" t="b">
        <v>1</v>
      </c>
      <c r="Z446" t="b">
        <v>1</v>
      </c>
      <c r="AA446" t="b">
        <v>1</v>
      </c>
      <c r="AB446" t="b">
        <v>1</v>
      </c>
      <c r="AC446" t="b">
        <v>1</v>
      </c>
      <c r="AD446" t="b">
        <v>1</v>
      </c>
      <c r="AE446" t="b">
        <v>1</v>
      </c>
      <c r="AF446" t="b">
        <v>1</v>
      </c>
      <c r="AG446" t="b">
        <v>1</v>
      </c>
      <c r="AH446" t="b">
        <v>1</v>
      </c>
      <c r="AI446" t="b">
        <v>1</v>
      </c>
      <c r="AJ446" t="b">
        <v>1</v>
      </c>
      <c r="AK446" t="b">
        <v>1</v>
      </c>
      <c r="AL446" t="b">
        <v>1</v>
      </c>
      <c r="AN446" t="s">
        <v>253</v>
      </c>
    </row>
    <row r="447" spans="1:40" x14ac:dyDescent="0.25">
      <c r="A447" t="s">
        <v>233</v>
      </c>
      <c r="B447">
        <v>1018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U447" t="s">
        <v>254</v>
      </c>
      <c r="V447">
        <v>18</v>
      </c>
      <c r="W447">
        <v>0</v>
      </c>
      <c r="X447" t="b">
        <v>1</v>
      </c>
      <c r="Y447" t="b">
        <v>1</v>
      </c>
      <c r="Z447" t="b">
        <v>1</v>
      </c>
      <c r="AA447" t="b">
        <v>1</v>
      </c>
      <c r="AB447" t="b">
        <v>1</v>
      </c>
      <c r="AC447" t="b">
        <v>1</v>
      </c>
      <c r="AD447" t="b">
        <v>1</v>
      </c>
      <c r="AE447" t="b">
        <v>1</v>
      </c>
      <c r="AF447" t="b">
        <v>1</v>
      </c>
      <c r="AG447" t="b">
        <v>1</v>
      </c>
      <c r="AH447" t="b">
        <v>1</v>
      </c>
      <c r="AI447" t="b">
        <v>1</v>
      </c>
      <c r="AJ447" t="b">
        <v>1</v>
      </c>
      <c r="AK447" t="b">
        <v>1</v>
      </c>
      <c r="AL447" t="b">
        <v>1</v>
      </c>
      <c r="AN447" t="s">
        <v>253</v>
      </c>
    </row>
    <row r="448" spans="1:40" x14ac:dyDescent="0.25">
      <c r="A448" t="s">
        <v>234</v>
      </c>
      <c r="B448">
        <v>1018</v>
      </c>
      <c r="C448">
        <v>26</v>
      </c>
      <c r="D448">
        <v>0</v>
      </c>
      <c r="E448">
        <v>0</v>
      </c>
      <c r="F448">
        <v>1</v>
      </c>
      <c r="G448">
        <v>2</v>
      </c>
      <c r="H448">
        <v>1</v>
      </c>
      <c r="I448">
        <v>3</v>
      </c>
      <c r="J448">
        <v>4</v>
      </c>
      <c r="K448">
        <v>2</v>
      </c>
      <c r="L448">
        <v>5</v>
      </c>
      <c r="M448">
        <v>3</v>
      </c>
      <c r="N448">
        <v>4</v>
      </c>
      <c r="O448">
        <v>1</v>
      </c>
      <c r="P448">
        <v>0</v>
      </c>
      <c r="Q448">
        <v>0</v>
      </c>
      <c r="U448" t="s">
        <v>254</v>
      </c>
      <c r="V448">
        <v>18</v>
      </c>
      <c r="W448">
        <v>0</v>
      </c>
      <c r="X448" t="b">
        <v>1</v>
      </c>
      <c r="Y448" t="b">
        <v>1</v>
      </c>
      <c r="Z448" t="b">
        <v>1</v>
      </c>
      <c r="AA448" t="b">
        <v>1</v>
      </c>
      <c r="AB448" t="b">
        <v>1</v>
      </c>
      <c r="AC448" t="b">
        <v>1</v>
      </c>
      <c r="AD448" t="b">
        <v>1</v>
      </c>
      <c r="AE448" t="b">
        <v>1</v>
      </c>
      <c r="AF448" t="b">
        <v>1</v>
      </c>
      <c r="AG448" t="b">
        <v>1</v>
      </c>
      <c r="AH448" t="b">
        <v>1</v>
      </c>
      <c r="AI448" t="b">
        <v>1</v>
      </c>
      <c r="AJ448" t="b">
        <v>1</v>
      </c>
      <c r="AK448" t="b">
        <v>1</v>
      </c>
      <c r="AL448" t="b">
        <v>1</v>
      </c>
      <c r="AN448" t="s">
        <v>253</v>
      </c>
    </row>
    <row r="449" spans="1:40" x14ac:dyDescent="0.25">
      <c r="A449" t="s">
        <v>235</v>
      </c>
      <c r="B449">
        <v>1018</v>
      </c>
      <c r="C449">
        <v>100</v>
      </c>
      <c r="D449">
        <v>0</v>
      </c>
      <c r="E449">
        <v>0</v>
      </c>
      <c r="F449">
        <v>3</v>
      </c>
      <c r="G449">
        <v>5</v>
      </c>
      <c r="H449">
        <v>3</v>
      </c>
      <c r="I449">
        <v>7</v>
      </c>
      <c r="J449">
        <v>4</v>
      </c>
      <c r="K449">
        <v>12</v>
      </c>
      <c r="L449">
        <v>21</v>
      </c>
      <c r="M449">
        <v>14</v>
      </c>
      <c r="N449">
        <v>14</v>
      </c>
      <c r="O449">
        <v>11</v>
      </c>
      <c r="P449">
        <v>1</v>
      </c>
      <c r="Q449">
        <v>5</v>
      </c>
      <c r="U449" t="s">
        <v>254</v>
      </c>
      <c r="V449">
        <v>18</v>
      </c>
      <c r="W449">
        <v>0</v>
      </c>
      <c r="X449" t="b">
        <v>1</v>
      </c>
      <c r="Y449" t="b">
        <v>1</v>
      </c>
      <c r="Z449" t="b">
        <v>1</v>
      </c>
      <c r="AA449" t="b">
        <v>1</v>
      </c>
      <c r="AB449" t="b">
        <v>1</v>
      </c>
      <c r="AC449" t="b">
        <v>1</v>
      </c>
      <c r="AD449" t="b">
        <v>1</v>
      </c>
      <c r="AE449" t="b">
        <v>1</v>
      </c>
      <c r="AF449" t="b">
        <v>1</v>
      </c>
      <c r="AG449" t="b">
        <v>1</v>
      </c>
      <c r="AH449" t="b">
        <v>1</v>
      </c>
      <c r="AI449" t="b">
        <v>1</v>
      </c>
      <c r="AJ449" t="b">
        <v>1</v>
      </c>
      <c r="AK449" t="b">
        <v>1</v>
      </c>
      <c r="AL449" t="b">
        <v>1</v>
      </c>
      <c r="AN449" t="s">
        <v>253</v>
      </c>
    </row>
    <row r="450" spans="1:40" x14ac:dyDescent="0.25">
      <c r="A450" t="s">
        <v>236</v>
      </c>
      <c r="B450">
        <v>1018</v>
      </c>
      <c r="C450">
        <v>1020</v>
      </c>
      <c r="D450">
        <v>0</v>
      </c>
      <c r="E450">
        <v>0</v>
      </c>
      <c r="F450">
        <v>41</v>
      </c>
      <c r="G450">
        <v>68</v>
      </c>
      <c r="H450">
        <v>57</v>
      </c>
      <c r="I450">
        <v>131</v>
      </c>
      <c r="J450">
        <v>113</v>
      </c>
      <c r="K450">
        <v>112</v>
      </c>
      <c r="L450">
        <v>174</v>
      </c>
      <c r="M450">
        <v>134</v>
      </c>
      <c r="N450">
        <v>95</v>
      </c>
      <c r="O450">
        <v>71</v>
      </c>
      <c r="P450">
        <v>14</v>
      </c>
      <c r="Q450">
        <v>10</v>
      </c>
      <c r="U450" t="s">
        <v>254</v>
      </c>
      <c r="V450">
        <v>18</v>
      </c>
      <c r="W450">
        <v>0</v>
      </c>
      <c r="X450" t="b">
        <v>1</v>
      </c>
      <c r="Y450" t="b">
        <v>1</v>
      </c>
      <c r="Z450" t="b">
        <v>1</v>
      </c>
      <c r="AA450" t="b">
        <v>1</v>
      </c>
      <c r="AB450" t="b">
        <v>1</v>
      </c>
      <c r="AC450" t="b">
        <v>1</v>
      </c>
      <c r="AD450" t="b">
        <v>1</v>
      </c>
      <c r="AE450" t="b">
        <v>1</v>
      </c>
      <c r="AF450" t="b">
        <v>1</v>
      </c>
      <c r="AG450" t="b">
        <v>1</v>
      </c>
      <c r="AH450" t="b">
        <v>1</v>
      </c>
      <c r="AI450" t="b">
        <v>1</v>
      </c>
      <c r="AJ450" t="b">
        <v>1</v>
      </c>
      <c r="AK450" t="b">
        <v>1</v>
      </c>
      <c r="AL450" t="b">
        <v>1</v>
      </c>
      <c r="AN450" t="s">
        <v>253</v>
      </c>
    </row>
    <row r="451" spans="1:40" x14ac:dyDescent="0.25">
      <c r="A451" t="s">
        <v>212</v>
      </c>
      <c r="B451">
        <v>1019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U451" t="s">
        <v>255</v>
      </c>
      <c r="V451">
        <v>19</v>
      </c>
      <c r="W451">
        <v>0</v>
      </c>
      <c r="X451" t="b">
        <v>1</v>
      </c>
      <c r="Y451" t="b">
        <v>1</v>
      </c>
      <c r="Z451" t="b">
        <v>1</v>
      </c>
      <c r="AA451" t="b">
        <v>1</v>
      </c>
      <c r="AB451" t="b">
        <v>1</v>
      </c>
      <c r="AC451" t="b">
        <v>1</v>
      </c>
      <c r="AD451" t="b">
        <v>1</v>
      </c>
      <c r="AE451" t="b">
        <v>1</v>
      </c>
      <c r="AF451" t="b">
        <v>1</v>
      </c>
      <c r="AG451" t="b">
        <v>1</v>
      </c>
      <c r="AH451" t="b">
        <v>1</v>
      </c>
      <c r="AI451" t="b">
        <v>1</v>
      </c>
      <c r="AJ451" t="b">
        <v>1</v>
      </c>
      <c r="AK451" t="b">
        <v>1</v>
      </c>
      <c r="AL451" t="b">
        <v>1</v>
      </c>
      <c r="AN451" t="s">
        <v>254</v>
      </c>
    </row>
    <row r="452" spans="1:40" x14ac:dyDescent="0.25">
      <c r="A452" t="s">
        <v>213</v>
      </c>
      <c r="B452">
        <v>1019</v>
      </c>
      <c r="C452">
        <v>14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0</v>
      </c>
      <c r="L452">
        <v>4</v>
      </c>
      <c r="M452">
        <v>1</v>
      </c>
      <c r="N452">
        <v>5</v>
      </c>
      <c r="O452">
        <v>3</v>
      </c>
      <c r="P452">
        <v>0</v>
      </c>
      <c r="Q452">
        <v>0</v>
      </c>
      <c r="U452" t="s">
        <v>255</v>
      </c>
      <c r="V452">
        <v>19</v>
      </c>
      <c r="W452">
        <v>0</v>
      </c>
      <c r="X452" t="b">
        <v>1</v>
      </c>
      <c r="Y452" t="b">
        <v>1</v>
      </c>
      <c r="Z452" t="b">
        <v>1</v>
      </c>
      <c r="AA452" t="b">
        <v>1</v>
      </c>
      <c r="AB452" t="b">
        <v>1</v>
      </c>
      <c r="AC452" t="b">
        <v>1</v>
      </c>
      <c r="AD452" t="b">
        <v>1</v>
      </c>
      <c r="AE452" t="b">
        <v>1</v>
      </c>
      <c r="AF452" t="b">
        <v>1</v>
      </c>
      <c r="AG452" t="b">
        <v>1</v>
      </c>
      <c r="AH452" t="b">
        <v>1</v>
      </c>
      <c r="AI452" t="b">
        <v>1</v>
      </c>
      <c r="AJ452" t="b">
        <v>1</v>
      </c>
      <c r="AK452" t="b">
        <v>1</v>
      </c>
      <c r="AL452" t="b">
        <v>1</v>
      </c>
      <c r="AN452" t="s">
        <v>254</v>
      </c>
    </row>
    <row r="453" spans="1:40" x14ac:dyDescent="0.25">
      <c r="A453" t="s">
        <v>214</v>
      </c>
      <c r="B453">
        <v>1019</v>
      </c>
      <c r="C453">
        <v>48</v>
      </c>
      <c r="D453">
        <v>0</v>
      </c>
      <c r="E453">
        <v>0</v>
      </c>
      <c r="F453">
        <v>1</v>
      </c>
      <c r="G453">
        <v>0</v>
      </c>
      <c r="H453">
        <v>2</v>
      </c>
      <c r="I453">
        <v>5</v>
      </c>
      <c r="J453">
        <v>7</v>
      </c>
      <c r="K453">
        <v>4</v>
      </c>
      <c r="L453">
        <v>6</v>
      </c>
      <c r="M453">
        <v>11</v>
      </c>
      <c r="N453">
        <v>8</v>
      </c>
      <c r="O453">
        <v>4</v>
      </c>
      <c r="P453">
        <v>0</v>
      </c>
      <c r="Q453">
        <v>0</v>
      </c>
      <c r="U453" t="s">
        <v>255</v>
      </c>
      <c r="V453">
        <v>19</v>
      </c>
      <c r="W453">
        <v>0</v>
      </c>
      <c r="X453" t="b">
        <v>1</v>
      </c>
      <c r="Y453" t="b">
        <v>1</v>
      </c>
      <c r="Z453" t="b">
        <v>1</v>
      </c>
      <c r="AA453" t="b">
        <v>1</v>
      </c>
      <c r="AB453" t="b">
        <v>1</v>
      </c>
      <c r="AC453" t="b">
        <v>1</v>
      </c>
      <c r="AD453" t="b">
        <v>1</v>
      </c>
      <c r="AE453" t="b">
        <v>1</v>
      </c>
      <c r="AF453" t="b">
        <v>1</v>
      </c>
      <c r="AG453" t="b">
        <v>1</v>
      </c>
      <c r="AH453" t="b">
        <v>1</v>
      </c>
      <c r="AI453" t="b">
        <v>1</v>
      </c>
      <c r="AJ453" t="b">
        <v>1</v>
      </c>
      <c r="AK453" t="b">
        <v>1</v>
      </c>
      <c r="AL453" t="b">
        <v>1</v>
      </c>
      <c r="AN453" t="s">
        <v>254</v>
      </c>
    </row>
    <row r="454" spans="1:40" x14ac:dyDescent="0.25">
      <c r="A454" t="s">
        <v>215</v>
      </c>
      <c r="B454">
        <v>1019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U454" t="s">
        <v>255</v>
      </c>
      <c r="V454">
        <v>19</v>
      </c>
      <c r="W454">
        <v>0</v>
      </c>
      <c r="X454" t="b">
        <v>1</v>
      </c>
      <c r="Y454" t="b">
        <v>1</v>
      </c>
      <c r="Z454" t="b">
        <v>1</v>
      </c>
      <c r="AA454" t="b">
        <v>1</v>
      </c>
      <c r="AB454" t="b">
        <v>1</v>
      </c>
      <c r="AC454" t="b">
        <v>1</v>
      </c>
      <c r="AD454" t="b">
        <v>1</v>
      </c>
      <c r="AE454" t="b">
        <v>1</v>
      </c>
      <c r="AF454" t="b">
        <v>1</v>
      </c>
      <c r="AG454" t="b">
        <v>1</v>
      </c>
      <c r="AH454" t="b">
        <v>1</v>
      </c>
      <c r="AI454" t="b">
        <v>1</v>
      </c>
      <c r="AJ454" t="b">
        <v>1</v>
      </c>
      <c r="AK454" t="b">
        <v>1</v>
      </c>
      <c r="AL454" t="b">
        <v>1</v>
      </c>
      <c r="AN454" t="s">
        <v>254</v>
      </c>
    </row>
    <row r="455" spans="1:40" x14ac:dyDescent="0.25">
      <c r="A455" t="s">
        <v>216</v>
      </c>
      <c r="B455">
        <v>1019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U455" t="s">
        <v>255</v>
      </c>
      <c r="V455">
        <v>19</v>
      </c>
      <c r="W455">
        <v>0</v>
      </c>
      <c r="X455" t="b">
        <v>1</v>
      </c>
      <c r="Y455" t="b">
        <v>1</v>
      </c>
      <c r="Z455" t="b">
        <v>1</v>
      </c>
      <c r="AA455" t="b">
        <v>1</v>
      </c>
      <c r="AB455" t="b">
        <v>1</v>
      </c>
      <c r="AC455" t="b">
        <v>1</v>
      </c>
      <c r="AD455" t="b">
        <v>1</v>
      </c>
      <c r="AE455" t="b">
        <v>1</v>
      </c>
      <c r="AF455" t="b">
        <v>1</v>
      </c>
      <c r="AG455" t="b">
        <v>1</v>
      </c>
      <c r="AH455" t="b">
        <v>1</v>
      </c>
      <c r="AI455" t="b">
        <v>1</v>
      </c>
      <c r="AJ455" t="b">
        <v>1</v>
      </c>
      <c r="AK455" t="b">
        <v>1</v>
      </c>
      <c r="AL455" t="b">
        <v>1</v>
      </c>
      <c r="AN455" t="s">
        <v>254</v>
      </c>
    </row>
    <row r="456" spans="1:40" x14ac:dyDescent="0.25">
      <c r="A456" t="s">
        <v>217</v>
      </c>
      <c r="B456">
        <v>1019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U456" t="s">
        <v>255</v>
      </c>
      <c r="V456">
        <v>19</v>
      </c>
      <c r="W456">
        <v>0</v>
      </c>
      <c r="X456" t="b">
        <v>1</v>
      </c>
      <c r="Y456" t="b">
        <v>1</v>
      </c>
      <c r="Z456" t="b">
        <v>1</v>
      </c>
      <c r="AA456" t="b">
        <v>1</v>
      </c>
      <c r="AB456" t="b">
        <v>1</v>
      </c>
      <c r="AC456" t="b">
        <v>1</v>
      </c>
      <c r="AD456" t="b">
        <v>1</v>
      </c>
      <c r="AE456" t="b">
        <v>1</v>
      </c>
      <c r="AF456" t="b">
        <v>1</v>
      </c>
      <c r="AG456" t="b">
        <v>1</v>
      </c>
      <c r="AH456" t="b">
        <v>1</v>
      </c>
      <c r="AI456" t="b">
        <v>1</v>
      </c>
      <c r="AJ456" t="b">
        <v>1</v>
      </c>
      <c r="AK456" t="b">
        <v>1</v>
      </c>
      <c r="AL456" t="b">
        <v>1</v>
      </c>
      <c r="AN456" t="s">
        <v>254</v>
      </c>
    </row>
    <row r="457" spans="1:40" x14ac:dyDescent="0.25">
      <c r="A457" t="s">
        <v>218</v>
      </c>
      <c r="B457">
        <v>1019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U457" t="s">
        <v>255</v>
      </c>
      <c r="V457">
        <v>19</v>
      </c>
      <c r="W457">
        <v>0</v>
      </c>
      <c r="X457" t="b">
        <v>1</v>
      </c>
      <c r="Y457" t="b">
        <v>1</v>
      </c>
      <c r="Z457" t="b">
        <v>1</v>
      </c>
      <c r="AA457" t="b">
        <v>1</v>
      </c>
      <c r="AB457" t="b">
        <v>1</v>
      </c>
      <c r="AC457" t="b">
        <v>1</v>
      </c>
      <c r="AD457" t="b">
        <v>1</v>
      </c>
      <c r="AE457" t="b">
        <v>1</v>
      </c>
      <c r="AF457" t="b">
        <v>1</v>
      </c>
      <c r="AG457" t="b">
        <v>1</v>
      </c>
      <c r="AH457" t="b">
        <v>1</v>
      </c>
      <c r="AI457" t="b">
        <v>1</v>
      </c>
      <c r="AJ457" t="b">
        <v>1</v>
      </c>
      <c r="AK457" t="b">
        <v>1</v>
      </c>
      <c r="AL457" t="b">
        <v>1</v>
      </c>
      <c r="AN457" t="s">
        <v>254</v>
      </c>
    </row>
    <row r="458" spans="1:40" x14ac:dyDescent="0.25">
      <c r="A458" t="s">
        <v>219</v>
      </c>
      <c r="B458">
        <v>1019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U458" t="s">
        <v>255</v>
      </c>
      <c r="V458">
        <v>19</v>
      </c>
      <c r="W458">
        <v>0</v>
      </c>
      <c r="X458" t="b">
        <v>1</v>
      </c>
      <c r="Y458" t="b">
        <v>1</v>
      </c>
      <c r="Z458" t="b">
        <v>1</v>
      </c>
      <c r="AA458" t="b">
        <v>1</v>
      </c>
      <c r="AB458" t="b">
        <v>1</v>
      </c>
      <c r="AC458" t="b">
        <v>1</v>
      </c>
      <c r="AD458" t="b">
        <v>1</v>
      </c>
      <c r="AE458" t="b">
        <v>1</v>
      </c>
      <c r="AF458" t="b">
        <v>1</v>
      </c>
      <c r="AG458" t="b">
        <v>1</v>
      </c>
      <c r="AH458" t="b">
        <v>1</v>
      </c>
      <c r="AI458" t="b">
        <v>1</v>
      </c>
      <c r="AJ458" t="b">
        <v>1</v>
      </c>
      <c r="AK458" t="b">
        <v>1</v>
      </c>
      <c r="AL458" t="b">
        <v>1</v>
      </c>
      <c r="AN458" t="s">
        <v>254</v>
      </c>
    </row>
    <row r="459" spans="1:40" x14ac:dyDescent="0.25">
      <c r="A459" t="s">
        <v>220</v>
      </c>
      <c r="B459">
        <v>1019</v>
      </c>
      <c r="C459">
        <v>36</v>
      </c>
      <c r="D459">
        <v>0</v>
      </c>
      <c r="E459">
        <v>0</v>
      </c>
      <c r="F459">
        <v>19</v>
      </c>
      <c r="G459">
        <v>17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U459" t="s">
        <v>255</v>
      </c>
      <c r="V459">
        <v>19</v>
      </c>
      <c r="W459">
        <v>0</v>
      </c>
      <c r="X459" t="b">
        <v>1</v>
      </c>
      <c r="Y459" t="b">
        <v>1</v>
      </c>
      <c r="Z459" t="b">
        <v>1</v>
      </c>
      <c r="AA459" t="b">
        <v>1</v>
      </c>
      <c r="AB459" t="b">
        <v>1</v>
      </c>
      <c r="AC459" t="b">
        <v>1</v>
      </c>
      <c r="AD459" t="b">
        <v>1</v>
      </c>
      <c r="AE459" t="b">
        <v>1</v>
      </c>
      <c r="AF459" t="b">
        <v>1</v>
      </c>
      <c r="AG459" t="b">
        <v>1</v>
      </c>
      <c r="AH459" t="b">
        <v>1</v>
      </c>
      <c r="AI459" t="b">
        <v>1</v>
      </c>
      <c r="AJ459" t="b">
        <v>1</v>
      </c>
      <c r="AK459" t="b">
        <v>1</v>
      </c>
      <c r="AL459" t="b">
        <v>1</v>
      </c>
      <c r="AN459" t="s">
        <v>254</v>
      </c>
    </row>
    <row r="460" spans="1:40" x14ac:dyDescent="0.25">
      <c r="A460" t="s">
        <v>221</v>
      </c>
      <c r="B460">
        <v>1019</v>
      </c>
      <c r="C460">
        <v>11</v>
      </c>
      <c r="D460">
        <v>0</v>
      </c>
      <c r="E460">
        <v>0</v>
      </c>
      <c r="F460">
        <v>0</v>
      </c>
      <c r="G460">
        <v>1</v>
      </c>
      <c r="H460">
        <v>0</v>
      </c>
      <c r="I460">
        <v>1</v>
      </c>
      <c r="J460">
        <v>4</v>
      </c>
      <c r="K460">
        <v>2</v>
      </c>
      <c r="L460">
        <v>0</v>
      </c>
      <c r="M460">
        <v>2</v>
      </c>
      <c r="N460">
        <v>1</v>
      </c>
      <c r="O460">
        <v>0</v>
      </c>
      <c r="P460">
        <v>0</v>
      </c>
      <c r="Q460">
        <v>0</v>
      </c>
      <c r="U460" t="s">
        <v>255</v>
      </c>
      <c r="V460">
        <v>19</v>
      </c>
      <c r="W460">
        <v>0</v>
      </c>
      <c r="X460" t="b">
        <v>1</v>
      </c>
      <c r="Y460" t="b">
        <v>1</v>
      </c>
      <c r="Z460" t="b">
        <v>1</v>
      </c>
      <c r="AA460" t="b">
        <v>1</v>
      </c>
      <c r="AB460" t="b">
        <v>1</v>
      </c>
      <c r="AC460" t="b">
        <v>1</v>
      </c>
      <c r="AD460" t="b">
        <v>1</v>
      </c>
      <c r="AE460" t="b">
        <v>1</v>
      </c>
      <c r="AF460" t="b">
        <v>1</v>
      </c>
      <c r="AG460" t="b">
        <v>1</v>
      </c>
      <c r="AH460" t="b">
        <v>1</v>
      </c>
      <c r="AI460" t="b">
        <v>1</v>
      </c>
      <c r="AJ460" t="b">
        <v>1</v>
      </c>
      <c r="AK460" t="b">
        <v>1</v>
      </c>
      <c r="AL460" t="b">
        <v>1</v>
      </c>
      <c r="AN460" t="s">
        <v>254</v>
      </c>
    </row>
    <row r="461" spans="1:40" x14ac:dyDescent="0.25">
      <c r="A461" t="s">
        <v>222</v>
      </c>
      <c r="B461">
        <v>1019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U461" t="s">
        <v>255</v>
      </c>
      <c r="V461">
        <v>19</v>
      </c>
      <c r="W461">
        <v>0</v>
      </c>
      <c r="X461" t="b">
        <v>1</v>
      </c>
      <c r="Y461" t="b">
        <v>1</v>
      </c>
      <c r="Z461" t="b">
        <v>1</v>
      </c>
      <c r="AA461" t="b">
        <v>1</v>
      </c>
      <c r="AB461" t="b">
        <v>1</v>
      </c>
      <c r="AC461" t="b">
        <v>1</v>
      </c>
      <c r="AD461" t="b">
        <v>1</v>
      </c>
      <c r="AE461" t="b">
        <v>1</v>
      </c>
      <c r="AF461" t="b">
        <v>1</v>
      </c>
      <c r="AG461" t="b">
        <v>1</v>
      </c>
      <c r="AH461" t="b">
        <v>1</v>
      </c>
      <c r="AI461" t="b">
        <v>1</v>
      </c>
      <c r="AJ461" t="b">
        <v>1</v>
      </c>
      <c r="AK461" t="b">
        <v>1</v>
      </c>
      <c r="AL461" t="b">
        <v>1</v>
      </c>
      <c r="AN461" t="s">
        <v>254</v>
      </c>
    </row>
    <row r="462" spans="1:40" x14ac:dyDescent="0.25">
      <c r="A462" t="s">
        <v>223</v>
      </c>
      <c r="B462">
        <v>1019</v>
      </c>
      <c r="C462">
        <v>2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U462" t="s">
        <v>255</v>
      </c>
      <c r="V462">
        <v>19</v>
      </c>
      <c r="W462">
        <v>0</v>
      </c>
      <c r="X462" t="b">
        <v>1</v>
      </c>
      <c r="Y462" t="b">
        <v>1</v>
      </c>
      <c r="Z462" t="b">
        <v>1</v>
      </c>
      <c r="AA462" t="b">
        <v>1</v>
      </c>
      <c r="AB462" t="b">
        <v>1</v>
      </c>
      <c r="AC462" t="b">
        <v>1</v>
      </c>
      <c r="AD462" t="b">
        <v>1</v>
      </c>
      <c r="AE462" t="b">
        <v>1</v>
      </c>
      <c r="AF462" t="b">
        <v>1</v>
      </c>
      <c r="AG462" t="b">
        <v>1</v>
      </c>
      <c r="AH462" t="b">
        <v>1</v>
      </c>
      <c r="AI462" t="b">
        <v>1</v>
      </c>
      <c r="AJ462" t="b">
        <v>1</v>
      </c>
      <c r="AK462" t="b">
        <v>1</v>
      </c>
      <c r="AL462" t="b">
        <v>1</v>
      </c>
      <c r="AN462" t="s">
        <v>254</v>
      </c>
    </row>
    <row r="463" spans="1:40" x14ac:dyDescent="0.25">
      <c r="A463" t="s">
        <v>224</v>
      </c>
      <c r="B463">
        <v>1019</v>
      </c>
      <c r="C463">
        <v>2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2</v>
      </c>
      <c r="N463">
        <v>0</v>
      </c>
      <c r="O463">
        <v>0</v>
      </c>
      <c r="P463">
        <v>0</v>
      </c>
      <c r="Q463">
        <v>0</v>
      </c>
      <c r="U463" t="s">
        <v>255</v>
      </c>
      <c r="V463">
        <v>19</v>
      </c>
      <c r="W463">
        <v>0</v>
      </c>
      <c r="X463" t="b">
        <v>1</v>
      </c>
      <c r="Y463" t="b">
        <v>1</v>
      </c>
      <c r="Z463" t="b">
        <v>1</v>
      </c>
      <c r="AA463" t="b">
        <v>1</v>
      </c>
      <c r="AB463" t="b">
        <v>1</v>
      </c>
      <c r="AC463" t="b">
        <v>1</v>
      </c>
      <c r="AD463" t="b">
        <v>1</v>
      </c>
      <c r="AE463" t="b">
        <v>1</v>
      </c>
      <c r="AF463" t="b">
        <v>1</v>
      </c>
      <c r="AG463" t="b">
        <v>1</v>
      </c>
      <c r="AH463" t="b">
        <v>1</v>
      </c>
      <c r="AI463" t="b">
        <v>1</v>
      </c>
      <c r="AJ463" t="b">
        <v>1</v>
      </c>
      <c r="AK463" t="b">
        <v>1</v>
      </c>
      <c r="AL463" t="b">
        <v>1</v>
      </c>
      <c r="AN463" t="s">
        <v>254</v>
      </c>
    </row>
    <row r="464" spans="1:40" x14ac:dyDescent="0.25">
      <c r="A464" t="s">
        <v>225</v>
      </c>
      <c r="B464">
        <v>1019</v>
      </c>
      <c r="C464">
        <v>25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5</v>
      </c>
      <c r="J464">
        <v>5</v>
      </c>
      <c r="K464">
        <v>4</v>
      </c>
      <c r="L464">
        <v>6</v>
      </c>
      <c r="M464">
        <v>3</v>
      </c>
      <c r="N464">
        <v>2</v>
      </c>
      <c r="O464">
        <v>0</v>
      </c>
      <c r="P464">
        <v>0</v>
      </c>
      <c r="Q464">
        <v>0</v>
      </c>
      <c r="U464" t="s">
        <v>255</v>
      </c>
      <c r="V464">
        <v>19</v>
      </c>
      <c r="W464">
        <v>0</v>
      </c>
      <c r="X464" t="b">
        <v>1</v>
      </c>
      <c r="Y464" t="b">
        <v>1</v>
      </c>
      <c r="Z464" t="b">
        <v>1</v>
      </c>
      <c r="AA464" t="b">
        <v>1</v>
      </c>
      <c r="AB464" t="b">
        <v>1</v>
      </c>
      <c r="AC464" t="b">
        <v>1</v>
      </c>
      <c r="AD464" t="b">
        <v>1</v>
      </c>
      <c r="AE464" t="b">
        <v>1</v>
      </c>
      <c r="AF464" t="b">
        <v>1</v>
      </c>
      <c r="AG464" t="b">
        <v>1</v>
      </c>
      <c r="AH464" t="b">
        <v>1</v>
      </c>
      <c r="AI464" t="b">
        <v>1</v>
      </c>
      <c r="AJ464" t="b">
        <v>1</v>
      </c>
      <c r="AK464" t="b">
        <v>1</v>
      </c>
      <c r="AL464" t="b">
        <v>1</v>
      </c>
      <c r="AN464" t="s">
        <v>254</v>
      </c>
    </row>
    <row r="465" spans="1:40" x14ac:dyDescent="0.25">
      <c r="A465" t="s">
        <v>226</v>
      </c>
      <c r="B465">
        <v>1019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U465" t="s">
        <v>255</v>
      </c>
      <c r="V465">
        <v>19</v>
      </c>
      <c r="W465">
        <v>0</v>
      </c>
      <c r="X465" t="b">
        <v>1</v>
      </c>
      <c r="Y465" t="b">
        <v>1</v>
      </c>
      <c r="Z465" t="b">
        <v>1</v>
      </c>
      <c r="AA465" t="b">
        <v>1</v>
      </c>
      <c r="AB465" t="b">
        <v>1</v>
      </c>
      <c r="AC465" t="b">
        <v>1</v>
      </c>
      <c r="AD465" t="b">
        <v>1</v>
      </c>
      <c r="AE465" t="b">
        <v>1</v>
      </c>
      <c r="AF465" t="b">
        <v>1</v>
      </c>
      <c r="AG465" t="b">
        <v>1</v>
      </c>
      <c r="AH465" t="b">
        <v>1</v>
      </c>
      <c r="AI465" t="b">
        <v>1</v>
      </c>
      <c r="AJ465" t="b">
        <v>1</v>
      </c>
      <c r="AK465" t="b">
        <v>1</v>
      </c>
      <c r="AL465" t="b">
        <v>1</v>
      </c>
      <c r="AN465" t="s">
        <v>254</v>
      </c>
    </row>
    <row r="466" spans="1:40" x14ac:dyDescent="0.25">
      <c r="A466" t="s">
        <v>227</v>
      </c>
      <c r="B466">
        <v>1019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U466" t="s">
        <v>255</v>
      </c>
      <c r="V466">
        <v>19</v>
      </c>
      <c r="W466">
        <v>0</v>
      </c>
      <c r="X466" t="b">
        <v>1</v>
      </c>
      <c r="Y466" t="b">
        <v>1</v>
      </c>
      <c r="Z466" t="b">
        <v>1</v>
      </c>
      <c r="AA466" t="b">
        <v>1</v>
      </c>
      <c r="AB466" t="b">
        <v>1</v>
      </c>
      <c r="AC466" t="b">
        <v>1</v>
      </c>
      <c r="AD466" t="b">
        <v>1</v>
      </c>
      <c r="AE466" t="b">
        <v>1</v>
      </c>
      <c r="AF466" t="b">
        <v>1</v>
      </c>
      <c r="AG466" t="b">
        <v>1</v>
      </c>
      <c r="AH466" t="b">
        <v>1</v>
      </c>
      <c r="AI466" t="b">
        <v>1</v>
      </c>
      <c r="AJ466" t="b">
        <v>1</v>
      </c>
      <c r="AK466" t="b">
        <v>1</v>
      </c>
      <c r="AL466" t="b">
        <v>1</v>
      </c>
      <c r="AN466" t="s">
        <v>254</v>
      </c>
    </row>
    <row r="467" spans="1:40" x14ac:dyDescent="0.25">
      <c r="A467" t="s">
        <v>228</v>
      </c>
      <c r="B467">
        <v>1019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U467" t="s">
        <v>255</v>
      </c>
      <c r="V467">
        <v>19</v>
      </c>
      <c r="W467">
        <v>0</v>
      </c>
      <c r="X467" t="b">
        <v>1</v>
      </c>
      <c r="Y467" t="b">
        <v>1</v>
      </c>
      <c r="Z467" t="b">
        <v>1</v>
      </c>
      <c r="AA467" t="b">
        <v>1</v>
      </c>
      <c r="AB467" t="b">
        <v>1</v>
      </c>
      <c r="AC467" t="b">
        <v>1</v>
      </c>
      <c r="AD467" t="b">
        <v>1</v>
      </c>
      <c r="AE467" t="b">
        <v>1</v>
      </c>
      <c r="AF467" t="b">
        <v>1</v>
      </c>
      <c r="AG467" t="b">
        <v>1</v>
      </c>
      <c r="AH467" t="b">
        <v>1</v>
      </c>
      <c r="AI467" t="b">
        <v>1</v>
      </c>
      <c r="AJ467" t="b">
        <v>1</v>
      </c>
      <c r="AK467" t="b">
        <v>1</v>
      </c>
      <c r="AL467" t="b">
        <v>1</v>
      </c>
      <c r="AN467" t="s">
        <v>254</v>
      </c>
    </row>
    <row r="468" spans="1:40" x14ac:dyDescent="0.25">
      <c r="A468" t="s">
        <v>229</v>
      </c>
      <c r="B468">
        <v>1019</v>
      </c>
      <c r="C468">
        <v>2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1</v>
      </c>
      <c r="M468">
        <v>0</v>
      </c>
      <c r="N468">
        <v>0</v>
      </c>
      <c r="O468">
        <v>1</v>
      </c>
      <c r="P468">
        <v>0</v>
      </c>
      <c r="Q468">
        <v>0</v>
      </c>
      <c r="U468" t="s">
        <v>255</v>
      </c>
      <c r="V468">
        <v>19</v>
      </c>
      <c r="W468">
        <v>0</v>
      </c>
      <c r="X468" t="b">
        <v>1</v>
      </c>
      <c r="Y468" t="b">
        <v>1</v>
      </c>
      <c r="Z468" t="b">
        <v>1</v>
      </c>
      <c r="AA468" t="b">
        <v>1</v>
      </c>
      <c r="AB468" t="b">
        <v>1</v>
      </c>
      <c r="AC468" t="b">
        <v>1</v>
      </c>
      <c r="AD468" t="b">
        <v>1</v>
      </c>
      <c r="AE468" t="b">
        <v>1</v>
      </c>
      <c r="AF468" t="b">
        <v>1</v>
      </c>
      <c r="AG468" t="b">
        <v>1</v>
      </c>
      <c r="AH468" t="b">
        <v>1</v>
      </c>
      <c r="AI468" t="b">
        <v>1</v>
      </c>
      <c r="AJ468" t="b">
        <v>1</v>
      </c>
      <c r="AK468" t="b">
        <v>1</v>
      </c>
      <c r="AL468" t="b">
        <v>1</v>
      </c>
      <c r="AN468" t="s">
        <v>254</v>
      </c>
    </row>
    <row r="469" spans="1:40" x14ac:dyDescent="0.25">
      <c r="A469" t="s">
        <v>230</v>
      </c>
      <c r="B469">
        <v>1019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U469" t="s">
        <v>255</v>
      </c>
      <c r="V469">
        <v>19</v>
      </c>
      <c r="W469">
        <v>0</v>
      </c>
      <c r="X469" t="b">
        <v>1</v>
      </c>
      <c r="Y469" t="b">
        <v>1</v>
      </c>
      <c r="Z469" t="b">
        <v>1</v>
      </c>
      <c r="AA469" t="b">
        <v>1</v>
      </c>
      <c r="AB469" t="b">
        <v>1</v>
      </c>
      <c r="AC469" t="b">
        <v>1</v>
      </c>
      <c r="AD469" t="b">
        <v>1</v>
      </c>
      <c r="AE469" t="b">
        <v>1</v>
      </c>
      <c r="AF469" t="b">
        <v>1</v>
      </c>
      <c r="AG469" t="b">
        <v>1</v>
      </c>
      <c r="AH469" t="b">
        <v>1</v>
      </c>
      <c r="AI469" t="b">
        <v>1</v>
      </c>
      <c r="AJ469" t="b">
        <v>1</v>
      </c>
      <c r="AK469" t="b">
        <v>1</v>
      </c>
      <c r="AL469" t="b">
        <v>1</v>
      </c>
      <c r="AN469" t="s">
        <v>254</v>
      </c>
    </row>
    <row r="470" spans="1:40" x14ac:dyDescent="0.25">
      <c r="A470" t="s">
        <v>231</v>
      </c>
      <c r="B470">
        <v>1019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U470" t="s">
        <v>255</v>
      </c>
      <c r="V470">
        <v>19</v>
      </c>
      <c r="W470">
        <v>0</v>
      </c>
      <c r="X470" t="b">
        <v>1</v>
      </c>
      <c r="Y470" t="b">
        <v>1</v>
      </c>
      <c r="Z470" t="b">
        <v>1</v>
      </c>
      <c r="AA470" t="b">
        <v>1</v>
      </c>
      <c r="AB470" t="b">
        <v>1</v>
      </c>
      <c r="AC470" t="b">
        <v>1</v>
      </c>
      <c r="AD470" t="b">
        <v>1</v>
      </c>
      <c r="AE470" t="b">
        <v>1</v>
      </c>
      <c r="AF470" t="b">
        <v>1</v>
      </c>
      <c r="AG470" t="b">
        <v>1</v>
      </c>
      <c r="AH470" t="b">
        <v>1</v>
      </c>
      <c r="AI470" t="b">
        <v>1</v>
      </c>
      <c r="AJ470" t="b">
        <v>1</v>
      </c>
      <c r="AK470" t="b">
        <v>1</v>
      </c>
      <c r="AL470" t="b">
        <v>1</v>
      </c>
      <c r="AN470" t="s">
        <v>254</v>
      </c>
    </row>
    <row r="471" spans="1:40" x14ac:dyDescent="0.25">
      <c r="A471" t="s">
        <v>232</v>
      </c>
      <c r="B471">
        <v>1019</v>
      </c>
      <c r="C471">
        <v>53</v>
      </c>
      <c r="D471">
        <v>0</v>
      </c>
      <c r="E471">
        <v>0</v>
      </c>
      <c r="F471">
        <v>1</v>
      </c>
      <c r="G471">
        <v>0</v>
      </c>
      <c r="H471">
        <v>4</v>
      </c>
      <c r="I471">
        <v>5</v>
      </c>
      <c r="J471">
        <v>6</v>
      </c>
      <c r="K471">
        <v>6</v>
      </c>
      <c r="L471">
        <v>4</v>
      </c>
      <c r="M471">
        <v>4</v>
      </c>
      <c r="N471">
        <v>6</v>
      </c>
      <c r="O471">
        <v>7</v>
      </c>
      <c r="P471">
        <v>6</v>
      </c>
      <c r="Q471">
        <v>4</v>
      </c>
      <c r="U471" t="s">
        <v>255</v>
      </c>
      <c r="V471">
        <v>19</v>
      </c>
      <c r="W471">
        <v>0</v>
      </c>
      <c r="X471" t="b">
        <v>1</v>
      </c>
      <c r="Y471" t="b">
        <v>1</v>
      </c>
      <c r="Z471" t="b">
        <v>1</v>
      </c>
      <c r="AA471" t="b">
        <v>1</v>
      </c>
      <c r="AB471" t="b">
        <v>1</v>
      </c>
      <c r="AC471" t="b">
        <v>1</v>
      </c>
      <c r="AD471" t="b">
        <v>1</v>
      </c>
      <c r="AE471" t="b">
        <v>1</v>
      </c>
      <c r="AF471" t="b">
        <v>1</v>
      </c>
      <c r="AG471" t="b">
        <v>1</v>
      </c>
      <c r="AH471" t="b">
        <v>1</v>
      </c>
      <c r="AI471" t="b">
        <v>1</v>
      </c>
      <c r="AJ471" t="b">
        <v>1</v>
      </c>
      <c r="AK471" t="b">
        <v>1</v>
      </c>
      <c r="AL471" t="b">
        <v>1</v>
      </c>
      <c r="AN471" t="s">
        <v>254</v>
      </c>
    </row>
    <row r="472" spans="1:40" x14ac:dyDescent="0.25">
      <c r="A472" t="s">
        <v>233</v>
      </c>
      <c r="B472">
        <v>1019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U472" t="s">
        <v>255</v>
      </c>
      <c r="V472">
        <v>19</v>
      </c>
      <c r="W472">
        <v>0</v>
      </c>
      <c r="X472" t="b">
        <v>1</v>
      </c>
      <c r="Y472" t="b">
        <v>1</v>
      </c>
      <c r="Z472" t="b">
        <v>1</v>
      </c>
      <c r="AA472" t="b">
        <v>1</v>
      </c>
      <c r="AB472" t="b">
        <v>1</v>
      </c>
      <c r="AC472" t="b">
        <v>1</v>
      </c>
      <c r="AD472" t="b">
        <v>1</v>
      </c>
      <c r="AE472" t="b">
        <v>1</v>
      </c>
      <c r="AF472" t="b">
        <v>1</v>
      </c>
      <c r="AG472" t="b">
        <v>1</v>
      </c>
      <c r="AH472" t="b">
        <v>1</v>
      </c>
      <c r="AI472" t="b">
        <v>1</v>
      </c>
      <c r="AJ472" t="b">
        <v>1</v>
      </c>
      <c r="AK472" t="b">
        <v>1</v>
      </c>
      <c r="AL472" t="b">
        <v>1</v>
      </c>
      <c r="AN472" t="s">
        <v>254</v>
      </c>
    </row>
    <row r="473" spans="1:40" x14ac:dyDescent="0.25">
      <c r="A473" t="s">
        <v>234</v>
      </c>
      <c r="B473">
        <v>1019</v>
      </c>
      <c r="C473">
        <v>12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2</v>
      </c>
      <c r="J473">
        <v>4</v>
      </c>
      <c r="K473">
        <v>0</v>
      </c>
      <c r="L473">
        <v>2</v>
      </c>
      <c r="M473">
        <v>2</v>
      </c>
      <c r="N473">
        <v>2</v>
      </c>
      <c r="O473">
        <v>0</v>
      </c>
      <c r="P473">
        <v>0</v>
      </c>
      <c r="Q473">
        <v>0</v>
      </c>
      <c r="U473" t="s">
        <v>255</v>
      </c>
      <c r="V473">
        <v>19</v>
      </c>
      <c r="W473">
        <v>0</v>
      </c>
      <c r="X473" t="b">
        <v>1</v>
      </c>
      <c r="Y473" t="b">
        <v>1</v>
      </c>
      <c r="Z473" t="b">
        <v>1</v>
      </c>
      <c r="AA473" t="b">
        <v>1</v>
      </c>
      <c r="AB473" t="b">
        <v>1</v>
      </c>
      <c r="AC473" t="b">
        <v>1</v>
      </c>
      <c r="AD473" t="b">
        <v>1</v>
      </c>
      <c r="AE473" t="b">
        <v>1</v>
      </c>
      <c r="AF473" t="b">
        <v>1</v>
      </c>
      <c r="AG473" t="b">
        <v>1</v>
      </c>
      <c r="AH473" t="b">
        <v>1</v>
      </c>
      <c r="AI473" t="b">
        <v>1</v>
      </c>
      <c r="AJ473" t="b">
        <v>1</v>
      </c>
      <c r="AK473" t="b">
        <v>1</v>
      </c>
      <c r="AL473" t="b">
        <v>1</v>
      </c>
      <c r="AN473" t="s">
        <v>254</v>
      </c>
    </row>
    <row r="474" spans="1:40" x14ac:dyDescent="0.25">
      <c r="A474" t="s">
        <v>235</v>
      </c>
      <c r="B474">
        <v>1019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U474" t="s">
        <v>255</v>
      </c>
      <c r="V474">
        <v>19</v>
      </c>
      <c r="W474">
        <v>0</v>
      </c>
      <c r="X474" t="b">
        <v>1</v>
      </c>
      <c r="Y474" t="b">
        <v>1</v>
      </c>
      <c r="Z474" t="b">
        <v>1</v>
      </c>
      <c r="AA474" t="b">
        <v>1</v>
      </c>
      <c r="AB474" t="b">
        <v>1</v>
      </c>
      <c r="AC474" t="b">
        <v>1</v>
      </c>
      <c r="AD474" t="b">
        <v>1</v>
      </c>
      <c r="AE474" t="b">
        <v>1</v>
      </c>
      <c r="AF474" t="b">
        <v>1</v>
      </c>
      <c r="AG474" t="b">
        <v>1</v>
      </c>
      <c r="AH474" t="b">
        <v>1</v>
      </c>
      <c r="AI474" t="b">
        <v>1</v>
      </c>
      <c r="AJ474" t="b">
        <v>1</v>
      </c>
      <c r="AK474" t="b">
        <v>1</v>
      </c>
      <c r="AL474" t="b">
        <v>1</v>
      </c>
      <c r="AN474" t="s">
        <v>254</v>
      </c>
    </row>
    <row r="475" spans="1:40" x14ac:dyDescent="0.25">
      <c r="A475" t="s">
        <v>236</v>
      </c>
      <c r="B475">
        <v>1019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U475" t="s">
        <v>255</v>
      </c>
      <c r="V475">
        <v>19</v>
      </c>
      <c r="W475">
        <v>0</v>
      </c>
      <c r="X475" t="b">
        <v>1</v>
      </c>
      <c r="Y475" t="b">
        <v>1</v>
      </c>
      <c r="Z475" t="b">
        <v>1</v>
      </c>
      <c r="AA475" t="b">
        <v>1</v>
      </c>
      <c r="AB475" t="b">
        <v>1</v>
      </c>
      <c r="AC475" t="b">
        <v>1</v>
      </c>
      <c r="AD475" t="b">
        <v>1</v>
      </c>
      <c r="AE475" t="b">
        <v>1</v>
      </c>
      <c r="AF475" t="b">
        <v>1</v>
      </c>
      <c r="AG475" t="b">
        <v>1</v>
      </c>
      <c r="AH475" t="b">
        <v>1</v>
      </c>
      <c r="AI475" t="b">
        <v>1</v>
      </c>
      <c r="AJ475" t="b">
        <v>1</v>
      </c>
      <c r="AK475" t="b">
        <v>1</v>
      </c>
      <c r="AL475" t="b">
        <v>1</v>
      </c>
      <c r="AN475" t="s">
        <v>254</v>
      </c>
    </row>
    <row r="476" spans="1:40" x14ac:dyDescent="0.25">
      <c r="A476" t="s">
        <v>212</v>
      </c>
      <c r="B476">
        <v>1020</v>
      </c>
      <c r="C476">
        <v>21</v>
      </c>
      <c r="D476">
        <v>0</v>
      </c>
      <c r="E476">
        <v>0</v>
      </c>
      <c r="F476">
        <v>1</v>
      </c>
      <c r="G476">
        <v>1</v>
      </c>
      <c r="H476">
        <v>2</v>
      </c>
      <c r="I476">
        <v>0</v>
      </c>
      <c r="J476">
        <v>3</v>
      </c>
      <c r="K476">
        <v>2</v>
      </c>
      <c r="L476">
        <v>1</v>
      </c>
      <c r="M476">
        <v>1</v>
      </c>
      <c r="N476">
        <v>4</v>
      </c>
      <c r="O476">
        <v>3</v>
      </c>
      <c r="P476">
        <v>3</v>
      </c>
      <c r="Q476">
        <v>0</v>
      </c>
      <c r="U476" t="s">
        <v>256</v>
      </c>
      <c r="V476">
        <v>20</v>
      </c>
      <c r="W476">
        <v>0</v>
      </c>
      <c r="X476" t="b">
        <v>1</v>
      </c>
      <c r="Y476" t="b">
        <v>1</v>
      </c>
      <c r="Z476" t="b">
        <v>1</v>
      </c>
      <c r="AA476" t="b">
        <v>1</v>
      </c>
      <c r="AB476" t="b">
        <v>1</v>
      </c>
      <c r="AC476" t="b">
        <v>1</v>
      </c>
      <c r="AD476" t="b">
        <v>1</v>
      </c>
      <c r="AE476" t="b">
        <v>1</v>
      </c>
      <c r="AF476" t="b">
        <v>1</v>
      </c>
      <c r="AG476" t="b">
        <v>1</v>
      </c>
      <c r="AH476" t="b">
        <v>1</v>
      </c>
      <c r="AI476" t="b">
        <v>1</v>
      </c>
      <c r="AJ476" t="b">
        <v>1</v>
      </c>
      <c r="AK476" t="b">
        <v>1</v>
      </c>
      <c r="AL476" t="b">
        <v>1</v>
      </c>
      <c r="AN476" t="s">
        <v>255</v>
      </c>
    </row>
    <row r="477" spans="1:40" x14ac:dyDescent="0.25">
      <c r="A477" t="s">
        <v>213</v>
      </c>
      <c r="B477">
        <v>1020</v>
      </c>
      <c r="C477">
        <v>56</v>
      </c>
      <c r="D477">
        <v>0</v>
      </c>
      <c r="E477">
        <v>0</v>
      </c>
      <c r="F477">
        <v>1</v>
      </c>
      <c r="G477">
        <v>0</v>
      </c>
      <c r="H477">
        <v>3</v>
      </c>
      <c r="I477">
        <v>5</v>
      </c>
      <c r="J477">
        <v>5</v>
      </c>
      <c r="K477">
        <v>3</v>
      </c>
      <c r="L477">
        <v>10</v>
      </c>
      <c r="M477">
        <v>11</v>
      </c>
      <c r="N477">
        <v>13</v>
      </c>
      <c r="O477">
        <v>4</v>
      </c>
      <c r="P477">
        <v>1</v>
      </c>
      <c r="Q477">
        <v>0</v>
      </c>
      <c r="U477" t="s">
        <v>256</v>
      </c>
      <c r="V477">
        <v>20</v>
      </c>
      <c r="W477">
        <v>0</v>
      </c>
      <c r="X477" t="b">
        <v>1</v>
      </c>
      <c r="Y477" t="b">
        <v>1</v>
      </c>
      <c r="Z477" t="b">
        <v>1</v>
      </c>
      <c r="AA477" t="b">
        <v>1</v>
      </c>
      <c r="AB477" t="b">
        <v>1</v>
      </c>
      <c r="AC477" t="b">
        <v>1</v>
      </c>
      <c r="AD477" t="b">
        <v>1</v>
      </c>
      <c r="AE477" t="b">
        <v>1</v>
      </c>
      <c r="AF477" t="b">
        <v>1</v>
      </c>
      <c r="AG477" t="b">
        <v>1</v>
      </c>
      <c r="AH477" t="b">
        <v>1</v>
      </c>
      <c r="AI477" t="b">
        <v>1</v>
      </c>
      <c r="AJ477" t="b">
        <v>1</v>
      </c>
      <c r="AK477" t="b">
        <v>1</v>
      </c>
      <c r="AL477" t="b">
        <v>1</v>
      </c>
      <c r="AN477" t="s">
        <v>255</v>
      </c>
    </row>
    <row r="478" spans="1:40" x14ac:dyDescent="0.25">
      <c r="A478" t="s">
        <v>214</v>
      </c>
      <c r="B478">
        <v>1020</v>
      </c>
      <c r="C478">
        <v>53</v>
      </c>
      <c r="D478">
        <v>0</v>
      </c>
      <c r="E478">
        <v>0</v>
      </c>
      <c r="F478">
        <v>1</v>
      </c>
      <c r="G478">
        <v>4</v>
      </c>
      <c r="H478">
        <v>3</v>
      </c>
      <c r="I478">
        <v>14</v>
      </c>
      <c r="J478">
        <v>8</v>
      </c>
      <c r="K478">
        <v>1</v>
      </c>
      <c r="L478">
        <v>4</v>
      </c>
      <c r="M478">
        <v>7</v>
      </c>
      <c r="N478">
        <v>1</v>
      </c>
      <c r="O478">
        <v>3</v>
      </c>
      <c r="P478">
        <v>4</v>
      </c>
      <c r="Q478">
        <v>3</v>
      </c>
      <c r="U478" t="s">
        <v>256</v>
      </c>
      <c r="V478">
        <v>20</v>
      </c>
      <c r="W478">
        <v>0</v>
      </c>
      <c r="X478" t="b">
        <v>1</v>
      </c>
      <c r="Y478" t="b">
        <v>1</v>
      </c>
      <c r="Z478" t="b">
        <v>1</v>
      </c>
      <c r="AA478" t="b">
        <v>1</v>
      </c>
      <c r="AB478" t="b">
        <v>1</v>
      </c>
      <c r="AC478" t="b">
        <v>1</v>
      </c>
      <c r="AD478" t="b">
        <v>1</v>
      </c>
      <c r="AE478" t="b">
        <v>1</v>
      </c>
      <c r="AF478" t="b">
        <v>1</v>
      </c>
      <c r="AG478" t="b">
        <v>1</v>
      </c>
      <c r="AH478" t="b">
        <v>1</v>
      </c>
      <c r="AI478" t="b">
        <v>1</v>
      </c>
      <c r="AJ478" t="b">
        <v>1</v>
      </c>
      <c r="AK478" t="b">
        <v>1</v>
      </c>
      <c r="AL478" t="b">
        <v>1</v>
      </c>
      <c r="AN478" t="s">
        <v>255</v>
      </c>
    </row>
    <row r="479" spans="1:40" x14ac:dyDescent="0.25">
      <c r="A479" t="s">
        <v>215</v>
      </c>
      <c r="B479">
        <v>1020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U479" t="s">
        <v>256</v>
      </c>
      <c r="V479">
        <v>20</v>
      </c>
      <c r="W479">
        <v>0</v>
      </c>
      <c r="X479" t="b">
        <v>1</v>
      </c>
      <c r="Y479" t="b">
        <v>1</v>
      </c>
      <c r="Z479" t="b">
        <v>1</v>
      </c>
      <c r="AA479" t="b">
        <v>1</v>
      </c>
      <c r="AB479" t="b">
        <v>1</v>
      </c>
      <c r="AC479" t="b">
        <v>1</v>
      </c>
      <c r="AD479" t="b">
        <v>1</v>
      </c>
      <c r="AE479" t="b">
        <v>1</v>
      </c>
      <c r="AF479" t="b">
        <v>1</v>
      </c>
      <c r="AG479" t="b">
        <v>1</v>
      </c>
      <c r="AH479" t="b">
        <v>1</v>
      </c>
      <c r="AI479" t="b">
        <v>1</v>
      </c>
      <c r="AJ479" t="b">
        <v>1</v>
      </c>
      <c r="AK479" t="b">
        <v>1</v>
      </c>
      <c r="AL479" t="b">
        <v>1</v>
      </c>
      <c r="AN479" t="s">
        <v>255</v>
      </c>
    </row>
    <row r="480" spans="1:40" x14ac:dyDescent="0.25">
      <c r="A480" t="s">
        <v>216</v>
      </c>
      <c r="B480">
        <v>1020</v>
      </c>
      <c r="C480">
        <v>27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3</v>
      </c>
      <c r="J480">
        <v>4</v>
      </c>
      <c r="K480">
        <v>3</v>
      </c>
      <c r="L480">
        <v>6</v>
      </c>
      <c r="M480">
        <v>2</v>
      </c>
      <c r="N480">
        <v>6</v>
      </c>
      <c r="O480">
        <v>2</v>
      </c>
      <c r="P480">
        <v>0</v>
      </c>
      <c r="Q480">
        <v>1</v>
      </c>
      <c r="U480" t="s">
        <v>256</v>
      </c>
      <c r="V480">
        <v>20</v>
      </c>
      <c r="W480">
        <v>0</v>
      </c>
      <c r="X480" t="b">
        <v>1</v>
      </c>
      <c r="Y480" t="b">
        <v>1</v>
      </c>
      <c r="Z480" t="b">
        <v>1</v>
      </c>
      <c r="AA480" t="b">
        <v>1</v>
      </c>
      <c r="AB480" t="b">
        <v>1</v>
      </c>
      <c r="AC480" t="b">
        <v>1</v>
      </c>
      <c r="AD480" t="b">
        <v>1</v>
      </c>
      <c r="AE480" t="b">
        <v>1</v>
      </c>
      <c r="AF480" t="b">
        <v>1</v>
      </c>
      <c r="AG480" t="b">
        <v>1</v>
      </c>
      <c r="AH480" t="b">
        <v>1</v>
      </c>
      <c r="AI480" t="b">
        <v>1</v>
      </c>
      <c r="AJ480" t="b">
        <v>1</v>
      </c>
      <c r="AK480" t="b">
        <v>1</v>
      </c>
      <c r="AL480" t="b">
        <v>1</v>
      </c>
      <c r="AN480" t="s">
        <v>255</v>
      </c>
    </row>
    <row r="481" spans="1:40" x14ac:dyDescent="0.25">
      <c r="A481" t="s">
        <v>217</v>
      </c>
      <c r="B481">
        <v>1020</v>
      </c>
      <c r="C481">
        <v>34</v>
      </c>
      <c r="D481">
        <v>0</v>
      </c>
      <c r="E481">
        <v>0</v>
      </c>
      <c r="F481">
        <v>0</v>
      </c>
      <c r="G481">
        <v>0</v>
      </c>
      <c r="H481">
        <v>3</v>
      </c>
      <c r="I481">
        <v>1</v>
      </c>
      <c r="J481">
        <v>5</v>
      </c>
      <c r="K481">
        <v>2</v>
      </c>
      <c r="L481">
        <v>7</v>
      </c>
      <c r="M481">
        <v>4</v>
      </c>
      <c r="N481">
        <v>2</v>
      </c>
      <c r="O481">
        <v>2</v>
      </c>
      <c r="P481">
        <v>3</v>
      </c>
      <c r="Q481">
        <v>5</v>
      </c>
      <c r="U481" t="s">
        <v>256</v>
      </c>
      <c r="V481">
        <v>20</v>
      </c>
      <c r="W481">
        <v>0</v>
      </c>
      <c r="X481" t="b">
        <v>1</v>
      </c>
      <c r="Y481" t="b">
        <v>1</v>
      </c>
      <c r="Z481" t="b">
        <v>1</v>
      </c>
      <c r="AA481" t="b">
        <v>1</v>
      </c>
      <c r="AB481" t="b">
        <v>1</v>
      </c>
      <c r="AC481" t="b">
        <v>1</v>
      </c>
      <c r="AD481" t="b">
        <v>1</v>
      </c>
      <c r="AE481" t="b">
        <v>1</v>
      </c>
      <c r="AF481" t="b">
        <v>1</v>
      </c>
      <c r="AG481" t="b">
        <v>1</v>
      </c>
      <c r="AH481" t="b">
        <v>1</v>
      </c>
      <c r="AI481" t="b">
        <v>1</v>
      </c>
      <c r="AJ481" t="b">
        <v>1</v>
      </c>
      <c r="AK481" t="b">
        <v>1</v>
      </c>
      <c r="AL481" t="b">
        <v>1</v>
      </c>
      <c r="AN481" t="s">
        <v>255</v>
      </c>
    </row>
    <row r="482" spans="1:40" x14ac:dyDescent="0.25">
      <c r="A482" t="s">
        <v>218</v>
      </c>
      <c r="B482">
        <v>1020</v>
      </c>
      <c r="C482">
        <v>27</v>
      </c>
      <c r="D482">
        <v>0</v>
      </c>
      <c r="E482">
        <v>0</v>
      </c>
      <c r="F482">
        <v>0</v>
      </c>
      <c r="G482">
        <v>0</v>
      </c>
      <c r="H482">
        <v>1</v>
      </c>
      <c r="I482">
        <v>3</v>
      </c>
      <c r="J482">
        <v>6</v>
      </c>
      <c r="K482">
        <v>0</v>
      </c>
      <c r="L482">
        <v>10</v>
      </c>
      <c r="M482">
        <v>3</v>
      </c>
      <c r="N482">
        <v>3</v>
      </c>
      <c r="O482">
        <v>1</v>
      </c>
      <c r="P482">
        <v>0</v>
      </c>
      <c r="Q482">
        <v>0</v>
      </c>
      <c r="U482" t="s">
        <v>256</v>
      </c>
      <c r="V482">
        <v>20</v>
      </c>
      <c r="W482">
        <v>0</v>
      </c>
      <c r="X482" t="b">
        <v>1</v>
      </c>
      <c r="Y482" t="b">
        <v>1</v>
      </c>
      <c r="Z482" t="b">
        <v>1</v>
      </c>
      <c r="AA482" t="b">
        <v>1</v>
      </c>
      <c r="AB482" t="b">
        <v>1</v>
      </c>
      <c r="AC482" t="b">
        <v>1</v>
      </c>
      <c r="AD482" t="b">
        <v>1</v>
      </c>
      <c r="AE482" t="b">
        <v>1</v>
      </c>
      <c r="AF482" t="b">
        <v>1</v>
      </c>
      <c r="AG482" t="b">
        <v>1</v>
      </c>
      <c r="AH482" t="b">
        <v>1</v>
      </c>
      <c r="AI482" t="b">
        <v>1</v>
      </c>
      <c r="AJ482" t="b">
        <v>1</v>
      </c>
      <c r="AK482" t="b">
        <v>1</v>
      </c>
      <c r="AL482" t="b">
        <v>1</v>
      </c>
      <c r="AN482" t="s">
        <v>255</v>
      </c>
    </row>
    <row r="483" spans="1:40" x14ac:dyDescent="0.25">
      <c r="A483" t="s">
        <v>219</v>
      </c>
      <c r="B483">
        <v>1020</v>
      </c>
      <c r="C483">
        <v>64</v>
      </c>
      <c r="D483">
        <v>0</v>
      </c>
      <c r="E483">
        <v>0</v>
      </c>
      <c r="F483">
        <v>0</v>
      </c>
      <c r="G483">
        <v>5</v>
      </c>
      <c r="H483">
        <v>1</v>
      </c>
      <c r="I483">
        <v>8</v>
      </c>
      <c r="J483">
        <v>8</v>
      </c>
      <c r="K483">
        <v>3</v>
      </c>
      <c r="L483">
        <v>6</v>
      </c>
      <c r="M483">
        <v>13</v>
      </c>
      <c r="N483">
        <v>11</v>
      </c>
      <c r="O483">
        <v>7</v>
      </c>
      <c r="P483">
        <v>2</v>
      </c>
      <c r="Q483">
        <v>0</v>
      </c>
      <c r="U483" t="s">
        <v>256</v>
      </c>
      <c r="V483">
        <v>20</v>
      </c>
      <c r="W483">
        <v>0</v>
      </c>
      <c r="X483" t="b">
        <v>1</v>
      </c>
      <c r="Y483" t="b">
        <v>1</v>
      </c>
      <c r="Z483" t="b">
        <v>1</v>
      </c>
      <c r="AA483" t="b">
        <v>1</v>
      </c>
      <c r="AB483" t="b">
        <v>1</v>
      </c>
      <c r="AC483" t="b">
        <v>1</v>
      </c>
      <c r="AD483" t="b">
        <v>1</v>
      </c>
      <c r="AE483" t="b">
        <v>1</v>
      </c>
      <c r="AF483" t="b">
        <v>1</v>
      </c>
      <c r="AG483" t="b">
        <v>1</v>
      </c>
      <c r="AH483" t="b">
        <v>1</v>
      </c>
      <c r="AI483" t="b">
        <v>1</v>
      </c>
      <c r="AJ483" t="b">
        <v>1</v>
      </c>
      <c r="AK483" t="b">
        <v>1</v>
      </c>
      <c r="AL483" t="b">
        <v>1</v>
      </c>
      <c r="AN483" t="s">
        <v>255</v>
      </c>
    </row>
    <row r="484" spans="1:40" x14ac:dyDescent="0.25">
      <c r="A484" t="s">
        <v>220</v>
      </c>
      <c r="B484">
        <v>1020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U484" t="s">
        <v>256</v>
      </c>
      <c r="V484">
        <v>20</v>
      </c>
      <c r="W484">
        <v>0</v>
      </c>
      <c r="X484" t="b">
        <v>1</v>
      </c>
      <c r="Y484" t="b">
        <v>1</v>
      </c>
      <c r="Z484" t="b">
        <v>1</v>
      </c>
      <c r="AA484" t="b">
        <v>1</v>
      </c>
      <c r="AB484" t="b">
        <v>1</v>
      </c>
      <c r="AC484" t="b">
        <v>1</v>
      </c>
      <c r="AD484" t="b">
        <v>1</v>
      </c>
      <c r="AE484" t="b">
        <v>1</v>
      </c>
      <c r="AF484" t="b">
        <v>1</v>
      </c>
      <c r="AG484" t="b">
        <v>1</v>
      </c>
      <c r="AH484" t="b">
        <v>1</v>
      </c>
      <c r="AI484" t="b">
        <v>1</v>
      </c>
      <c r="AJ484" t="b">
        <v>1</v>
      </c>
      <c r="AK484" t="b">
        <v>1</v>
      </c>
      <c r="AL484" t="b">
        <v>1</v>
      </c>
      <c r="AN484" t="s">
        <v>255</v>
      </c>
    </row>
    <row r="485" spans="1:40" x14ac:dyDescent="0.25">
      <c r="A485" t="s">
        <v>221</v>
      </c>
      <c r="B485">
        <v>1020</v>
      </c>
      <c r="C485">
        <v>34</v>
      </c>
      <c r="D485">
        <v>0</v>
      </c>
      <c r="E485">
        <v>0</v>
      </c>
      <c r="F485">
        <v>0</v>
      </c>
      <c r="G485">
        <v>0</v>
      </c>
      <c r="H485">
        <v>3</v>
      </c>
      <c r="I485">
        <v>6</v>
      </c>
      <c r="J485">
        <v>2</v>
      </c>
      <c r="K485">
        <v>6</v>
      </c>
      <c r="L485">
        <v>2</v>
      </c>
      <c r="M485">
        <v>5</v>
      </c>
      <c r="N485">
        <v>4</v>
      </c>
      <c r="O485">
        <v>6</v>
      </c>
      <c r="P485">
        <v>0</v>
      </c>
      <c r="Q485">
        <v>0</v>
      </c>
      <c r="U485" t="s">
        <v>256</v>
      </c>
      <c r="V485">
        <v>20</v>
      </c>
      <c r="W485">
        <v>0</v>
      </c>
      <c r="X485" t="b">
        <v>1</v>
      </c>
      <c r="Y485" t="b">
        <v>1</v>
      </c>
      <c r="Z485" t="b">
        <v>1</v>
      </c>
      <c r="AA485" t="b">
        <v>1</v>
      </c>
      <c r="AB485" t="b">
        <v>1</v>
      </c>
      <c r="AC485" t="b">
        <v>1</v>
      </c>
      <c r="AD485" t="b">
        <v>1</v>
      </c>
      <c r="AE485" t="b">
        <v>1</v>
      </c>
      <c r="AF485" t="b">
        <v>1</v>
      </c>
      <c r="AG485" t="b">
        <v>1</v>
      </c>
      <c r="AH485" t="b">
        <v>1</v>
      </c>
      <c r="AI485" t="b">
        <v>1</v>
      </c>
      <c r="AJ485" t="b">
        <v>1</v>
      </c>
      <c r="AK485" t="b">
        <v>1</v>
      </c>
      <c r="AL485" t="b">
        <v>1</v>
      </c>
      <c r="AN485" t="s">
        <v>255</v>
      </c>
    </row>
    <row r="486" spans="1:40" x14ac:dyDescent="0.25">
      <c r="A486" t="s">
        <v>222</v>
      </c>
      <c r="B486">
        <v>1020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U486" t="s">
        <v>256</v>
      </c>
      <c r="V486">
        <v>20</v>
      </c>
      <c r="W486">
        <v>0</v>
      </c>
      <c r="X486" t="b">
        <v>1</v>
      </c>
      <c r="Y486" t="b">
        <v>1</v>
      </c>
      <c r="Z486" t="b">
        <v>1</v>
      </c>
      <c r="AA486" t="b">
        <v>1</v>
      </c>
      <c r="AB486" t="b">
        <v>1</v>
      </c>
      <c r="AC486" t="b">
        <v>1</v>
      </c>
      <c r="AD486" t="b">
        <v>1</v>
      </c>
      <c r="AE486" t="b">
        <v>1</v>
      </c>
      <c r="AF486" t="b">
        <v>1</v>
      </c>
      <c r="AG486" t="b">
        <v>1</v>
      </c>
      <c r="AH486" t="b">
        <v>1</v>
      </c>
      <c r="AI486" t="b">
        <v>1</v>
      </c>
      <c r="AJ486" t="b">
        <v>1</v>
      </c>
      <c r="AK486" t="b">
        <v>1</v>
      </c>
      <c r="AL486" t="b">
        <v>1</v>
      </c>
      <c r="AN486" t="s">
        <v>255</v>
      </c>
    </row>
    <row r="487" spans="1:40" x14ac:dyDescent="0.25">
      <c r="A487" t="s">
        <v>223</v>
      </c>
      <c r="B487">
        <v>1020</v>
      </c>
      <c r="C487">
        <v>38</v>
      </c>
      <c r="D487">
        <v>0</v>
      </c>
      <c r="E487">
        <v>0</v>
      </c>
      <c r="F487">
        <v>2</v>
      </c>
      <c r="G487">
        <v>0</v>
      </c>
      <c r="H487">
        <v>2</v>
      </c>
      <c r="I487">
        <v>2</v>
      </c>
      <c r="J487">
        <v>3</v>
      </c>
      <c r="K487">
        <v>4</v>
      </c>
      <c r="L487">
        <v>5</v>
      </c>
      <c r="M487">
        <v>5</v>
      </c>
      <c r="N487">
        <v>5</v>
      </c>
      <c r="O487">
        <v>4</v>
      </c>
      <c r="P487">
        <v>3</v>
      </c>
      <c r="Q487">
        <v>3</v>
      </c>
      <c r="U487" t="s">
        <v>256</v>
      </c>
      <c r="V487">
        <v>20</v>
      </c>
      <c r="W487">
        <v>0</v>
      </c>
      <c r="X487" t="b">
        <v>1</v>
      </c>
      <c r="Y487" t="b">
        <v>1</v>
      </c>
      <c r="Z487" t="b">
        <v>1</v>
      </c>
      <c r="AA487" t="b">
        <v>1</v>
      </c>
      <c r="AB487" t="b">
        <v>1</v>
      </c>
      <c r="AC487" t="b">
        <v>1</v>
      </c>
      <c r="AD487" t="b">
        <v>1</v>
      </c>
      <c r="AE487" t="b">
        <v>1</v>
      </c>
      <c r="AF487" t="b">
        <v>1</v>
      </c>
      <c r="AG487" t="b">
        <v>1</v>
      </c>
      <c r="AH487" t="b">
        <v>1</v>
      </c>
      <c r="AI487" t="b">
        <v>1</v>
      </c>
      <c r="AJ487" t="b">
        <v>1</v>
      </c>
      <c r="AK487" t="b">
        <v>1</v>
      </c>
      <c r="AL487" t="b">
        <v>1</v>
      </c>
      <c r="AN487" t="s">
        <v>255</v>
      </c>
    </row>
    <row r="488" spans="1:40" x14ac:dyDescent="0.25">
      <c r="A488" t="s">
        <v>224</v>
      </c>
      <c r="B488">
        <v>1020</v>
      </c>
      <c r="C488">
        <v>24</v>
      </c>
      <c r="D488">
        <v>0</v>
      </c>
      <c r="E488">
        <v>0</v>
      </c>
      <c r="F488">
        <v>0</v>
      </c>
      <c r="G488">
        <v>1</v>
      </c>
      <c r="H488">
        <v>4</v>
      </c>
      <c r="I488">
        <v>1</v>
      </c>
      <c r="J488">
        <v>6</v>
      </c>
      <c r="K488">
        <v>0</v>
      </c>
      <c r="L488">
        <v>2</v>
      </c>
      <c r="M488">
        <v>2</v>
      </c>
      <c r="N488">
        <v>8</v>
      </c>
      <c r="O488">
        <v>0</v>
      </c>
      <c r="P488">
        <v>0</v>
      </c>
      <c r="Q488">
        <v>0</v>
      </c>
      <c r="U488" t="s">
        <v>256</v>
      </c>
      <c r="V488">
        <v>20</v>
      </c>
      <c r="W488">
        <v>0</v>
      </c>
      <c r="X488" t="b">
        <v>1</v>
      </c>
      <c r="Y488" t="b">
        <v>1</v>
      </c>
      <c r="Z488" t="b">
        <v>1</v>
      </c>
      <c r="AA488" t="b">
        <v>1</v>
      </c>
      <c r="AB488" t="b">
        <v>1</v>
      </c>
      <c r="AC488" t="b">
        <v>1</v>
      </c>
      <c r="AD488" t="b">
        <v>1</v>
      </c>
      <c r="AE488" t="b">
        <v>1</v>
      </c>
      <c r="AF488" t="b">
        <v>1</v>
      </c>
      <c r="AG488" t="b">
        <v>1</v>
      </c>
      <c r="AH488" t="b">
        <v>1</v>
      </c>
      <c r="AI488" t="b">
        <v>1</v>
      </c>
      <c r="AJ488" t="b">
        <v>1</v>
      </c>
      <c r="AK488" t="b">
        <v>1</v>
      </c>
      <c r="AL488" t="b">
        <v>1</v>
      </c>
      <c r="AN488" t="s">
        <v>255</v>
      </c>
    </row>
    <row r="489" spans="1:40" x14ac:dyDescent="0.25">
      <c r="A489" t="s">
        <v>225</v>
      </c>
      <c r="B489">
        <v>1020</v>
      </c>
      <c r="C489">
        <v>34</v>
      </c>
      <c r="D489">
        <v>0</v>
      </c>
      <c r="E489">
        <v>0</v>
      </c>
      <c r="F489">
        <v>0</v>
      </c>
      <c r="G489">
        <v>6</v>
      </c>
      <c r="H489">
        <v>1</v>
      </c>
      <c r="I489">
        <v>2</v>
      </c>
      <c r="J489">
        <v>5</v>
      </c>
      <c r="K489">
        <v>4</v>
      </c>
      <c r="L489">
        <v>3</v>
      </c>
      <c r="M489">
        <v>3</v>
      </c>
      <c r="N489">
        <v>6</v>
      </c>
      <c r="O489">
        <v>4</v>
      </c>
      <c r="P489">
        <v>0</v>
      </c>
      <c r="Q489">
        <v>0</v>
      </c>
      <c r="U489" t="s">
        <v>256</v>
      </c>
      <c r="V489">
        <v>20</v>
      </c>
      <c r="W489">
        <v>0</v>
      </c>
      <c r="X489" t="b">
        <v>1</v>
      </c>
      <c r="Y489" t="b">
        <v>1</v>
      </c>
      <c r="Z489" t="b">
        <v>1</v>
      </c>
      <c r="AA489" t="b">
        <v>1</v>
      </c>
      <c r="AB489" t="b">
        <v>1</v>
      </c>
      <c r="AC489" t="b">
        <v>1</v>
      </c>
      <c r="AD489" t="b">
        <v>1</v>
      </c>
      <c r="AE489" t="b">
        <v>1</v>
      </c>
      <c r="AF489" t="b">
        <v>1</v>
      </c>
      <c r="AG489" t="b">
        <v>1</v>
      </c>
      <c r="AH489" t="b">
        <v>1</v>
      </c>
      <c r="AI489" t="b">
        <v>1</v>
      </c>
      <c r="AJ489" t="b">
        <v>1</v>
      </c>
      <c r="AK489" t="b">
        <v>1</v>
      </c>
      <c r="AL489" t="b">
        <v>1</v>
      </c>
      <c r="AN489" t="s">
        <v>255</v>
      </c>
    </row>
    <row r="490" spans="1:40" x14ac:dyDescent="0.25">
      <c r="A490" t="s">
        <v>226</v>
      </c>
      <c r="B490">
        <v>1020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U490" t="s">
        <v>256</v>
      </c>
      <c r="V490">
        <v>20</v>
      </c>
      <c r="W490">
        <v>0</v>
      </c>
      <c r="X490" t="b">
        <v>1</v>
      </c>
      <c r="Y490" t="b">
        <v>1</v>
      </c>
      <c r="Z490" t="b">
        <v>1</v>
      </c>
      <c r="AA490" t="b">
        <v>1</v>
      </c>
      <c r="AB490" t="b">
        <v>1</v>
      </c>
      <c r="AC490" t="b">
        <v>1</v>
      </c>
      <c r="AD490" t="b">
        <v>1</v>
      </c>
      <c r="AE490" t="b">
        <v>1</v>
      </c>
      <c r="AF490" t="b">
        <v>1</v>
      </c>
      <c r="AG490" t="b">
        <v>1</v>
      </c>
      <c r="AH490" t="b">
        <v>1</v>
      </c>
      <c r="AI490" t="b">
        <v>1</v>
      </c>
      <c r="AJ490" t="b">
        <v>1</v>
      </c>
      <c r="AK490" t="b">
        <v>1</v>
      </c>
      <c r="AL490" t="b">
        <v>1</v>
      </c>
      <c r="AN490" t="s">
        <v>255</v>
      </c>
    </row>
    <row r="491" spans="1:40" x14ac:dyDescent="0.25">
      <c r="A491" t="s">
        <v>227</v>
      </c>
      <c r="B491">
        <v>1020</v>
      </c>
      <c r="C491">
        <v>25</v>
      </c>
      <c r="D491">
        <v>0</v>
      </c>
      <c r="E491">
        <v>0</v>
      </c>
      <c r="F491">
        <v>0</v>
      </c>
      <c r="G491">
        <v>1</v>
      </c>
      <c r="H491">
        <v>1</v>
      </c>
      <c r="I491">
        <v>6</v>
      </c>
      <c r="J491">
        <v>1</v>
      </c>
      <c r="K491">
        <v>5</v>
      </c>
      <c r="L491">
        <v>4</v>
      </c>
      <c r="M491">
        <v>1</v>
      </c>
      <c r="N491">
        <v>3</v>
      </c>
      <c r="O491">
        <v>3</v>
      </c>
      <c r="P491">
        <v>0</v>
      </c>
      <c r="Q491">
        <v>0</v>
      </c>
      <c r="U491" t="s">
        <v>256</v>
      </c>
      <c r="V491">
        <v>20</v>
      </c>
      <c r="W491">
        <v>0</v>
      </c>
      <c r="X491" t="b">
        <v>1</v>
      </c>
      <c r="Y491" t="b">
        <v>1</v>
      </c>
      <c r="Z491" t="b">
        <v>1</v>
      </c>
      <c r="AA491" t="b">
        <v>1</v>
      </c>
      <c r="AB491" t="b">
        <v>1</v>
      </c>
      <c r="AC491" t="b">
        <v>1</v>
      </c>
      <c r="AD491" t="b">
        <v>1</v>
      </c>
      <c r="AE491" t="b">
        <v>1</v>
      </c>
      <c r="AF491" t="b">
        <v>1</v>
      </c>
      <c r="AG491" t="b">
        <v>1</v>
      </c>
      <c r="AH491" t="b">
        <v>1</v>
      </c>
      <c r="AI491" t="b">
        <v>1</v>
      </c>
      <c r="AJ491" t="b">
        <v>1</v>
      </c>
      <c r="AK491" t="b">
        <v>1</v>
      </c>
      <c r="AL491" t="b">
        <v>1</v>
      </c>
      <c r="AN491" t="s">
        <v>255</v>
      </c>
    </row>
    <row r="492" spans="1:40" x14ac:dyDescent="0.25">
      <c r="A492" t="s">
        <v>228</v>
      </c>
      <c r="B492">
        <v>1020</v>
      </c>
      <c r="C492">
        <v>12</v>
      </c>
      <c r="D492">
        <v>0</v>
      </c>
      <c r="E492">
        <v>0</v>
      </c>
      <c r="F492">
        <v>1</v>
      </c>
      <c r="G492">
        <v>1</v>
      </c>
      <c r="H492">
        <v>2</v>
      </c>
      <c r="I492">
        <v>0</v>
      </c>
      <c r="J492">
        <v>1</v>
      </c>
      <c r="K492">
        <v>1</v>
      </c>
      <c r="L492">
        <v>3</v>
      </c>
      <c r="M492">
        <v>1</v>
      </c>
      <c r="N492">
        <v>0</v>
      </c>
      <c r="O492">
        <v>2</v>
      </c>
      <c r="P492">
        <v>0</v>
      </c>
      <c r="Q492">
        <v>0</v>
      </c>
      <c r="U492" t="s">
        <v>256</v>
      </c>
      <c r="V492">
        <v>20</v>
      </c>
      <c r="W492">
        <v>0</v>
      </c>
      <c r="X492" t="b">
        <v>1</v>
      </c>
      <c r="Y492" t="b">
        <v>1</v>
      </c>
      <c r="Z492" t="b">
        <v>1</v>
      </c>
      <c r="AA492" t="b">
        <v>1</v>
      </c>
      <c r="AB492" t="b">
        <v>1</v>
      </c>
      <c r="AC492" t="b">
        <v>1</v>
      </c>
      <c r="AD492" t="b">
        <v>1</v>
      </c>
      <c r="AE492" t="b">
        <v>1</v>
      </c>
      <c r="AF492" t="b">
        <v>1</v>
      </c>
      <c r="AG492" t="b">
        <v>1</v>
      </c>
      <c r="AH492" t="b">
        <v>1</v>
      </c>
      <c r="AI492" t="b">
        <v>1</v>
      </c>
      <c r="AJ492" t="b">
        <v>1</v>
      </c>
      <c r="AK492" t="b">
        <v>1</v>
      </c>
      <c r="AL492" t="b">
        <v>1</v>
      </c>
      <c r="AN492" t="s">
        <v>255</v>
      </c>
    </row>
    <row r="493" spans="1:40" x14ac:dyDescent="0.25">
      <c r="A493" t="s">
        <v>229</v>
      </c>
      <c r="B493">
        <v>1020</v>
      </c>
      <c r="C493">
        <v>5</v>
      </c>
      <c r="D493">
        <v>0</v>
      </c>
      <c r="E493">
        <v>0</v>
      </c>
      <c r="F493">
        <v>0</v>
      </c>
      <c r="G493">
        <v>1</v>
      </c>
      <c r="H493">
        <v>0</v>
      </c>
      <c r="I493">
        <v>0</v>
      </c>
      <c r="J493">
        <v>1</v>
      </c>
      <c r="K493">
        <v>1</v>
      </c>
      <c r="L493">
        <v>0</v>
      </c>
      <c r="M493">
        <v>1</v>
      </c>
      <c r="N493">
        <v>0</v>
      </c>
      <c r="O493">
        <v>1</v>
      </c>
      <c r="P493">
        <v>0</v>
      </c>
      <c r="Q493">
        <v>0</v>
      </c>
      <c r="U493" t="s">
        <v>256</v>
      </c>
      <c r="V493">
        <v>20</v>
      </c>
      <c r="W493">
        <v>0</v>
      </c>
      <c r="X493" t="b">
        <v>1</v>
      </c>
      <c r="Y493" t="b">
        <v>1</v>
      </c>
      <c r="Z493" t="b">
        <v>1</v>
      </c>
      <c r="AA493" t="b">
        <v>1</v>
      </c>
      <c r="AB493" t="b">
        <v>1</v>
      </c>
      <c r="AC493" t="b">
        <v>1</v>
      </c>
      <c r="AD493" t="b">
        <v>1</v>
      </c>
      <c r="AE493" t="b">
        <v>1</v>
      </c>
      <c r="AF493" t="b">
        <v>1</v>
      </c>
      <c r="AG493" t="b">
        <v>1</v>
      </c>
      <c r="AH493" t="b">
        <v>1</v>
      </c>
      <c r="AI493" t="b">
        <v>1</v>
      </c>
      <c r="AJ493" t="b">
        <v>1</v>
      </c>
      <c r="AK493" t="b">
        <v>1</v>
      </c>
      <c r="AL493" t="b">
        <v>1</v>
      </c>
      <c r="AN493" t="s">
        <v>255</v>
      </c>
    </row>
    <row r="494" spans="1:40" x14ac:dyDescent="0.25">
      <c r="A494" t="s">
        <v>230</v>
      </c>
      <c r="B494">
        <v>1020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U494" t="s">
        <v>256</v>
      </c>
      <c r="V494">
        <v>20</v>
      </c>
      <c r="W494">
        <v>0</v>
      </c>
      <c r="X494" t="b">
        <v>1</v>
      </c>
      <c r="Y494" t="b">
        <v>1</v>
      </c>
      <c r="Z494" t="b">
        <v>1</v>
      </c>
      <c r="AA494" t="b">
        <v>1</v>
      </c>
      <c r="AB494" t="b">
        <v>1</v>
      </c>
      <c r="AC494" t="b">
        <v>1</v>
      </c>
      <c r="AD494" t="b">
        <v>1</v>
      </c>
      <c r="AE494" t="b">
        <v>1</v>
      </c>
      <c r="AF494" t="b">
        <v>1</v>
      </c>
      <c r="AG494" t="b">
        <v>1</v>
      </c>
      <c r="AH494" t="b">
        <v>1</v>
      </c>
      <c r="AI494" t="b">
        <v>1</v>
      </c>
      <c r="AJ494" t="b">
        <v>1</v>
      </c>
      <c r="AK494" t="b">
        <v>1</v>
      </c>
      <c r="AL494" t="b">
        <v>1</v>
      </c>
      <c r="AN494" t="s">
        <v>255</v>
      </c>
    </row>
    <row r="495" spans="1:40" x14ac:dyDescent="0.25">
      <c r="A495" t="s">
        <v>231</v>
      </c>
      <c r="B495">
        <v>1020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U495" t="s">
        <v>256</v>
      </c>
      <c r="V495">
        <v>20</v>
      </c>
      <c r="W495">
        <v>0</v>
      </c>
      <c r="X495" t="b">
        <v>1</v>
      </c>
      <c r="Y495" t="b">
        <v>1</v>
      </c>
      <c r="Z495" t="b">
        <v>1</v>
      </c>
      <c r="AA495" t="b">
        <v>1</v>
      </c>
      <c r="AB495" t="b">
        <v>1</v>
      </c>
      <c r="AC495" t="b">
        <v>1</v>
      </c>
      <c r="AD495" t="b">
        <v>1</v>
      </c>
      <c r="AE495" t="b">
        <v>1</v>
      </c>
      <c r="AF495" t="b">
        <v>1</v>
      </c>
      <c r="AG495" t="b">
        <v>1</v>
      </c>
      <c r="AH495" t="b">
        <v>1</v>
      </c>
      <c r="AI495" t="b">
        <v>1</v>
      </c>
      <c r="AJ495" t="b">
        <v>1</v>
      </c>
      <c r="AK495" t="b">
        <v>1</v>
      </c>
      <c r="AL495" t="b">
        <v>1</v>
      </c>
      <c r="AN495" t="s">
        <v>255</v>
      </c>
    </row>
    <row r="496" spans="1:40" x14ac:dyDescent="0.25">
      <c r="A496" t="s">
        <v>232</v>
      </c>
      <c r="B496">
        <v>1020</v>
      </c>
      <c r="C496">
        <v>11</v>
      </c>
      <c r="D496">
        <v>0</v>
      </c>
      <c r="E496">
        <v>0</v>
      </c>
      <c r="F496">
        <v>1</v>
      </c>
      <c r="G496">
        <v>0</v>
      </c>
      <c r="H496">
        <v>0</v>
      </c>
      <c r="I496">
        <v>1</v>
      </c>
      <c r="J496">
        <v>1</v>
      </c>
      <c r="K496">
        <v>0</v>
      </c>
      <c r="L496">
        <v>1</v>
      </c>
      <c r="M496">
        <v>3</v>
      </c>
      <c r="N496">
        <v>0</v>
      </c>
      <c r="O496">
        <v>2</v>
      </c>
      <c r="P496">
        <v>0</v>
      </c>
      <c r="Q496">
        <v>2</v>
      </c>
      <c r="U496" t="s">
        <v>256</v>
      </c>
      <c r="V496">
        <v>20</v>
      </c>
      <c r="W496">
        <v>0</v>
      </c>
      <c r="X496" t="b">
        <v>1</v>
      </c>
      <c r="Y496" t="b">
        <v>1</v>
      </c>
      <c r="Z496" t="b">
        <v>1</v>
      </c>
      <c r="AA496" t="b">
        <v>1</v>
      </c>
      <c r="AB496" t="b">
        <v>1</v>
      </c>
      <c r="AC496" t="b">
        <v>1</v>
      </c>
      <c r="AD496" t="b">
        <v>1</v>
      </c>
      <c r="AE496" t="b">
        <v>1</v>
      </c>
      <c r="AF496" t="b">
        <v>1</v>
      </c>
      <c r="AG496" t="b">
        <v>1</v>
      </c>
      <c r="AH496" t="b">
        <v>1</v>
      </c>
      <c r="AI496" t="b">
        <v>1</v>
      </c>
      <c r="AJ496" t="b">
        <v>1</v>
      </c>
      <c r="AK496" t="b">
        <v>1</v>
      </c>
      <c r="AL496" t="b">
        <v>1</v>
      </c>
      <c r="AN496" t="s">
        <v>255</v>
      </c>
    </row>
    <row r="497" spans="1:40" x14ac:dyDescent="0.25">
      <c r="A497" t="s">
        <v>233</v>
      </c>
      <c r="B497">
        <v>1020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U497" t="s">
        <v>256</v>
      </c>
      <c r="V497">
        <v>20</v>
      </c>
      <c r="W497">
        <v>0</v>
      </c>
      <c r="X497" t="b">
        <v>1</v>
      </c>
      <c r="Y497" t="b">
        <v>1</v>
      </c>
      <c r="Z497" t="b">
        <v>1</v>
      </c>
      <c r="AA497" t="b">
        <v>1</v>
      </c>
      <c r="AB497" t="b">
        <v>1</v>
      </c>
      <c r="AC497" t="b">
        <v>1</v>
      </c>
      <c r="AD497" t="b">
        <v>1</v>
      </c>
      <c r="AE497" t="b">
        <v>1</v>
      </c>
      <c r="AF497" t="b">
        <v>1</v>
      </c>
      <c r="AG497" t="b">
        <v>1</v>
      </c>
      <c r="AH497" t="b">
        <v>1</v>
      </c>
      <c r="AI497" t="b">
        <v>1</v>
      </c>
      <c r="AJ497" t="b">
        <v>1</v>
      </c>
      <c r="AK497" t="b">
        <v>1</v>
      </c>
      <c r="AL497" t="b">
        <v>1</v>
      </c>
      <c r="AN497" t="s">
        <v>255</v>
      </c>
    </row>
    <row r="498" spans="1:40" x14ac:dyDescent="0.25">
      <c r="A498" t="s">
        <v>234</v>
      </c>
      <c r="B498">
        <v>1020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U498" t="s">
        <v>256</v>
      </c>
      <c r="V498">
        <v>20</v>
      </c>
      <c r="W498">
        <v>0</v>
      </c>
      <c r="X498" t="b">
        <v>1</v>
      </c>
      <c r="Y498" t="b">
        <v>1</v>
      </c>
      <c r="Z498" t="b">
        <v>1</v>
      </c>
      <c r="AA498" t="b">
        <v>1</v>
      </c>
      <c r="AB498" t="b">
        <v>1</v>
      </c>
      <c r="AC498" t="b">
        <v>1</v>
      </c>
      <c r="AD498" t="b">
        <v>1</v>
      </c>
      <c r="AE498" t="b">
        <v>1</v>
      </c>
      <c r="AF498" t="b">
        <v>1</v>
      </c>
      <c r="AG498" t="b">
        <v>1</v>
      </c>
      <c r="AH498" t="b">
        <v>1</v>
      </c>
      <c r="AI498" t="b">
        <v>1</v>
      </c>
      <c r="AJ498" t="b">
        <v>1</v>
      </c>
      <c r="AK498" t="b">
        <v>1</v>
      </c>
      <c r="AL498" t="b">
        <v>1</v>
      </c>
      <c r="AN498" t="s">
        <v>255</v>
      </c>
    </row>
    <row r="499" spans="1:40" x14ac:dyDescent="0.25">
      <c r="A499" t="s">
        <v>235</v>
      </c>
      <c r="B499">
        <v>1020</v>
      </c>
      <c r="C499">
        <v>37</v>
      </c>
      <c r="D499">
        <v>0</v>
      </c>
      <c r="E499">
        <v>0</v>
      </c>
      <c r="F499">
        <v>1</v>
      </c>
      <c r="G499">
        <v>1</v>
      </c>
      <c r="H499">
        <v>0</v>
      </c>
      <c r="I499">
        <v>7</v>
      </c>
      <c r="J499">
        <v>0</v>
      </c>
      <c r="K499">
        <v>3</v>
      </c>
      <c r="L499">
        <v>12</v>
      </c>
      <c r="M499">
        <v>5</v>
      </c>
      <c r="N499">
        <v>2</v>
      </c>
      <c r="O499">
        <v>5</v>
      </c>
      <c r="P499">
        <v>0</v>
      </c>
      <c r="Q499">
        <v>1</v>
      </c>
      <c r="U499" t="s">
        <v>256</v>
      </c>
      <c r="V499">
        <v>20</v>
      </c>
      <c r="W499">
        <v>0</v>
      </c>
      <c r="X499" t="b">
        <v>1</v>
      </c>
      <c r="Y499" t="b">
        <v>1</v>
      </c>
      <c r="Z499" t="b">
        <v>1</v>
      </c>
      <c r="AA499" t="b">
        <v>1</v>
      </c>
      <c r="AB499" t="b">
        <v>1</v>
      </c>
      <c r="AC499" t="b">
        <v>1</v>
      </c>
      <c r="AD499" t="b">
        <v>1</v>
      </c>
      <c r="AE499" t="b">
        <v>1</v>
      </c>
      <c r="AF499" t="b">
        <v>1</v>
      </c>
      <c r="AG499" t="b">
        <v>1</v>
      </c>
      <c r="AH499" t="b">
        <v>1</v>
      </c>
      <c r="AI499" t="b">
        <v>1</v>
      </c>
      <c r="AJ499" t="b">
        <v>1</v>
      </c>
      <c r="AK499" t="b">
        <v>1</v>
      </c>
      <c r="AL499" t="b">
        <v>1</v>
      </c>
      <c r="AN499" t="s">
        <v>255</v>
      </c>
    </row>
    <row r="500" spans="1:40" x14ac:dyDescent="0.25">
      <c r="A500" t="s">
        <v>236</v>
      </c>
      <c r="B500">
        <v>1020</v>
      </c>
      <c r="C500">
        <v>452</v>
      </c>
      <c r="D500">
        <v>0</v>
      </c>
      <c r="E500">
        <v>0</v>
      </c>
      <c r="F500">
        <v>3</v>
      </c>
      <c r="G500">
        <v>11</v>
      </c>
      <c r="H500">
        <v>13</v>
      </c>
      <c r="I500">
        <v>60</v>
      </c>
      <c r="J500">
        <v>57</v>
      </c>
      <c r="K500">
        <v>52</v>
      </c>
      <c r="L500">
        <v>96</v>
      </c>
      <c r="M500">
        <v>58</v>
      </c>
      <c r="N500">
        <v>49</v>
      </c>
      <c r="O500">
        <v>41</v>
      </c>
      <c r="P500">
        <v>7</v>
      </c>
      <c r="Q500">
        <v>5</v>
      </c>
      <c r="U500" t="s">
        <v>256</v>
      </c>
      <c r="V500">
        <v>20</v>
      </c>
      <c r="W500">
        <v>0</v>
      </c>
      <c r="X500" t="b">
        <v>1</v>
      </c>
      <c r="Y500" t="b">
        <v>1</v>
      </c>
      <c r="Z500" t="b">
        <v>1</v>
      </c>
      <c r="AA500" t="b">
        <v>1</v>
      </c>
      <c r="AB500" t="b">
        <v>1</v>
      </c>
      <c r="AC500" t="b">
        <v>1</v>
      </c>
      <c r="AD500" t="b">
        <v>1</v>
      </c>
      <c r="AE500" t="b">
        <v>1</v>
      </c>
      <c r="AF500" t="b">
        <v>1</v>
      </c>
      <c r="AG500" t="b">
        <v>1</v>
      </c>
      <c r="AH500" t="b">
        <v>1</v>
      </c>
      <c r="AI500" t="b">
        <v>1</v>
      </c>
      <c r="AJ500" t="b">
        <v>1</v>
      </c>
      <c r="AK500" t="b">
        <v>1</v>
      </c>
      <c r="AL500" t="b">
        <v>1</v>
      </c>
      <c r="AN500" t="s">
        <v>255</v>
      </c>
    </row>
    <row r="501" spans="1:40" x14ac:dyDescent="0.25">
      <c r="A501" t="s">
        <v>212</v>
      </c>
      <c r="B501">
        <v>1021</v>
      </c>
      <c r="C501">
        <v>96</v>
      </c>
      <c r="D501">
        <v>0</v>
      </c>
      <c r="E501">
        <v>0</v>
      </c>
      <c r="F501">
        <v>15</v>
      </c>
      <c r="G501">
        <v>12</v>
      </c>
      <c r="H501">
        <v>7</v>
      </c>
      <c r="I501">
        <v>8</v>
      </c>
      <c r="J501">
        <v>12</v>
      </c>
      <c r="K501">
        <v>7</v>
      </c>
      <c r="L501">
        <v>11</v>
      </c>
      <c r="M501">
        <v>6</v>
      </c>
      <c r="N501">
        <v>7</v>
      </c>
      <c r="O501">
        <v>11</v>
      </c>
      <c r="P501">
        <v>0</v>
      </c>
      <c r="Q501">
        <v>0</v>
      </c>
      <c r="U501" t="s">
        <v>257</v>
      </c>
      <c r="V501">
        <v>21</v>
      </c>
      <c r="W501">
        <v>0</v>
      </c>
      <c r="X501" t="b">
        <v>1</v>
      </c>
      <c r="Y501" t="b">
        <v>1</v>
      </c>
      <c r="Z501" t="b">
        <v>1</v>
      </c>
      <c r="AA501" t="b">
        <v>1</v>
      </c>
      <c r="AB501" t="b">
        <v>1</v>
      </c>
      <c r="AC501" t="b">
        <v>1</v>
      </c>
      <c r="AD501" t="b">
        <v>1</v>
      </c>
      <c r="AE501" t="b">
        <v>1</v>
      </c>
      <c r="AF501" t="b">
        <v>1</v>
      </c>
      <c r="AG501" t="b">
        <v>1</v>
      </c>
      <c r="AH501" t="b">
        <v>1</v>
      </c>
      <c r="AI501" t="b">
        <v>1</v>
      </c>
      <c r="AJ501" t="b">
        <v>1</v>
      </c>
      <c r="AK501" t="b">
        <v>1</v>
      </c>
      <c r="AL501" t="b">
        <v>1</v>
      </c>
      <c r="AN501" t="s">
        <v>256</v>
      </c>
    </row>
    <row r="502" spans="1:40" x14ac:dyDescent="0.25">
      <c r="A502" t="s">
        <v>213</v>
      </c>
      <c r="B502">
        <v>1021</v>
      </c>
      <c r="C502">
        <v>71</v>
      </c>
      <c r="D502">
        <v>0</v>
      </c>
      <c r="E502">
        <v>0</v>
      </c>
      <c r="F502">
        <v>7</v>
      </c>
      <c r="G502">
        <v>5</v>
      </c>
      <c r="H502">
        <v>7</v>
      </c>
      <c r="I502">
        <v>8</v>
      </c>
      <c r="J502">
        <v>12</v>
      </c>
      <c r="K502">
        <v>6</v>
      </c>
      <c r="L502">
        <v>7</v>
      </c>
      <c r="M502">
        <v>9</v>
      </c>
      <c r="N502">
        <v>10</v>
      </c>
      <c r="O502">
        <v>0</v>
      </c>
      <c r="P502">
        <v>0</v>
      </c>
      <c r="Q502">
        <v>0</v>
      </c>
      <c r="U502" t="s">
        <v>257</v>
      </c>
      <c r="V502">
        <v>21</v>
      </c>
      <c r="W502">
        <v>0</v>
      </c>
      <c r="X502" t="b">
        <v>1</v>
      </c>
      <c r="Y502" t="b">
        <v>1</v>
      </c>
      <c r="Z502" t="b">
        <v>1</v>
      </c>
      <c r="AA502" t="b">
        <v>1</v>
      </c>
      <c r="AB502" t="b">
        <v>1</v>
      </c>
      <c r="AC502" t="b">
        <v>1</v>
      </c>
      <c r="AD502" t="b">
        <v>1</v>
      </c>
      <c r="AE502" t="b">
        <v>1</v>
      </c>
      <c r="AF502" t="b">
        <v>1</v>
      </c>
      <c r="AG502" t="b">
        <v>1</v>
      </c>
      <c r="AH502" t="b">
        <v>1</v>
      </c>
      <c r="AI502" t="b">
        <v>1</v>
      </c>
      <c r="AJ502" t="b">
        <v>1</v>
      </c>
      <c r="AK502" t="b">
        <v>1</v>
      </c>
      <c r="AL502" t="b">
        <v>1</v>
      </c>
      <c r="AN502" t="s">
        <v>256</v>
      </c>
    </row>
    <row r="503" spans="1:40" x14ac:dyDescent="0.25">
      <c r="A503" t="s">
        <v>214</v>
      </c>
      <c r="B503">
        <v>1021</v>
      </c>
      <c r="C503">
        <v>182</v>
      </c>
      <c r="D503">
        <v>0</v>
      </c>
      <c r="E503">
        <v>0</v>
      </c>
      <c r="F503">
        <v>23</v>
      </c>
      <c r="G503">
        <v>20</v>
      </c>
      <c r="H503">
        <v>18</v>
      </c>
      <c r="I503">
        <v>26</v>
      </c>
      <c r="J503">
        <v>19</v>
      </c>
      <c r="K503">
        <v>19</v>
      </c>
      <c r="L503">
        <v>15</v>
      </c>
      <c r="M503">
        <v>10</v>
      </c>
      <c r="N503">
        <v>16</v>
      </c>
      <c r="O503">
        <v>11</v>
      </c>
      <c r="P503">
        <v>3</v>
      </c>
      <c r="Q503">
        <v>2</v>
      </c>
      <c r="U503" t="s">
        <v>257</v>
      </c>
      <c r="V503">
        <v>21</v>
      </c>
      <c r="W503">
        <v>0</v>
      </c>
      <c r="X503" t="b">
        <v>1</v>
      </c>
      <c r="Y503" t="b">
        <v>1</v>
      </c>
      <c r="Z503" t="b">
        <v>1</v>
      </c>
      <c r="AA503" t="b">
        <v>1</v>
      </c>
      <c r="AB503" t="b">
        <v>1</v>
      </c>
      <c r="AC503" t="b">
        <v>1</v>
      </c>
      <c r="AD503" t="b">
        <v>1</v>
      </c>
      <c r="AE503" t="b">
        <v>1</v>
      </c>
      <c r="AF503" t="b">
        <v>1</v>
      </c>
      <c r="AG503" t="b">
        <v>1</v>
      </c>
      <c r="AH503" t="b">
        <v>1</v>
      </c>
      <c r="AI503" t="b">
        <v>1</v>
      </c>
      <c r="AJ503" t="b">
        <v>1</v>
      </c>
      <c r="AK503" t="b">
        <v>1</v>
      </c>
      <c r="AL503" t="b">
        <v>1</v>
      </c>
      <c r="AN503" t="s">
        <v>256</v>
      </c>
    </row>
    <row r="504" spans="1:40" x14ac:dyDescent="0.25">
      <c r="A504" t="s">
        <v>215</v>
      </c>
      <c r="B504">
        <v>1021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U504" t="s">
        <v>257</v>
      </c>
      <c r="V504">
        <v>21</v>
      </c>
      <c r="W504">
        <v>0</v>
      </c>
      <c r="X504" t="b">
        <v>1</v>
      </c>
      <c r="Y504" t="b">
        <v>1</v>
      </c>
      <c r="Z504" t="b">
        <v>1</v>
      </c>
      <c r="AA504" t="b">
        <v>1</v>
      </c>
      <c r="AB504" t="b">
        <v>1</v>
      </c>
      <c r="AC504" t="b">
        <v>1</v>
      </c>
      <c r="AD504" t="b">
        <v>1</v>
      </c>
      <c r="AE504" t="b">
        <v>1</v>
      </c>
      <c r="AF504" t="b">
        <v>1</v>
      </c>
      <c r="AG504" t="b">
        <v>1</v>
      </c>
      <c r="AH504" t="b">
        <v>1</v>
      </c>
      <c r="AI504" t="b">
        <v>1</v>
      </c>
      <c r="AJ504" t="b">
        <v>1</v>
      </c>
      <c r="AK504" t="b">
        <v>1</v>
      </c>
      <c r="AL504" t="b">
        <v>1</v>
      </c>
      <c r="AN504" t="s">
        <v>256</v>
      </c>
    </row>
    <row r="505" spans="1:40" x14ac:dyDescent="0.25">
      <c r="A505" t="s">
        <v>216</v>
      </c>
      <c r="B505">
        <v>1021</v>
      </c>
      <c r="C505">
        <v>51</v>
      </c>
      <c r="D505">
        <v>0</v>
      </c>
      <c r="E505">
        <v>0</v>
      </c>
      <c r="F505">
        <v>4</v>
      </c>
      <c r="G505">
        <v>3</v>
      </c>
      <c r="H505">
        <v>5</v>
      </c>
      <c r="I505">
        <v>6</v>
      </c>
      <c r="J505">
        <v>2</v>
      </c>
      <c r="K505">
        <v>6</v>
      </c>
      <c r="L505">
        <v>7</v>
      </c>
      <c r="M505">
        <v>2</v>
      </c>
      <c r="N505">
        <v>9</v>
      </c>
      <c r="O505">
        <v>6</v>
      </c>
      <c r="P505">
        <v>1</v>
      </c>
      <c r="Q505">
        <v>0</v>
      </c>
      <c r="U505" t="s">
        <v>257</v>
      </c>
      <c r="V505">
        <v>21</v>
      </c>
      <c r="W505">
        <v>0</v>
      </c>
      <c r="X505" t="b">
        <v>1</v>
      </c>
      <c r="Y505" t="b">
        <v>1</v>
      </c>
      <c r="Z505" t="b">
        <v>1</v>
      </c>
      <c r="AA505" t="b">
        <v>1</v>
      </c>
      <c r="AB505" t="b">
        <v>1</v>
      </c>
      <c r="AC505" t="b">
        <v>1</v>
      </c>
      <c r="AD505" t="b">
        <v>1</v>
      </c>
      <c r="AE505" t="b">
        <v>1</v>
      </c>
      <c r="AF505" t="b">
        <v>1</v>
      </c>
      <c r="AG505" t="b">
        <v>1</v>
      </c>
      <c r="AH505" t="b">
        <v>1</v>
      </c>
      <c r="AI505" t="b">
        <v>1</v>
      </c>
      <c r="AJ505" t="b">
        <v>1</v>
      </c>
      <c r="AK505" t="b">
        <v>1</v>
      </c>
      <c r="AL505" t="b">
        <v>1</v>
      </c>
      <c r="AN505" t="s">
        <v>256</v>
      </c>
    </row>
    <row r="506" spans="1:40" x14ac:dyDescent="0.25">
      <c r="A506" t="s">
        <v>217</v>
      </c>
      <c r="B506">
        <v>1021</v>
      </c>
      <c r="C506">
        <v>11</v>
      </c>
      <c r="D506">
        <v>0</v>
      </c>
      <c r="E506">
        <v>0</v>
      </c>
      <c r="F506">
        <v>3</v>
      </c>
      <c r="G506">
        <v>1</v>
      </c>
      <c r="H506">
        <v>0</v>
      </c>
      <c r="I506">
        <v>2</v>
      </c>
      <c r="J506">
        <v>2</v>
      </c>
      <c r="K506">
        <v>1</v>
      </c>
      <c r="L506">
        <v>0</v>
      </c>
      <c r="M506">
        <v>0</v>
      </c>
      <c r="N506">
        <v>1</v>
      </c>
      <c r="O506">
        <v>1</v>
      </c>
      <c r="P506">
        <v>0</v>
      </c>
      <c r="Q506">
        <v>0</v>
      </c>
      <c r="U506" t="s">
        <v>257</v>
      </c>
      <c r="V506">
        <v>21</v>
      </c>
      <c r="W506">
        <v>0</v>
      </c>
      <c r="X506" t="b">
        <v>1</v>
      </c>
      <c r="Y506" t="b">
        <v>1</v>
      </c>
      <c r="Z506" t="b">
        <v>1</v>
      </c>
      <c r="AA506" t="b">
        <v>1</v>
      </c>
      <c r="AB506" t="b">
        <v>1</v>
      </c>
      <c r="AC506" t="b">
        <v>1</v>
      </c>
      <c r="AD506" t="b">
        <v>1</v>
      </c>
      <c r="AE506" t="b">
        <v>1</v>
      </c>
      <c r="AF506" t="b">
        <v>1</v>
      </c>
      <c r="AG506" t="b">
        <v>1</v>
      </c>
      <c r="AH506" t="b">
        <v>1</v>
      </c>
      <c r="AI506" t="b">
        <v>1</v>
      </c>
      <c r="AJ506" t="b">
        <v>1</v>
      </c>
      <c r="AK506" t="b">
        <v>1</v>
      </c>
      <c r="AL506" t="b">
        <v>1</v>
      </c>
      <c r="AN506" t="s">
        <v>256</v>
      </c>
    </row>
    <row r="507" spans="1:40" x14ac:dyDescent="0.25">
      <c r="A507" t="s">
        <v>218</v>
      </c>
      <c r="B507">
        <v>1021</v>
      </c>
      <c r="C507">
        <v>113</v>
      </c>
      <c r="D507">
        <v>0</v>
      </c>
      <c r="E507">
        <v>0</v>
      </c>
      <c r="F507">
        <v>9</v>
      </c>
      <c r="G507">
        <v>16</v>
      </c>
      <c r="H507">
        <v>8</v>
      </c>
      <c r="I507">
        <v>13</v>
      </c>
      <c r="J507">
        <v>9</v>
      </c>
      <c r="K507">
        <v>6</v>
      </c>
      <c r="L507">
        <v>19</v>
      </c>
      <c r="M507">
        <v>11</v>
      </c>
      <c r="N507">
        <v>9</v>
      </c>
      <c r="O507">
        <v>13</v>
      </c>
      <c r="P507">
        <v>0</v>
      </c>
      <c r="Q507">
        <v>0</v>
      </c>
      <c r="U507" t="s">
        <v>257</v>
      </c>
      <c r="V507">
        <v>21</v>
      </c>
      <c r="W507">
        <v>0</v>
      </c>
      <c r="X507" t="b">
        <v>1</v>
      </c>
      <c r="Y507" t="b">
        <v>1</v>
      </c>
      <c r="Z507" t="b">
        <v>1</v>
      </c>
      <c r="AA507" t="b">
        <v>1</v>
      </c>
      <c r="AB507" t="b">
        <v>1</v>
      </c>
      <c r="AC507" t="b">
        <v>1</v>
      </c>
      <c r="AD507" t="b">
        <v>1</v>
      </c>
      <c r="AE507" t="b">
        <v>1</v>
      </c>
      <c r="AF507" t="b">
        <v>1</v>
      </c>
      <c r="AG507" t="b">
        <v>1</v>
      </c>
      <c r="AH507" t="b">
        <v>1</v>
      </c>
      <c r="AI507" t="b">
        <v>1</v>
      </c>
      <c r="AJ507" t="b">
        <v>1</v>
      </c>
      <c r="AK507" t="b">
        <v>1</v>
      </c>
      <c r="AL507" t="b">
        <v>1</v>
      </c>
      <c r="AN507" t="s">
        <v>256</v>
      </c>
    </row>
    <row r="508" spans="1:40" x14ac:dyDescent="0.25">
      <c r="A508" t="s">
        <v>219</v>
      </c>
      <c r="B508">
        <v>1021</v>
      </c>
      <c r="C508">
        <v>4</v>
      </c>
      <c r="D508">
        <v>0</v>
      </c>
      <c r="E508">
        <v>0</v>
      </c>
      <c r="F508">
        <v>1</v>
      </c>
      <c r="G508">
        <v>0</v>
      </c>
      <c r="H508">
        <v>0</v>
      </c>
      <c r="I508">
        <v>1</v>
      </c>
      <c r="J508">
        <v>0</v>
      </c>
      <c r="K508">
        <v>0</v>
      </c>
      <c r="L508">
        <v>1</v>
      </c>
      <c r="M508">
        <v>0</v>
      </c>
      <c r="N508">
        <v>1</v>
      </c>
      <c r="O508">
        <v>0</v>
      </c>
      <c r="P508">
        <v>0</v>
      </c>
      <c r="Q508">
        <v>0</v>
      </c>
      <c r="U508" t="s">
        <v>257</v>
      </c>
      <c r="V508">
        <v>21</v>
      </c>
      <c r="W508">
        <v>0</v>
      </c>
      <c r="X508" t="b">
        <v>1</v>
      </c>
      <c r="Y508" t="b">
        <v>1</v>
      </c>
      <c r="Z508" t="b">
        <v>1</v>
      </c>
      <c r="AA508" t="b">
        <v>1</v>
      </c>
      <c r="AB508" t="b">
        <v>1</v>
      </c>
      <c r="AC508" t="b">
        <v>1</v>
      </c>
      <c r="AD508" t="b">
        <v>1</v>
      </c>
      <c r="AE508" t="b">
        <v>1</v>
      </c>
      <c r="AF508" t="b">
        <v>1</v>
      </c>
      <c r="AG508" t="b">
        <v>1</v>
      </c>
      <c r="AH508" t="b">
        <v>1</v>
      </c>
      <c r="AI508" t="b">
        <v>1</v>
      </c>
      <c r="AJ508" t="b">
        <v>1</v>
      </c>
      <c r="AK508" t="b">
        <v>1</v>
      </c>
      <c r="AL508" t="b">
        <v>1</v>
      </c>
      <c r="AN508" t="s">
        <v>256</v>
      </c>
    </row>
    <row r="509" spans="1:40" x14ac:dyDescent="0.25">
      <c r="A509" t="s">
        <v>220</v>
      </c>
      <c r="B509">
        <v>1021</v>
      </c>
      <c r="C509">
        <v>29</v>
      </c>
      <c r="D509">
        <v>0</v>
      </c>
      <c r="E509">
        <v>0</v>
      </c>
      <c r="F509">
        <v>1</v>
      </c>
      <c r="G509">
        <v>3</v>
      </c>
      <c r="H509">
        <v>3</v>
      </c>
      <c r="I509">
        <v>3</v>
      </c>
      <c r="J509">
        <v>1</v>
      </c>
      <c r="K509">
        <v>3</v>
      </c>
      <c r="L509">
        <v>8</v>
      </c>
      <c r="M509">
        <v>3</v>
      </c>
      <c r="N509">
        <v>0</v>
      </c>
      <c r="O509">
        <v>4</v>
      </c>
      <c r="P509">
        <v>0</v>
      </c>
      <c r="Q509">
        <v>0</v>
      </c>
      <c r="U509" t="s">
        <v>257</v>
      </c>
      <c r="V509">
        <v>21</v>
      </c>
      <c r="W509">
        <v>0</v>
      </c>
      <c r="X509" t="b">
        <v>1</v>
      </c>
      <c r="Y509" t="b">
        <v>1</v>
      </c>
      <c r="Z509" t="b">
        <v>1</v>
      </c>
      <c r="AA509" t="b">
        <v>1</v>
      </c>
      <c r="AB509" t="b">
        <v>1</v>
      </c>
      <c r="AC509" t="b">
        <v>1</v>
      </c>
      <c r="AD509" t="b">
        <v>1</v>
      </c>
      <c r="AE509" t="b">
        <v>1</v>
      </c>
      <c r="AF509" t="b">
        <v>1</v>
      </c>
      <c r="AG509" t="b">
        <v>1</v>
      </c>
      <c r="AH509" t="b">
        <v>1</v>
      </c>
      <c r="AI509" t="b">
        <v>1</v>
      </c>
      <c r="AJ509" t="b">
        <v>1</v>
      </c>
      <c r="AK509" t="b">
        <v>1</v>
      </c>
      <c r="AL509" t="b">
        <v>1</v>
      </c>
      <c r="AN509" t="s">
        <v>256</v>
      </c>
    </row>
    <row r="510" spans="1:40" x14ac:dyDescent="0.25">
      <c r="A510" t="s">
        <v>221</v>
      </c>
      <c r="B510">
        <v>1021</v>
      </c>
      <c r="C510">
        <v>57</v>
      </c>
      <c r="D510">
        <v>0</v>
      </c>
      <c r="E510">
        <v>0</v>
      </c>
      <c r="F510">
        <v>6</v>
      </c>
      <c r="G510">
        <v>7</v>
      </c>
      <c r="H510">
        <v>9</v>
      </c>
      <c r="I510">
        <v>5</v>
      </c>
      <c r="J510">
        <v>3</v>
      </c>
      <c r="K510">
        <v>4</v>
      </c>
      <c r="L510">
        <v>11</v>
      </c>
      <c r="M510">
        <v>4</v>
      </c>
      <c r="N510">
        <v>4</v>
      </c>
      <c r="O510">
        <v>4</v>
      </c>
      <c r="P510">
        <v>0</v>
      </c>
      <c r="Q510">
        <v>0</v>
      </c>
      <c r="U510" t="s">
        <v>257</v>
      </c>
      <c r="V510">
        <v>21</v>
      </c>
      <c r="W510">
        <v>0</v>
      </c>
      <c r="X510" t="b">
        <v>1</v>
      </c>
      <c r="Y510" t="b">
        <v>1</v>
      </c>
      <c r="Z510" t="b">
        <v>1</v>
      </c>
      <c r="AA510" t="b">
        <v>1</v>
      </c>
      <c r="AB510" t="b">
        <v>1</v>
      </c>
      <c r="AC510" t="b">
        <v>1</v>
      </c>
      <c r="AD510" t="b">
        <v>1</v>
      </c>
      <c r="AE510" t="b">
        <v>1</v>
      </c>
      <c r="AF510" t="b">
        <v>1</v>
      </c>
      <c r="AG510" t="b">
        <v>1</v>
      </c>
      <c r="AH510" t="b">
        <v>1</v>
      </c>
      <c r="AI510" t="b">
        <v>1</v>
      </c>
      <c r="AJ510" t="b">
        <v>1</v>
      </c>
      <c r="AK510" t="b">
        <v>1</v>
      </c>
      <c r="AL510" t="b">
        <v>1</v>
      </c>
      <c r="AN510" t="s">
        <v>256</v>
      </c>
    </row>
    <row r="511" spans="1:40" x14ac:dyDescent="0.25">
      <c r="A511" t="s">
        <v>222</v>
      </c>
      <c r="B511">
        <v>1021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U511" t="s">
        <v>257</v>
      </c>
      <c r="V511">
        <v>21</v>
      </c>
      <c r="W511">
        <v>0</v>
      </c>
      <c r="X511" t="b">
        <v>1</v>
      </c>
      <c r="Y511" t="b">
        <v>1</v>
      </c>
      <c r="Z511" t="b">
        <v>1</v>
      </c>
      <c r="AA511" t="b">
        <v>1</v>
      </c>
      <c r="AB511" t="b">
        <v>1</v>
      </c>
      <c r="AC511" t="b">
        <v>1</v>
      </c>
      <c r="AD511" t="b">
        <v>1</v>
      </c>
      <c r="AE511" t="b">
        <v>1</v>
      </c>
      <c r="AF511" t="b">
        <v>1</v>
      </c>
      <c r="AG511" t="b">
        <v>1</v>
      </c>
      <c r="AH511" t="b">
        <v>1</v>
      </c>
      <c r="AI511" t="b">
        <v>1</v>
      </c>
      <c r="AJ511" t="b">
        <v>1</v>
      </c>
      <c r="AK511" t="b">
        <v>1</v>
      </c>
      <c r="AL511" t="b">
        <v>1</v>
      </c>
      <c r="AN511" t="s">
        <v>256</v>
      </c>
    </row>
    <row r="512" spans="1:40" x14ac:dyDescent="0.25">
      <c r="A512" t="s">
        <v>223</v>
      </c>
      <c r="B512">
        <v>1021</v>
      </c>
      <c r="C512">
        <v>194</v>
      </c>
      <c r="D512">
        <v>0</v>
      </c>
      <c r="E512">
        <v>0</v>
      </c>
      <c r="F512">
        <v>19</v>
      </c>
      <c r="G512">
        <v>21</v>
      </c>
      <c r="H512">
        <v>17</v>
      </c>
      <c r="I512">
        <v>22</v>
      </c>
      <c r="J512">
        <v>24</v>
      </c>
      <c r="K512">
        <v>26</v>
      </c>
      <c r="L512">
        <v>24</v>
      </c>
      <c r="M512">
        <v>16</v>
      </c>
      <c r="N512">
        <v>11</v>
      </c>
      <c r="O512">
        <v>14</v>
      </c>
      <c r="P512">
        <v>0</v>
      </c>
      <c r="Q512">
        <v>0</v>
      </c>
      <c r="U512" t="s">
        <v>257</v>
      </c>
      <c r="V512">
        <v>21</v>
      </c>
      <c r="W512">
        <v>0</v>
      </c>
      <c r="X512" t="b">
        <v>1</v>
      </c>
      <c r="Y512" t="b">
        <v>1</v>
      </c>
      <c r="Z512" t="b">
        <v>1</v>
      </c>
      <c r="AA512" t="b">
        <v>1</v>
      </c>
      <c r="AB512" t="b">
        <v>1</v>
      </c>
      <c r="AC512" t="b">
        <v>1</v>
      </c>
      <c r="AD512" t="b">
        <v>1</v>
      </c>
      <c r="AE512" t="b">
        <v>1</v>
      </c>
      <c r="AF512" t="b">
        <v>1</v>
      </c>
      <c r="AG512" t="b">
        <v>1</v>
      </c>
      <c r="AH512" t="b">
        <v>1</v>
      </c>
      <c r="AI512" t="b">
        <v>1</v>
      </c>
      <c r="AJ512" t="b">
        <v>1</v>
      </c>
      <c r="AK512" t="b">
        <v>1</v>
      </c>
      <c r="AL512" t="b">
        <v>1</v>
      </c>
      <c r="AN512" t="s">
        <v>256</v>
      </c>
    </row>
    <row r="513" spans="1:40" x14ac:dyDescent="0.25">
      <c r="A513" t="s">
        <v>224</v>
      </c>
      <c r="B513">
        <v>1021</v>
      </c>
      <c r="C513">
        <v>46</v>
      </c>
      <c r="D513">
        <v>0</v>
      </c>
      <c r="E513">
        <v>0</v>
      </c>
      <c r="F513">
        <v>1</v>
      </c>
      <c r="G513">
        <v>6</v>
      </c>
      <c r="H513">
        <v>2</v>
      </c>
      <c r="I513">
        <v>7</v>
      </c>
      <c r="J513">
        <v>6</v>
      </c>
      <c r="K513">
        <v>2</v>
      </c>
      <c r="L513">
        <v>4</v>
      </c>
      <c r="M513">
        <v>12</v>
      </c>
      <c r="N513">
        <v>5</v>
      </c>
      <c r="O513">
        <v>1</v>
      </c>
      <c r="P513">
        <v>0</v>
      </c>
      <c r="Q513">
        <v>0</v>
      </c>
      <c r="U513" t="s">
        <v>257</v>
      </c>
      <c r="V513">
        <v>21</v>
      </c>
      <c r="W513">
        <v>0</v>
      </c>
      <c r="X513" t="b">
        <v>1</v>
      </c>
      <c r="Y513" t="b">
        <v>1</v>
      </c>
      <c r="Z513" t="b">
        <v>1</v>
      </c>
      <c r="AA513" t="b">
        <v>1</v>
      </c>
      <c r="AB513" t="b">
        <v>1</v>
      </c>
      <c r="AC513" t="b">
        <v>1</v>
      </c>
      <c r="AD513" t="b">
        <v>1</v>
      </c>
      <c r="AE513" t="b">
        <v>1</v>
      </c>
      <c r="AF513" t="b">
        <v>1</v>
      </c>
      <c r="AG513" t="b">
        <v>1</v>
      </c>
      <c r="AH513" t="b">
        <v>1</v>
      </c>
      <c r="AI513" t="b">
        <v>1</v>
      </c>
      <c r="AJ513" t="b">
        <v>1</v>
      </c>
      <c r="AK513" t="b">
        <v>1</v>
      </c>
      <c r="AL513" t="b">
        <v>1</v>
      </c>
      <c r="AN513" t="s">
        <v>256</v>
      </c>
    </row>
    <row r="514" spans="1:40" x14ac:dyDescent="0.25">
      <c r="A514" t="s">
        <v>225</v>
      </c>
      <c r="B514">
        <v>1021</v>
      </c>
      <c r="C514">
        <v>87</v>
      </c>
      <c r="D514">
        <v>0</v>
      </c>
      <c r="E514">
        <v>0</v>
      </c>
      <c r="F514">
        <v>9</v>
      </c>
      <c r="G514">
        <v>12</v>
      </c>
      <c r="H514">
        <v>10</v>
      </c>
      <c r="I514">
        <v>6</v>
      </c>
      <c r="J514">
        <v>7</v>
      </c>
      <c r="K514">
        <v>7</v>
      </c>
      <c r="L514">
        <v>14</v>
      </c>
      <c r="M514">
        <v>8</v>
      </c>
      <c r="N514">
        <v>11</v>
      </c>
      <c r="O514">
        <v>2</v>
      </c>
      <c r="P514">
        <v>1</v>
      </c>
      <c r="Q514">
        <v>0</v>
      </c>
      <c r="U514" t="s">
        <v>257</v>
      </c>
      <c r="V514">
        <v>21</v>
      </c>
      <c r="W514">
        <v>0</v>
      </c>
      <c r="X514" t="b">
        <v>1</v>
      </c>
      <c r="Y514" t="b">
        <v>1</v>
      </c>
      <c r="Z514" t="b">
        <v>1</v>
      </c>
      <c r="AA514" t="b">
        <v>1</v>
      </c>
      <c r="AB514" t="b">
        <v>1</v>
      </c>
      <c r="AC514" t="b">
        <v>1</v>
      </c>
      <c r="AD514" t="b">
        <v>1</v>
      </c>
      <c r="AE514" t="b">
        <v>1</v>
      </c>
      <c r="AF514" t="b">
        <v>1</v>
      </c>
      <c r="AG514" t="b">
        <v>1</v>
      </c>
      <c r="AH514" t="b">
        <v>1</v>
      </c>
      <c r="AI514" t="b">
        <v>1</v>
      </c>
      <c r="AJ514" t="b">
        <v>1</v>
      </c>
      <c r="AK514" t="b">
        <v>1</v>
      </c>
      <c r="AL514" t="b">
        <v>1</v>
      </c>
      <c r="AN514" t="s">
        <v>256</v>
      </c>
    </row>
    <row r="515" spans="1:40" x14ac:dyDescent="0.25">
      <c r="A515" t="s">
        <v>226</v>
      </c>
      <c r="B515">
        <v>1021</v>
      </c>
      <c r="C515">
        <v>63</v>
      </c>
      <c r="D515">
        <v>0</v>
      </c>
      <c r="E515">
        <v>0</v>
      </c>
      <c r="F515">
        <v>7</v>
      </c>
      <c r="G515">
        <v>6</v>
      </c>
      <c r="H515">
        <v>7</v>
      </c>
      <c r="I515">
        <v>4</v>
      </c>
      <c r="J515">
        <v>11</v>
      </c>
      <c r="K515">
        <v>8</v>
      </c>
      <c r="L515">
        <v>3</v>
      </c>
      <c r="M515">
        <v>5</v>
      </c>
      <c r="N515">
        <v>5</v>
      </c>
      <c r="O515">
        <v>3</v>
      </c>
      <c r="P515">
        <v>3</v>
      </c>
      <c r="Q515">
        <v>1</v>
      </c>
      <c r="U515" t="s">
        <v>257</v>
      </c>
      <c r="V515">
        <v>21</v>
      </c>
      <c r="W515">
        <v>0</v>
      </c>
      <c r="X515" t="b">
        <v>1</v>
      </c>
      <c r="Y515" t="b">
        <v>1</v>
      </c>
      <c r="Z515" t="b">
        <v>1</v>
      </c>
      <c r="AA515" t="b">
        <v>1</v>
      </c>
      <c r="AB515" t="b">
        <v>1</v>
      </c>
      <c r="AC515" t="b">
        <v>1</v>
      </c>
      <c r="AD515" t="b">
        <v>1</v>
      </c>
      <c r="AE515" t="b">
        <v>1</v>
      </c>
      <c r="AF515" t="b">
        <v>1</v>
      </c>
      <c r="AG515" t="b">
        <v>1</v>
      </c>
      <c r="AH515" t="b">
        <v>1</v>
      </c>
      <c r="AI515" t="b">
        <v>1</v>
      </c>
      <c r="AJ515" t="b">
        <v>1</v>
      </c>
      <c r="AK515" t="b">
        <v>1</v>
      </c>
      <c r="AL515" t="b">
        <v>1</v>
      </c>
      <c r="AN515" t="s">
        <v>256</v>
      </c>
    </row>
    <row r="516" spans="1:40" x14ac:dyDescent="0.25">
      <c r="A516" t="s">
        <v>227</v>
      </c>
      <c r="B516">
        <v>1021</v>
      </c>
      <c r="C516">
        <v>11</v>
      </c>
      <c r="D516">
        <v>0</v>
      </c>
      <c r="E516">
        <v>0</v>
      </c>
      <c r="F516">
        <v>2</v>
      </c>
      <c r="G516">
        <v>1</v>
      </c>
      <c r="H516">
        <v>2</v>
      </c>
      <c r="I516">
        <v>1</v>
      </c>
      <c r="J516">
        <v>0</v>
      </c>
      <c r="K516">
        <v>0</v>
      </c>
      <c r="L516">
        <v>1</v>
      </c>
      <c r="M516">
        <v>0</v>
      </c>
      <c r="N516">
        <v>2</v>
      </c>
      <c r="O516">
        <v>2</v>
      </c>
      <c r="P516">
        <v>0</v>
      </c>
      <c r="Q516">
        <v>0</v>
      </c>
      <c r="U516" t="s">
        <v>257</v>
      </c>
      <c r="V516">
        <v>21</v>
      </c>
      <c r="W516">
        <v>0</v>
      </c>
      <c r="X516" t="b">
        <v>1</v>
      </c>
      <c r="Y516" t="b">
        <v>1</v>
      </c>
      <c r="Z516" t="b">
        <v>1</v>
      </c>
      <c r="AA516" t="b">
        <v>1</v>
      </c>
      <c r="AB516" t="b">
        <v>1</v>
      </c>
      <c r="AC516" t="b">
        <v>1</v>
      </c>
      <c r="AD516" t="b">
        <v>1</v>
      </c>
      <c r="AE516" t="b">
        <v>1</v>
      </c>
      <c r="AF516" t="b">
        <v>1</v>
      </c>
      <c r="AG516" t="b">
        <v>1</v>
      </c>
      <c r="AH516" t="b">
        <v>1</v>
      </c>
      <c r="AI516" t="b">
        <v>1</v>
      </c>
      <c r="AJ516" t="b">
        <v>1</v>
      </c>
      <c r="AK516" t="b">
        <v>1</v>
      </c>
      <c r="AL516" t="b">
        <v>1</v>
      </c>
      <c r="AN516" t="s">
        <v>256</v>
      </c>
    </row>
    <row r="517" spans="1:40" x14ac:dyDescent="0.25">
      <c r="A517" t="s">
        <v>228</v>
      </c>
      <c r="B517">
        <v>1021</v>
      </c>
      <c r="C517">
        <v>31</v>
      </c>
      <c r="D517">
        <v>0</v>
      </c>
      <c r="E517">
        <v>0</v>
      </c>
      <c r="F517">
        <v>6</v>
      </c>
      <c r="G517">
        <v>5</v>
      </c>
      <c r="H517">
        <v>2</v>
      </c>
      <c r="I517">
        <v>5</v>
      </c>
      <c r="J517">
        <v>2</v>
      </c>
      <c r="K517">
        <v>2</v>
      </c>
      <c r="L517">
        <v>4</v>
      </c>
      <c r="M517">
        <v>3</v>
      </c>
      <c r="N517">
        <v>2</v>
      </c>
      <c r="O517">
        <v>0</v>
      </c>
      <c r="P517">
        <v>0</v>
      </c>
      <c r="Q517">
        <v>0</v>
      </c>
      <c r="U517" t="s">
        <v>257</v>
      </c>
      <c r="V517">
        <v>21</v>
      </c>
      <c r="W517">
        <v>0</v>
      </c>
      <c r="X517" t="b">
        <v>1</v>
      </c>
      <c r="Y517" t="b">
        <v>1</v>
      </c>
      <c r="Z517" t="b">
        <v>1</v>
      </c>
      <c r="AA517" t="b">
        <v>1</v>
      </c>
      <c r="AB517" t="b">
        <v>1</v>
      </c>
      <c r="AC517" t="b">
        <v>1</v>
      </c>
      <c r="AD517" t="b">
        <v>1</v>
      </c>
      <c r="AE517" t="b">
        <v>1</v>
      </c>
      <c r="AF517" t="b">
        <v>1</v>
      </c>
      <c r="AG517" t="b">
        <v>1</v>
      </c>
      <c r="AH517" t="b">
        <v>1</v>
      </c>
      <c r="AI517" t="b">
        <v>1</v>
      </c>
      <c r="AJ517" t="b">
        <v>1</v>
      </c>
      <c r="AK517" t="b">
        <v>1</v>
      </c>
      <c r="AL517" t="b">
        <v>1</v>
      </c>
      <c r="AN517" t="s">
        <v>256</v>
      </c>
    </row>
    <row r="518" spans="1:40" x14ac:dyDescent="0.25">
      <c r="A518" t="s">
        <v>229</v>
      </c>
      <c r="B518">
        <v>1021</v>
      </c>
      <c r="C518">
        <v>26</v>
      </c>
      <c r="D518">
        <v>0</v>
      </c>
      <c r="E518">
        <v>0</v>
      </c>
      <c r="F518">
        <v>2</v>
      </c>
      <c r="G518">
        <v>1</v>
      </c>
      <c r="H518">
        <v>4</v>
      </c>
      <c r="I518">
        <v>4</v>
      </c>
      <c r="J518">
        <v>2</v>
      </c>
      <c r="K518">
        <v>3</v>
      </c>
      <c r="L518">
        <v>6</v>
      </c>
      <c r="M518">
        <v>1</v>
      </c>
      <c r="N518">
        <v>3</v>
      </c>
      <c r="O518">
        <v>0</v>
      </c>
      <c r="P518">
        <v>0</v>
      </c>
      <c r="Q518">
        <v>0</v>
      </c>
      <c r="U518" t="s">
        <v>257</v>
      </c>
      <c r="V518">
        <v>21</v>
      </c>
      <c r="W518">
        <v>0</v>
      </c>
      <c r="X518" t="b">
        <v>1</v>
      </c>
      <c r="Y518" t="b">
        <v>1</v>
      </c>
      <c r="Z518" t="b">
        <v>1</v>
      </c>
      <c r="AA518" t="b">
        <v>1</v>
      </c>
      <c r="AB518" t="b">
        <v>1</v>
      </c>
      <c r="AC518" t="b">
        <v>1</v>
      </c>
      <c r="AD518" t="b">
        <v>1</v>
      </c>
      <c r="AE518" t="b">
        <v>1</v>
      </c>
      <c r="AF518" t="b">
        <v>1</v>
      </c>
      <c r="AG518" t="b">
        <v>1</v>
      </c>
      <c r="AH518" t="b">
        <v>1</v>
      </c>
      <c r="AI518" t="b">
        <v>1</v>
      </c>
      <c r="AJ518" t="b">
        <v>1</v>
      </c>
      <c r="AK518" t="b">
        <v>1</v>
      </c>
      <c r="AL518" t="b">
        <v>1</v>
      </c>
      <c r="AN518" t="s">
        <v>256</v>
      </c>
    </row>
    <row r="519" spans="1:40" x14ac:dyDescent="0.25">
      <c r="A519" t="s">
        <v>230</v>
      </c>
      <c r="B519">
        <v>1021</v>
      </c>
      <c r="C519">
        <v>11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1</v>
      </c>
      <c r="J519">
        <v>0</v>
      </c>
      <c r="K519">
        <v>2</v>
      </c>
      <c r="L519">
        <v>0</v>
      </c>
      <c r="M519">
        <v>1</v>
      </c>
      <c r="N519">
        <v>2</v>
      </c>
      <c r="O519">
        <v>3</v>
      </c>
      <c r="P519">
        <v>1</v>
      </c>
      <c r="Q519">
        <v>1</v>
      </c>
      <c r="U519" t="s">
        <v>257</v>
      </c>
      <c r="V519">
        <v>21</v>
      </c>
      <c r="W519">
        <v>0</v>
      </c>
      <c r="X519" t="b">
        <v>1</v>
      </c>
      <c r="Y519" t="b">
        <v>1</v>
      </c>
      <c r="Z519" t="b">
        <v>1</v>
      </c>
      <c r="AA519" t="b">
        <v>1</v>
      </c>
      <c r="AB519" t="b">
        <v>1</v>
      </c>
      <c r="AC519" t="b">
        <v>1</v>
      </c>
      <c r="AD519" t="b">
        <v>1</v>
      </c>
      <c r="AE519" t="b">
        <v>1</v>
      </c>
      <c r="AF519" t="b">
        <v>1</v>
      </c>
      <c r="AG519" t="b">
        <v>1</v>
      </c>
      <c r="AH519" t="b">
        <v>1</v>
      </c>
      <c r="AI519" t="b">
        <v>1</v>
      </c>
      <c r="AJ519" t="b">
        <v>1</v>
      </c>
      <c r="AK519" t="b">
        <v>1</v>
      </c>
      <c r="AL519" t="b">
        <v>1</v>
      </c>
      <c r="AN519" t="s">
        <v>256</v>
      </c>
    </row>
    <row r="520" spans="1:40" x14ac:dyDescent="0.25">
      <c r="A520" t="s">
        <v>231</v>
      </c>
      <c r="B520">
        <v>1021</v>
      </c>
      <c r="C520">
        <v>3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1</v>
      </c>
      <c r="L520">
        <v>0</v>
      </c>
      <c r="M520">
        <v>0</v>
      </c>
      <c r="N520">
        <v>2</v>
      </c>
      <c r="O520">
        <v>0</v>
      </c>
      <c r="P520">
        <v>0</v>
      </c>
      <c r="Q520">
        <v>0</v>
      </c>
      <c r="U520" t="s">
        <v>257</v>
      </c>
      <c r="V520">
        <v>21</v>
      </c>
      <c r="W520">
        <v>0</v>
      </c>
      <c r="X520" t="b">
        <v>1</v>
      </c>
      <c r="Y520" t="b">
        <v>1</v>
      </c>
      <c r="Z520" t="b">
        <v>1</v>
      </c>
      <c r="AA520" t="b">
        <v>1</v>
      </c>
      <c r="AB520" t="b">
        <v>1</v>
      </c>
      <c r="AC520" t="b">
        <v>1</v>
      </c>
      <c r="AD520" t="b">
        <v>1</v>
      </c>
      <c r="AE520" t="b">
        <v>1</v>
      </c>
      <c r="AF520" t="b">
        <v>1</v>
      </c>
      <c r="AG520" t="b">
        <v>1</v>
      </c>
      <c r="AH520" t="b">
        <v>1</v>
      </c>
      <c r="AI520" t="b">
        <v>1</v>
      </c>
      <c r="AJ520" t="b">
        <v>1</v>
      </c>
      <c r="AK520" t="b">
        <v>1</v>
      </c>
      <c r="AL520" t="b">
        <v>1</v>
      </c>
      <c r="AN520" t="s">
        <v>256</v>
      </c>
    </row>
    <row r="521" spans="1:40" x14ac:dyDescent="0.25">
      <c r="A521" t="s">
        <v>232</v>
      </c>
      <c r="B521">
        <v>1021</v>
      </c>
      <c r="C521">
        <v>49</v>
      </c>
      <c r="D521">
        <v>0</v>
      </c>
      <c r="E521">
        <v>0</v>
      </c>
      <c r="F521">
        <v>2</v>
      </c>
      <c r="G521">
        <v>4</v>
      </c>
      <c r="H521">
        <v>4</v>
      </c>
      <c r="I521">
        <v>6</v>
      </c>
      <c r="J521">
        <v>6</v>
      </c>
      <c r="K521">
        <v>5</v>
      </c>
      <c r="L521">
        <v>1</v>
      </c>
      <c r="M521">
        <v>8</v>
      </c>
      <c r="N521">
        <v>4</v>
      </c>
      <c r="O521">
        <v>6</v>
      </c>
      <c r="P521">
        <v>3</v>
      </c>
      <c r="Q521">
        <v>0</v>
      </c>
      <c r="U521" t="s">
        <v>257</v>
      </c>
      <c r="V521">
        <v>21</v>
      </c>
      <c r="W521">
        <v>0</v>
      </c>
      <c r="X521" t="b">
        <v>1</v>
      </c>
      <c r="Y521" t="b">
        <v>1</v>
      </c>
      <c r="Z521" t="b">
        <v>1</v>
      </c>
      <c r="AA521" t="b">
        <v>1</v>
      </c>
      <c r="AB521" t="b">
        <v>1</v>
      </c>
      <c r="AC521" t="b">
        <v>1</v>
      </c>
      <c r="AD521" t="b">
        <v>1</v>
      </c>
      <c r="AE521" t="b">
        <v>1</v>
      </c>
      <c r="AF521" t="b">
        <v>1</v>
      </c>
      <c r="AG521" t="b">
        <v>1</v>
      </c>
      <c r="AH521" t="b">
        <v>1</v>
      </c>
      <c r="AI521" t="b">
        <v>1</v>
      </c>
      <c r="AJ521" t="b">
        <v>1</v>
      </c>
      <c r="AK521" t="b">
        <v>1</v>
      </c>
      <c r="AL521" t="b">
        <v>1</v>
      </c>
      <c r="AN521" t="s">
        <v>256</v>
      </c>
    </row>
    <row r="522" spans="1:40" x14ac:dyDescent="0.25">
      <c r="A522" t="s">
        <v>233</v>
      </c>
      <c r="B522">
        <v>1021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U522" t="s">
        <v>257</v>
      </c>
      <c r="V522">
        <v>21</v>
      </c>
      <c r="W522">
        <v>0</v>
      </c>
      <c r="X522" t="b">
        <v>1</v>
      </c>
      <c r="Y522" t="b">
        <v>1</v>
      </c>
      <c r="Z522" t="b">
        <v>1</v>
      </c>
      <c r="AA522" t="b">
        <v>1</v>
      </c>
      <c r="AB522" t="b">
        <v>1</v>
      </c>
      <c r="AC522" t="b">
        <v>1</v>
      </c>
      <c r="AD522" t="b">
        <v>1</v>
      </c>
      <c r="AE522" t="b">
        <v>1</v>
      </c>
      <c r="AF522" t="b">
        <v>1</v>
      </c>
      <c r="AG522" t="b">
        <v>1</v>
      </c>
      <c r="AH522" t="b">
        <v>1</v>
      </c>
      <c r="AI522" t="b">
        <v>1</v>
      </c>
      <c r="AJ522" t="b">
        <v>1</v>
      </c>
      <c r="AK522" t="b">
        <v>1</v>
      </c>
      <c r="AL522" t="b">
        <v>1</v>
      </c>
      <c r="AN522" t="s">
        <v>256</v>
      </c>
    </row>
    <row r="523" spans="1:40" x14ac:dyDescent="0.25">
      <c r="A523" t="s">
        <v>234</v>
      </c>
      <c r="B523">
        <v>1021</v>
      </c>
      <c r="C523">
        <v>14</v>
      </c>
      <c r="D523">
        <v>0</v>
      </c>
      <c r="E523">
        <v>0</v>
      </c>
      <c r="F523">
        <v>1</v>
      </c>
      <c r="G523">
        <v>2</v>
      </c>
      <c r="H523">
        <v>1</v>
      </c>
      <c r="I523">
        <v>1</v>
      </c>
      <c r="J523">
        <v>0</v>
      </c>
      <c r="K523">
        <v>2</v>
      </c>
      <c r="L523">
        <v>3</v>
      </c>
      <c r="M523">
        <v>1</v>
      </c>
      <c r="N523">
        <v>2</v>
      </c>
      <c r="O523">
        <v>1</v>
      </c>
      <c r="P523">
        <v>0</v>
      </c>
      <c r="Q523">
        <v>0</v>
      </c>
      <c r="U523" t="s">
        <v>257</v>
      </c>
      <c r="V523">
        <v>21</v>
      </c>
      <c r="W523">
        <v>0</v>
      </c>
      <c r="X523" t="b">
        <v>1</v>
      </c>
      <c r="Y523" t="b">
        <v>1</v>
      </c>
      <c r="Z523" t="b">
        <v>1</v>
      </c>
      <c r="AA523" t="b">
        <v>1</v>
      </c>
      <c r="AB523" t="b">
        <v>1</v>
      </c>
      <c r="AC523" t="b">
        <v>1</v>
      </c>
      <c r="AD523" t="b">
        <v>1</v>
      </c>
      <c r="AE523" t="b">
        <v>1</v>
      </c>
      <c r="AF523" t="b">
        <v>1</v>
      </c>
      <c r="AG523" t="b">
        <v>1</v>
      </c>
      <c r="AH523" t="b">
        <v>1</v>
      </c>
      <c r="AI523" t="b">
        <v>1</v>
      </c>
      <c r="AJ523" t="b">
        <v>1</v>
      </c>
      <c r="AK523" t="b">
        <v>1</v>
      </c>
      <c r="AL523" t="b">
        <v>1</v>
      </c>
      <c r="AN523" t="s">
        <v>256</v>
      </c>
    </row>
    <row r="524" spans="1:40" x14ac:dyDescent="0.25">
      <c r="A524" t="s">
        <v>235</v>
      </c>
      <c r="B524">
        <v>1021</v>
      </c>
      <c r="C524">
        <v>63</v>
      </c>
      <c r="D524">
        <v>0</v>
      </c>
      <c r="E524">
        <v>0</v>
      </c>
      <c r="F524">
        <v>2</v>
      </c>
      <c r="G524">
        <v>4</v>
      </c>
      <c r="H524">
        <v>3</v>
      </c>
      <c r="I524">
        <v>0</v>
      </c>
      <c r="J524">
        <v>4</v>
      </c>
      <c r="K524">
        <v>9</v>
      </c>
      <c r="L524">
        <v>9</v>
      </c>
      <c r="M524">
        <v>9</v>
      </c>
      <c r="N524">
        <v>12</v>
      </c>
      <c r="O524">
        <v>6</v>
      </c>
      <c r="P524">
        <v>1</v>
      </c>
      <c r="Q524">
        <v>4</v>
      </c>
      <c r="U524" t="s">
        <v>257</v>
      </c>
      <c r="V524">
        <v>21</v>
      </c>
      <c r="W524">
        <v>0</v>
      </c>
      <c r="X524" t="b">
        <v>1</v>
      </c>
      <c r="Y524" t="b">
        <v>1</v>
      </c>
      <c r="Z524" t="b">
        <v>1</v>
      </c>
      <c r="AA524" t="b">
        <v>1</v>
      </c>
      <c r="AB524" t="b">
        <v>1</v>
      </c>
      <c r="AC524" t="b">
        <v>1</v>
      </c>
      <c r="AD524" t="b">
        <v>1</v>
      </c>
      <c r="AE524" t="b">
        <v>1</v>
      </c>
      <c r="AF524" t="b">
        <v>1</v>
      </c>
      <c r="AG524" t="b">
        <v>1</v>
      </c>
      <c r="AH524" t="b">
        <v>1</v>
      </c>
      <c r="AI524" t="b">
        <v>1</v>
      </c>
      <c r="AJ524" t="b">
        <v>1</v>
      </c>
      <c r="AK524" t="b">
        <v>1</v>
      </c>
      <c r="AL524" t="b">
        <v>1</v>
      </c>
      <c r="AN524" t="s">
        <v>256</v>
      </c>
    </row>
    <row r="525" spans="1:40" x14ac:dyDescent="0.25">
      <c r="A525" t="s">
        <v>236</v>
      </c>
      <c r="B525">
        <v>1021</v>
      </c>
      <c r="C525">
        <v>568</v>
      </c>
      <c r="D525">
        <v>0</v>
      </c>
      <c r="E525">
        <v>0</v>
      </c>
      <c r="F525">
        <v>38</v>
      </c>
      <c r="G525">
        <v>57</v>
      </c>
      <c r="H525">
        <v>44</v>
      </c>
      <c r="I525">
        <v>71</v>
      </c>
      <c r="J525">
        <v>56</v>
      </c>
      <c r="K525">
        <v>60</v>
      </c>
      <c r="L525">
        <v>78</v>
      </c>
      <c r="M525">
        <v>76</v>
      </c>
      <c r="N525">
        <v>46</v>
      </c>
      <c r="O525">
        <v>30</v>
      </c>
      <c r="P525">
        <v>7</v>
      </c>
      <c r="Q525">
        <v>5</v>
      </c>
      <c r="U525" t="s">
        <v>257</v>
      </c>
      <c r="V525">
        <v>21</v>
      </c>
      <c r="W525">
        <v>0</v>
      </c>
      <c r="X525" t="b">
        <v>1</v>
      </c>
      <c r="Y525" t="b">
        <v>1</v>
      </c>
      <c r="Z525" t="b">
        <v>1</v>
      </c>
      <c r="AA525" t="b">
        <v>1</v>
      </c>
      <c r="AB525" t="b">
        <v>1</v>
      </c>
      <c r="AC525" t="b">
        <v>1</v>
      </c>
      <c r="AD525" t="b">
        <v>1</v>
      </c>
      <c r="AE525" t="b">
        <v>1</v>
      </c>
      <c r="AF525" t="b">
        <v>1</v>
      </c>
      <c r="AG525" t="b">
        <v>1</v>
      </c>
      <c r="AH525" t="b">
        <v>1</v>
      </c>
      <c r="AI525" t="b">
        <v>1</v>
      </c>
      <c r="AJ525" t="b">
        <v>1</v>
      </c>
      <c r="AK525" t="b">
        <v>1</v>
      </c>
      <c r="AL525" t="b">
        <v>1</v>
      </c>
      <c r="AN525" t="s">
        <v>256</v>
      </c>
    </row>
    <row r="526" spans="1:40" x14ac:dyDescent="0.25">
      <c r="A526" t="s">
        <v>212</v>
      </c>
      <c r="B526">
        <v>1022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U526" t="s">
        <v>258</v>
      </c>
      <c r="V526">
        <v>22</v>
      </c>
      <c r="W526">
        <v>0</v>
      </c>
      <c r="X526" t="b">
        <v>1</v>
      </c>
      <c r="Y526" t="b">
        <v>1</v>
      </c>
      <c r="Z526" t="b">
        <v>1</v>
      </c>
      <c r="AA526" t="b">
        <v>1</v>
      </c>
      <c r="AB526" t="b">
        <v>1</v>
      </c>
      <c r="AC526" t="b">
        <v>1</v>
      </c>
      <c r="AD526" t="b">
        <v>1</v>
      </c>
      <c r="AE526" t="b">
        <v>1</v>
      </c>
      <c r="AF526" t="b">
        <v>1</v>
      </c>
      <c r="AG526" t="b">
        <v>1</v>
      </c>
      <c r="AH526" t="b">
        <v>1</v>
      </c>
      <c r="AI526" t="b">
        <v>1</v>
      </c>
      <c r="AJ526" t="b">
        <v>1</v>
      </c>
      <c r="AK526" t="b">
        <v>1</v>
      </c>
      <c r="AL526" t="b">
        <v>1</v>
      </c>
      <c r="AN526" t="s">
        <v>257</v>
      </c>
    </row>
    <row r="527" spans="1:40" x14ac:dyDescent="0.25">
      <c r="A527" t="s">
        <v>213</v>
      </c>
      <c r="B527">
        <v>1022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U527" t="s">
        <v>258</v>
      </c>
      <c r="V527">
        <v>22</v>
      </c>
      <c r="W527">
        <v>0</v>
      </c>
      <c r="X527" t="b">
        <v>1</v>
      </c>
      <c r="Y527" t="b">
        <v>1</v>
      </c>
      <c r="Z527" t="b">
        <v>1</v>
      </c>
      <c r="AA527" t="b">
        <v>1</v>
      </c>
      <c r="AB527" t="b">
        <v>1</v>
      </c>
      <c r="AC527" t="b">
        <v>1</v>
      </c>
      <c r="AD527" t="b">
        <v>1</v>
      </c>
      <c r="AE527" t="b">
        <v>1</v>
      </c>
      <c r="AF527" t="b">
        <v>1</v>
      </c>
      <c r="AG527" t="b">
        <v>1</v>
      </c>
      <c r="AH527" t="b">
        <v>1</v>
      </c>
      <c r="AI527" t="b">
        <v>1</v>
      </c>
      <c r="AJ527" t="b">
        <v>1</v>
      </c>
      <c r="AK527" t="b">
        <v>1</v>
      </c>
      <c r="AL527" t="b">
        <v>1</v>
      </c>
      <c r="AN527" t="s">
        <v>257</v>
      </c>
    </row>
    <row r="528" spans="1:40" x14ac:dyDescent="0.25">
      <c r="A528" t="s">
        <v>214</v>
      </c>
      <c r="B528">
        <v>1022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U528" t="s">
        <v>258</v>
      </c>
      <c r="V528">
        <v>22</v>
      </c>
      <c r="W528">
        <v>0</v>
      </c>
      <c r="X528" t="b">
        <v>1</v>
      </c>
      <c r="Y528" t="b">
        <v>1</v>
      </c>
      <c r="Z528" t="b">
        <v>1</v>
      </c>
      <c r="AA528" t="b">
        <v>1</v>
      </c>
      <c r="AB528" t="b">
        <v>1</v>
      </c>
      <c r="AC528" t="b">
        <v>1</v>
      </c>
      <c r="AD528" t="b">
        <v>1</v>
      </c>
      <c r="AE528" t="b">
        <v>1</v>
      </c>
      <c r="AF528" t="b">
        <v>1</v>
      </c>
      <c r="AG528" t="b">
        <v>1</v>
      </c>
      <c r="AH528" t="b">
        <v>1</v>
      </c>
      <c r="AI528" t="b">
        <v>1</v>
      </c>
      <c r="AJ528" t="b">
        <v>1</v>
      </c>
      <c r="AK528" t="b">
        <v>1</v>
      </c>
      <c r="AL528" t="b">
        <v>1</v>
      </c>
      <c r="AN528" t="s">
        <v>257</v>
      </c>
    </row>
    <row r="529" spans="1:40" x14ac:dyDescent="0.25">
      <c r="A529" t="s">
        <v>215</v>
      </c>
      <c r="B529">
        <v>1022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U529" t="s">
        <v>258</v>
      </c>
      <c r="V529">
        <v>22</v>
      </c>
      <c r="W529">
        <v>0</v>
      </c>
      <c r="X529" t="b">
        <v>1</v>
      </c>
      <c r="Y529" t="b">
        <v>1</v>
      </c>
      <c r="Z529" t="b">
        <v>1</v>
      </c>
      <c r="AA529" t="b">
        <v>1</v>
      </c>
      <c r="AB529" t="b">
        <v>1</v>
      </c>
      <c r="AC529" t="b">
        <v>1</v>
      </c>
      <c r="AD529" t="b">
        <v>1</v>
      </c>
      <c r="AE529" t="b">
        <v>1</v>
      </c>
      <c r="AF529" t="b">
        <v>1</v>
      </c>
      <c r="AG529" t="b">
        <v>1</v>
      </c>
      <c r="AH529" t="b">
        <v>1</v>
      </c>
      <c r="AI529" t="b">
        <v>1</v>
      </c>
      <c r="AJ529" t="b">
        <v>1</v>
      </c>
      <c r="AK529" t="b">
        <v>1</v>
      </c>
      <c r="AL529" t="b">
        <v>1</v>
      </c>
      <c r="AN529" t="s">
        <v>257</v>
      </c>
    </row>
    <row r="530" spans="1:40" x14ac:dyDescent="0.25">
      <c r="A530" t="s">
        <v>216</v>
      </c>
      <c r="B530">
        <v>1022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U530" t="s">
        <v>258</v>
      </c>
      <c r="V530">
        <v>22</v>
      </c>
      <c r="W530">
        <v>0</v>
      </c>
      <c r="X530" t="b">
        <v>1</v>
      </c>
      <c r="Y530" t="b">
        <v>1</v>
      </c>
      <c r="Z530" t="b">
        <v>1</v>
      </c>
      <c r="AA530" t="b">
        <v>1</v>
      </c>
      <c r="AB530" t="b">
        <v>1</v>
      </c>
      <c r="AC530" t="b">
        <v>1</v>
      </c>
      <c r="AD530" t="b">
        <v>1</v>
      </c>
      <c r="AE530" t="b">
        <v>1</v>
      </c>
      <c r="AF530" t="b">
        <v>1</v>
      </c>
      <c r="AG530" t="b">
        <v>1</v>
      </c>
      <c r="AH530" t="b">
        <v>1</v>
      </c>
      <c r="AI530" t="b">
        <v>1</v>
      </c>
      <c r="AJ530" t="b">
        <v>1</v>
      </c>
      <c r="AK530" t="b">
        <v>1</v>
      </c>
      <c r="AL530" t="b">
        <v>1</v>
      </c>
      <c r="AN530" t="s">
        <v>257</v>
      </c>
    </row>
    <row r="531" spans="1:40" x14ac:dyDescent="0.25">
      <c r="A531" t="s">
        <v>217</v>
      </c>
      <c r="B531">
        <v>1022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U531" t="s">
        <v>258</v>
      </c>
      <c r="V531">
        <v>22</v>
      </c>
      <c r="W531">
        <v>0</v>
      </c>
      <c r="X531" t="b">
        <v>1</v>
      </c>
      <c r="Y531" t="b">
        <v>1</v>
      </c>
      <c r="Z531" t="b">
        <v>1</v>
      </c>
      <c r="AA531" t="b">
        <v>1</v>
      </c>
      <c r="AB531" t="b">
        <v>1</v>
      </c>
      <c r="AC531" t="b">
        <v>1</v>
      </c>
      <c r="AD531" t="b">
        <v>1</v>
      </c>
      <c r="AE531" t="b">
        <v>1</v>
      </c>
      <c r="AF531" t="b">
        <v>1</v>
      </c>
      <c r="AG531" t="b">
        <v>1</v>
      </c>
      <c r="AH531" t="b">
        <v>1</v>
      </c>
      <c r="AI531" t="b">
        <v>1</v>
      </c>
      <c r="AJ531" t="b">
        <v>1</v>
      </c>
      <c r="AK531" t="b">
        <v>1</v>
      </c>
      <c r="AL531" t="b">
        <v>1</v>
      </c>
      <c r="AN531" t="s">
        <v>257</v>
      </c>
    </row>
    <row r="532" spans="1:40" x14ac:dyDescent="0.25">
      <c r="A532" t="s">
        <v>218</v>
      </c>
      <c r="B532">
        <v>1022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U532" t="s">
        <v>258</v>
      </c>
      <c r="V532">
        <v>22</v>
      </c>
      <c r="W532">
        <v>0</v>
      </c>
      <c r="X532" t="b">
        <v>1</v>
      </c>
      <c r="Y532" t="b">
        <v>1</v>
      </c>
      <c r="Z532" t="b">
        <v>1</v>
      </c>
      <c r="AA532" t="b">
        <v>1</v>
      </c>
      <c r="AB532" t="b">
        <v>1</v>
      </c>
      <c r="AC532" t="b">
        <v>1</v>
      </c>
      <c r="AD532" t="b">
        <v>1</v>
      </c>
      <c r="AE532" t="b">
        <v>1</v>
      </c>
      <c r="AF532" t="b">
        <v>1</v>
      </c>
      <c r="AG532" t="b">
        <v>1</v>
      </c>
      <c r="AH532" t="b">
        <v>1</v>
      </c>
      <c r="AI532" t="b">
        <v>1</v>
      </c>
      <c r="AJ532" t="b">
        <v>1</v>
      </c>
      <c r="AK532" t="b">
        <v>1</v>
      </c>
      <c r="AL532" t="b">
        <v>1</v>
      </c>
      <c r="AN532" t="s">
        <v>257</v>
      </c>
    </row>
    <row r="533" spans="1:40" x14ac:dyDescent="0.25">
      <c r="A533" t="s">
        <v>219</v>
      </c>
      <c r="B533">
        <v>1022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U533" t="s">
        <v>258</v>
      </c>
      <c r="V533">
        <v>22</v>
      </c>
      <c r="W533">
        <v>0</v>
      </c>
      <c r="X533" t="b">
        <v>1</v>
      </c>
      <c r="Y533" t="b">
        <v>1</v>
      </c>
      <c r="Z533" t="b">
        <v>1</v>
      </c>
      <c r="AA533" t="b">
        <v>1</v>
      </c>
      <c r="AB533" t="b">
        <v>1</v>
      </c>
      <c r="AC533" t="b">
        <v>1</v>
      </c>
      <c r="AD533" t="b">
        <v>1</v>
      </c>
      <c r="AE533" t="b">
        <v>1</v>
      </c>
      <c r="AF533" t="b">
        <v>1</v>
      </c>
      <c r="AG533" t="b">
        <v>1</v>
      </c>
      <c r="AH533" t="b">
        <v>1</v>
      </c>
      <c r="AI533" t="b">
        <v>1</v>
      </c>
      <c r="AJ533" t="b">
        <v>1</v>
      </c>
      <c r="AK533" t="b">
        <v>1</v>
      </c>
      <c r="AL533" t="b">
        <v>1</v>
      </c>
      <c r="AN533" t="s">
        <v>257</v>
      </c>
    </row>
    <row r="534" spans="1:40" x14ac:dyDescent="0.25">
      <c r="A534" t="s">
        <v>220</v>
      </c>
      <c r="B534">
        <v>1022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U534" t="s">
        <v>258</v>
      </c>
      <c r="V534">
        <v>22</v>
      </c>
      <c r="W534">
        <v>0</v>
      </c>
      <c r="X534" t="b">
        <v>1</v>
      </c>
      <c r="Y534" t="b">
        <v>1</v>
      </c>
      <c r="Z534" t="b">
        <v>1</v>
      </c>
      <c r="AA534" t="b">
        <v>1</v>
      </c>
      <c r="AB534" t="b">
        <v>1</v>
      </c>
      <c r="AC534" t="b">
        <v>1</v>
      </c>
      <c r="AD534" t="b">
        <v>1</v>
      </c>
      <c r="AE534" t="b">
        <v>1</v>
      </c>
      <c r="AF534" t="b">
        <v>1</v>
      </c>
      <c r="AG534" t="b">
        <v>1</v>
      </c>
      <c r="AH534" t="b">
        <v>1</v>
      </c>
      <c r="AI534" t="b">
        <v>1</v>
      </c>
      <c r="AJ534" t="b">
        <v>1</v>
      </c>
      <c r="AK534" t="b">
        <v>1</v>
      </c>
      <c r="AL534" t="b">
        <v>1</v>
      </c>
      <c r="AN534" t="s">
        <v>257</v>
      </c>
    </row>
    <row r="535" spans="1:40" x14ac:dyDescent="0.25">
      <c r="A535" t="s">
        <v>221</v>
      </c>
      <c r="B535">
        <v>1022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U535" t="s">
        <v>258</v>
      </c>
      <c r="V535">
        <v>22</v>
      </c>
      <c r="W535">
        <v>0</v>
      </c>
      <c r="X535" t="b">
        <v>1</v>
      </c>
      <c r="Y535" t="b">
        <v>1</v>
      </c>
      <c r="Z535" t="b">
        <v>1</v>
      </c>
      <c r="AA535" t="b">
        <v>1</v>
      </c>
      <c r="AB535" t="b">
        <v>1</v>
      </c>
      <c r="AC535" t="b">
        <v>1</v>
      </c>
      <c r="AD535" t="b">
        <v>1</v>
      </c>
      <c r="AE535" t="b">
        <v>1</v>
      </c>
      <c r="AF535" t="b">
        <v>1</v>
      </c>
      <c r="AG535" t="b">
        <v>1</v>
      </c>
      <c r="AH535" t="b">
        <v>1</v>
      </c>
      <c r="AI535" t="b">
        <v>1</v>
      </c>
      <c r="AJ535" t="b">
        <v>1</v>
      </c>
      <c r="AK535" t="b">
        <v>1</v>
      </c>
      <c r="AL535" t="b">
        <v>1</v>
      </c>
      <c r="AN535" t="s">
        <v>257</v>
      </c>
    </row>
    <row r="536" spans="1:40" x14ac:dyDescent="0.25">
      <c r="A536" t="s">
        <v>222</v>
      </c>
      <c r="B536">
        <v>1022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U536" t="s">
        <v>258</v>
      </c>
      <c r="V536">
        <v>22</v>
      </c>
      <c r="W536">
        <v>0</v>
      </c>
      <c r="X536" t="b">
        <v>1</v>
      </c>
      <c r="Y536" t="b">
        <v>1</v>
      </c>
      <c r="Z536" t="b">
        <v>1</v>
      </c>
      <c r="AA536" t="b">
        <v>1</v>
      </c>
      <c r="AB536" t="b">
        <v>1</v>
      </c>
      <c r="AC536" t="b">
        <v>1</v>
      </c>
      <c r="AD536" t="b">
        <v>1</v>
      </c>
      <c r="AE536" t="b">
        <v>1</v>
      </c>
      <c r="AF536" t="b">
        <v>1</v>
      </c>
      <c r="AG536" t="b">
        <v>1</v>
      </c>
      <c r="AH536" t="b">
        <v>1</v>
      </c>
      <c r="AI536" t="b">
        <v>1</v>
      </c>
      <c r="AJ536" t="b">
        <v>1</v>
      </c>
      <c r="AK536" t="b">
        <v>1</v>
      </c>
      <c r="AL536" t="b">
        <v>1</v>
      </c>
      <c r="AN536" t="s">
        <v>257</v>
      </c>
    </row>
    <row r="537" spans="1:40" x14ac:dyDescent="0.25">
      <c r="A537" t="s">
        <v>223</v>
      </c>
      <c r="B537">
        <v>1022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U537" t="s">
        <v>258</v>
      </c>
      <c r="V537">
        <v>22</v>
      </c>
      <c r="W537">
        <v>0</v>
      </c>
      <c r="X537" t="b">
        <v>1</v>
      </c>
      <c r="Y537" t="b">
        <v>1</v>
      </c>
      <c r="Z537" t="b">
        <v>1</v>
      </c>
      <c r="AA537" t="b">
        <v>1</v>
      </c>
      <c r="AB537" t="b">
        <v>1</v>
      </c>
      <c r="AC537" t="b">
        <v>1</v>
      </c>
      <c r="AD537" t="b">
        <v>1</v>
      </c>
      <c r="AE537" t="b">
        <v>1</v>
      </c>
      <c r="AF537" t="b">
        <v>1</v>
      </c>
      <c r="AG537" t="b">
        <v>1</v>
      </c>
      <c r="AH537" t="b">
        <v>1</v>
      </c>
      <c r="AI537" t="b">
        <v>1</v>
      </c>
      <c r="AJ537" t="b">
        <v>1</v>
      </c>
      <c r="AK537" t="b">
        <v>1</v>
      </c>
      <c r="AL537" t="b">
        <v>1</v>
      </c>
      <c r="AN537" t="s">
        <v>257</v>
      </c>
    </row>
    <row r="538" spans="1:40" x14ac:dyDescent="0.25">
      <c r="A538" t="s">
        <v>224</v>
      </c>
      <c r="B538">
        <v>1022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U538" t="s">
        <v>258</v>
      </c>
      <c r="V538">
        <v>22</v>
      </c>
      <c r="W538">
        <v>0</v>
      </c>
      <c r="X538" t="b">
        <v>1</v>
      </c>
      <c r="Y538" t="b">
        <v>1</v>
      </c>
      <c r="Z538" t="b">
        <v>1</v>
      </c>
      <c r="AA538" t="b">
        <v>1</v>
      </c>
      <c r="AB538" t="b">
        <v>1</v>
      </c>
      <c r="AC538" t="b">
        <v>1</v>
      </c>
      <c r="AD538" t="b">
        <v>1</v>
      </c>
      <c r="AE538" t="b">
        <v>1</v>
      </c>
      <c r="AF538" t="b">
        <v>1</v>
      </c>
      <c r="AG538" t="b">
        <v>1</v>
      </c>
      <c r="AH538" t="b">
        <v>1</v>
      </c>
      <c r="AI538" t="b">
        <v>1</v>
      </c>
      <c r="AJ538" t="b">
        <v>1</v>
      </c>
      <c r="AK538" t="b">
        <v>1</v>
      </c>
      <c r="AL538" t="b">
        <v>1</v>
      </c>
      <c r="AN538" t="s">
        <v>257</v>
      </c>
    </row>
    <row r="539" spans="1:40" x14ac:dyDescent="0.25">
      <c r="A539" t="s">
        <v>225</v>
      </c>
      <c r="B539">
        <v>1022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U539" t="s">
        <v>258</v>
      </c>
      <c r="V539">
        <v>22</v>
      </c>
      <c r="W539">
        <v>0</v>
      </c>
      <c r="X539" t="b">
        <v>1</v>
      </c>
      <c r="Y539" t="b">
        <v>1</v>
      </c>
      <c r="Z539" t="b">
        <v>1</v>
      </c>
      <c r="AA539" t="b">
        <v>1</v>
      </c>
      <c r="AB539" t="b">
        <v>1</v>
      </c>
      <c r="AC539" t="b">
        <v>1</v>
      </c>
      <c r="AD539" t="b">
        <v>1</v>
      </c>
      <c r="AE539" t="b">
        <v>1</v>
      </c>
      <c r="AF539" t="b">
        <v>1</v>
      </c>
      <c r="AG539" t="b">
        <v>1</v>
      </c>
      <c r="AH539" t="b">
        <v>1</v>
      </c>
      <c r="AI539" t="b">
        <v>1</v>
      </c>
      <c r="AJ539" t="b">
        <v>1</v>
      </c>
      <c r="AK539" t="b">
        <v>1</v>
      </c>
      <c r="AL539" t="b">
        <v>1</v>
      </c>
      <c r="AN539" t="s">
        <v>257</v>
      </c>
    </row>
    <row r="540" spans="1:40" x14ac:dyDescent="0.25">
      <c r="A540" t="s">
        <v>226</v>
      </c>
      <c r="B540">
        <v>1022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U540" t="s">
        <v>258</v>
      </c>
      <c r="V540">
        <v>22</v>
      </c>
      <c r="W540">
        <v>0</v>
      </c>
      <c r="X540" t="b">
        <v>1</v>
      </c>
      <c r="Y540" t="b">
        <v>1</v>
      </c>
      <c r="Z540" t="b">
        <v>1</v>
      </c>
      <c r="AA540" t="b">
        <v>1</v>
      </c>
      <c r="AB540" t="b">
        <v>1</v>
      </c>
      <c r="AC540" t="b">
        <v>1</v>
      </c>
      <c r="AD540" t="b">
        <v>1</v>
      </c>
      <c r="AE540" t="b">
        <v>1</v>
      </c>
      <c r="AF540" t="b">
        <v>1</v>
      </c>
      <c r="AG540" t="b">
        <v>1</v>
      </c>
      <c r="AH540" t="b">
        <v>1</v>
      </c>
      <c r="AI540" t="b">
        <v>1</v>
      </c>
      <c r="AJ540" t="b">
        <v>1</v>
      </c>
      <c r="AK540" t="b">
        <v>1</v>
      </c>
      <c r="AL540" t="b">
        <v>1</v>
      </c>
      <c r="AN540" t="s">
        <v>257</v>
      </c>
    </row>
    <row r="541" spans="1:40" x14ac:dyDescent="0.25">
      <c r="A541" t="s">
        <v>227</v>
      </c>
      <c r="B541">
        <v>1022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U541" t="s">
        <v>258</v>
      </c>
      <c r="V541">
        <v>22</v>
      </c>
      <c r="W541">
        <v>0</v>
      </c>
      <c r="X541" t="b">
        <v>1</v>
      </c>
      <c r="Y541" t="b">
        <v>1</v>
      </c>
      <c r="Z541" t="b">
        <v>1</v>
      </c>
      <c r="AA541" t="b">
        <v>1</v>
      </c>
      <c r="AB541" t="b">
        <v>1</v>
      </c>
      <c r="AC541" t="b">
        <v>1</v>
      </c>
      <c r="AD541" t="b">
        <v>1</v>
      </c>
      <c r="AE541" t="b">
        <v>1</v>
      </c>
      <c r="AF541" t="b">
        <v>1</v>
      </c>
      <c r="AG541" t="b">
        <v>1</v>
      </c>
      <c r="AH541" t="b">
        <v>1</v>
      </c>
      <c r="AI541" t="b">
        <v>1</v>
      </c>
      <c r="AJ541" t="b">
        <v>1</v>
      </c>
      <c r="AK541" t="b">
        <v>1</v>
      </c>
      <c r="AL541" t="b">
        <v>1</v>
      </c>
      <c r="AN541" t="s">
        <v>257</v>
      </c>
    </row>
    <row r="542" spans="1:40" x14ac:dyDescent="0.25">
      <c r="A542" t="s">
        <v>228</v>
      </c>
      <c r="B542">
        <v>1022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U542" t="s">
        <v>258</v>
      </c>
      <c r="V542">
        <v>22</v>
      </c>
      <c r="W542">
        <v>0</v>
      </c>
      <c r="X542" t="b">
        <v>1</v>
      </c>
      <c r="Y542" t="b">
        <v>1</v>
      </c>
      <c r="Z542" t="b">
        <v>1</v>
      </c>
      <c r="AA542" t="b">
        <v>1</v>
      </c>
      <c r="AB542" t="b">
        <v>1</v>
      </c>
      <c r="AC542" t="b">
        <v>1</v>
      </c>
      <c r="AD542" t="b">
        <v>1</v>
      </c>
      <c r="AE542" t="b">
        <v>1</v>
      </c>
      <c r="AF542" t="b">
        <v>1</v>
      </c>
      <c r="AG542" t="b">
        <v>1</v>
      </c>
      <c r="AH542" t="b">
        <v>1</v>
      </c>
      <c r="AI542" t="b">
        <v>1</v>
      </c>
      <c r="AJ542" t="b">
        <v>1</v>
      </c>
      <c r="AK542" t="b">
        <v>1</v>
      </c>
      <c r="AL542" t="b">
        <v>1</v>
      </c>
      <c r="AN542" t="s">
        <v>257</v>
      </c>
    </row>
    <row r="543" spans="1:40" x14ac:dyDescent="0.25">
      <c r="A543" t="s">
        <v>229</v>
      </c>
      <c r="B543">
        <v>1022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U543" t="s">
        <v>258</v>
      </c>
      <c r="V543">
        <v>22</v>
      </c>
      <c r="W543">
        <v>0</v>
      </c>
      <c r="X543" t="b">
        <v>1</v>
      </c>
      <c r="Y543" t="b">
        <v>1</v>
      </c>
      <c r="Z543" t="b">
        <v>1</v>
      </c>
      <c r="AA543" t="b">
        <v>1</v>
      </c>
      <c r="AB543" t="b">
        <v>1</v>
      </c>
      <c r="AC543" t="b">
        <v>1</v>
      </c>
      <c r="AD543" t="b">
        <v>1</v>
      </c>
      <c r="AE543" t="b">
        <v>1</v>
      </c>
      <c r="AF543" t="b">
        <v>1</v>
      </c>
      <c r="AG543" t="b">
        <v>1</v>
      </c>
      <c r="AH543" t="b">
        <v>1</v>
      </c>
      <c r="AI543" t="b">
        <v>1</v>
      </c>
      <c r="AJ543" t="b">
        <v>1</v>
      </c>
      <c r="AK543" t="b">
        <v>1</v>
      </c>
      <c r="AL543" t="b">
        <v>1</v>
      </c>
      <c r="AN543" t="s">
        <v>257</v>
      </c>
    </row>
    <row r="544" spans="1:40" x14ac:dyDescent="0.25">
      <c r="A544" t="s">
        <v>230</v>
      </c>
      <c r="B544">
        <v>1022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U544" t="s">
        <v>258</v>
      </c>
      <c r="V544">
        <v>22</v>
      </c>
      <c r="W544">
        <v>0</v>
      </c>
      <c r="X544" t="b">
        <v>1</v>
      </c>
      <c r="Y544" t="b">
        <v>1</v>
      </c>
      <c r="Z544" t="b">
        <v>1</v>
      </c>
      <c r="AA544" t="b">
        <v>1</v>
      </c>
      <c r="AB544" t="b">
        <v>1</v>
      </c>
      <c r="AC544" t="b">
        <v>1</v>
      </c>
      <c r="AD544" t="b">
        <v>1</v>
      </c>
      <c r="AE544" t="b">
        <v>1</v>
      </c>
      <c r="AF544" t="b">
        <v>1</v>
      </c>
      <c r="AG544" t="b">
        <v>1</v>
      </c>
      <c r="AH544" t="b">
        <v>1</v>
      </c>
      <c r="AI544" t="b">
        <v>1</v>
      </c>
      <c r="AJ544" t="b">
        <v>1</v>
      </c>
      <c r="AK544" t="b">
        <v>1</v>
      </c>
      <c r="AL544" t="b">
        <v>1</v>
      </c>
      <c r="AN544" t="s">
        <v>257</v>
      </c>
    </row>
    <row r="545" spans="1:40" x14ac:dyDescent="0.25">
      <c r="A545" t="s">
        <v>231</v>
      </c>
      <c r="B545">
        <v>1022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U545" t="s">
        <v>258</v>
      </c>
      <c r="V545">
        <v>22</v>
      </c>
      <c r="W545">
        <v>0</v>
      </c>
      <c r="X545" t="b">
        <v>1</v>
      </c>
      <c r="Y545" t="b">
        <v>1</v>
      </c>
      <c r="Z545" t="b">
        <v>1</v>
      </c>
      <c r="AA545" t="b">
        <v>1</v>
      </c>
      <c r="AB545" t="b">
        <v>1</v>
      </c>
      <c r="AC545" t="b">
        <v>1</v>
      </c>
      <c r="AD545" t="b">
        <v>1</v>
      </c>
      <c r="AE545" t="b">
        <v>1</v>
      </c>
      <c r="AF545" t="b">
        <v>1</v>
      </c>
      <c r="AG545" t="b">
        <v>1</v>
      </c>
      <c r="AH545" t="b">
        <v>1</v>
      </c>
      <c r="AI545" t="b">
        <v>1</v>
      </c>
      <c r="AJ545" t="b">
        <v>1</v>
      </c>
      <c r="AK545" t="b">
        <v>1</v>
      </c>
      <c r="AL545" t="b">
        <v>1</v>
      </c>
      <c r="AN545" t="s">
        <v>257</v>
      </c>
    </row>
    <row r="546" spans="1:40" x14ac:dyDescent="0.25">
      <c r="A546" t="s">
        <v>232</v>
      </c>
      <c r="B546">
        <v>1022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U546" t="s">
        <v>258</v>
      </c>
      <c r="V546">
        <v>22</v>
      </c>
      <c r="W546">
        <v>0</v>
      </c>
      <c r="X546" t="b">
        <v>1</v>
      </c>
      <c r="Y546" t="b">
        <v>1</v>
      </c>
      <c r="Z546" t="b">
        <v>1</v>
      </c>
      <c r="AA546" t="b">
        <v>1</v>
      </c>
      <c r="AB546" t="b">
        <v>1</v>
      </c>
      <c r="AC546" t="b">
        <v>1</v>
      </c>
      <c r="AD546" t="b">
        <v>1</v>
      </c>
      <c r="AE546" t="b">
        <v>1</v>
      </c>
      <c r="AF546" t="b">
        <v>1</v>
      </c>
      <c r="AG546" t="b">
        <v>1</v>
      </c>
      <c r="AH546" t="b">
        <v>1</v>
      </c>
      <c r="AI546" t="b">
        <v>1</v>
      </c>
      <c r="AJ546" t="b">
        <v>1</v>
      </c>
      <c r="AK546" t="b">
        <v>1</v>
      </c>
      <c r="AL546" t="b">
        <v>1</v>
      </c>
      <c r="AN546" t="s">
        <v>257</v>
      </c>
    </row>
    <row r="547" spans="1:40" x14ac:dyDescent="0.25">
      <c r="A547" t="s">
        <v>233</v>
      </c>
      <c r="B547">
        <v>1022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U547" t="s">
        <v>258</v>
      </c>
      <c r="V547">
        <v>22</v>
      </c>
      <c r="W547">
        <v>0</v>
      </c>
      <c r="X547" t="b">
        <v>1</v>
      </c>
      <c r="Y547" t="b">
        <v>1</v>
      </c>
      <c r="Z547" t="b">
        <v>1</v>
      </c>
      <c r="AA547" t="b">
        <v>1</v>
      </c>
      <c r="AB547" t="b">
        <v>1</v>
      </c>
      <c r="AC547" t="b">
        <v>1</v>
      </c>
      <c r="AD547" t="b">
        <v>1</v>
      </c>
      <c r="AE547" t="b">
        <v>1</v>
      </c>
      <c r="AF547" t="b">
        <v>1</v>
      </c>
      <c r="AG547" t="b">
        <v>1</v>
      </c>
      <c r="AH547" t="b">
        <v>1</v>
      </c>
      <c r="AI547" t="b">
        <v>1</v>
      </c>
      <c r="AJ547" t="b">
        <v>1</v>
      </c>
      <c r="AK547" t="b">
        <v>1</v>
      </c>
      <c r="AL547" t="b">
        <v>1</v>
      </c>
      <c r="AN547" t="s">
        <v>257</v>
      </c>
    </row>
    <row r="548" spans="1:40" x14ac:dyDescent="0.25">
      <c r="A548" t="s">
        <v>234</v>
      </c>
      <c r="B548">
        <v>1022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U548" t="s">
        <v>258</v>
      </c>
      <c r="V548">
        <v>22</v>
      </c>
      <c r="W548">
        <v>0</v>
      </c>
      <c r="X548" t="b">
        <v>1</v>
      </c>
      <c r="Y548" t="b">
        <v>1</v>
      </c>
      <c r="Z548" t="b">
        <v>1</v>
      </c>
      <c r="AA548" t="b">
        <v>1</v>
      </c>
      <c r="AB548" t="b">
        <v>1</v>
      </c>
      <c r="AC548" t="b">
        <v>1</v>
      </c>
      <c r="AD548" t="b">
        <v>1</v>
      </c>
      <c r="AE548" t="b">
        <v>1</v>
      </c>
      <c r="AF548" t="b">
        <v>1</v>
      </c>
      <c r="AG548" t="b">
        <v>1</v>
      </c>
      <c r="AH548" t="b">
        <v>1</v>
      </c>
      <c r="AI548" t="b">
        <v>1</v>
      </c>
      <c r="AJ548" t="b">
        <v>1</v>
      </c>
      <c r="AK548" t="b">
        <v>1</v>
      </c>
      <c r="AL548" t="b">
        <v>1</v>
      </c>
      <c r="AN548" t="s">
        <v>257</v>
      </c>
    </row>
    <row r="549" spans="1:40" x14ac:dyDescent="0.25">
      <c r="A549" t="s">
        <v>235</v>
      </c>
      <c r="B549">
        <v>1022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U549" t="s">
        <v>258</v>
      </c>
      <c r="V549">
        <v>22</v>
      </c>
      <c r="W549">
        <v>0</v>
      </c>
      <c r="X549" t="b">
        <v>1</v>
      </c>
      <c r="Y549" t="b">
        <v>1</v>
      </c>
      <c r="Z549" t="b">
        <v>1</v>
      </c>
      <c r="AA549" t="b">
        <v>1</v>
      </c>
      <c r="AB549" t="b">
        <v>1</v>
      </c>
      <c r="AC549" t="b">
        <v>1</v>
      </c>
      <c r="AD549" t="b">
        <v>1</v>
      </c>
      <c r="AE549" t="b">
        <v>1</v>
      </c>
      <c r="AF549" t="b">
        <v>1</v>
      </c>
      <c r="AG549" t="b">
        <v>1</v>
      </c>
      <c r="AH549" t="b">
        <v>1</v>
      </c>
      <c r="AI549" t="b">
        <v>1</v>
      </c>
      <c r="AJ549" t="b">
        <v>1</v>
      </c>
      <c r="AK549" t="b">
        <v>1</v>
      </c>
      <c r="AL549" t="b">
        <v>1</v>
      </c>
      <c r="AN549" t="s">
        <v>257</v>
      </c>
    </row>
    <row r="550" spans="1:40" x14ac:dyDescent="0.25">
      <c r="A550" t="s">
        <v>236</v>
      </c>
      <c r="B550">
        <v>1022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U550" t="s">
        <v>258</v>
      </c>
      <c r="V550">
        <v>22</v>
      </c>
      <c r="W550">
        <v>0</v>
      </c>
      <c r="X550" t="b">
        <v>1</v>
      </c>
      <c r="Y550" t="b">
        <v>1</v>
      </c>
      <c r="Z550" t="b">
        <v>1</v>
      </c>
      <c r="AA550" t="b">
        <v>1</v>
      </c>
      <c r="AB550" t="b">
        <v>1</v>
      </c>
      <c r="AC550" t="b">
        <v>1</v>
      </c>
      <c r="AD550" t="b">
        <v>1</v>
      </c>
      <c r="AE550" t="b">
        <v>1</v>
      </c>
      <c r="AF550" t="b">
        <v>1</v>
      </c>
      <c r="AG550" t="b">
        <v>1</v>
      </c>
      <c r="AH550" t="b">
        <v>1</v>
      </c>
      <c r="AI550" t="b">
        <v>1</v>
      </c>
      <c r="AJ550" t="b">
        <v>1</v>
      </c>
      <c r="AK550" t="b">
        <v>1</v>
      </c>
      <c r="AL550" t="b">
        <v>1</v>
      </c>
      <c r="AN550" t="s">
        <v>257</v>
      </c>
    </row>
    <row r="551" spans="1:40" x14ac:dyDescent="0.25">
      <c r="A551" t="s">
        <v>212</v>
      </c>
      <c r="B551">
        <v>1023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U551" t="s">
        <v>259</v>
      </c>
      <c r="V551">
        <v>23</v>
      </c>
      <c r="W551">
        <v>0</v>
      </c>
      <c r="X551" t="b">
        <v>1</v>
      </c>
      <c r="Y551" t="b">
        <v>1</v>
      </c>
      <c r="Z551" t="b">
        <v>1</v>
      </c>
      <c r="AA551" t="b">
        <v>1</v>
      </c>
      <c r="AB551" t="b">
        <v>1</v>
      </c>
      <c r="AC551" t="b">
        <v>1</v>
      </c>
      <c r="AD551" t="b">
        <v>1</v>
      </c>
      <c r="AE551" t="b">
        <v>1</v>
      </c>
      <c r="AF551" t="b">
        <v>1</v>
      </c>
      <c r="AG551" t="b">
        <v>1</v>
      </c>
      <c r="AH551" t="b">
        <v>1</v>
      </c>
      <c r="AI551" t="b">
        <v>1</v>
      </c>
      <c r="AJ551" t="b">
        <v>1</v>
      </c>
      <c r="AK551" t="b">
        <v>1</v>
      </c>
      <c r="AL551" t="b">
        <v>1</v>
      </c>
      <c r="AN551" t="s">
        <v>258</v>
      </c>
    </row>
    <row r="552" spans="1:40" x14ac:dyDescent="0.25">
      <c r="A552" t="s">
        <v>213</v>
      </c>
      <c r="B552">
        <v>1023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U552" t="s">
        <v>259</v>
      </c>
      <c r="V552">
        <v>23</v>
      </c>
      <c r="W552">
        <v>0</v>
      </c>
      <c r="X552" t="b">
        <v>1</v>
      </c>
      <c r="Y552" t="b">
        <v>1</v>
      </c>
      <c r="Z552" t="b">
        <v>1</v>
      </c>
      <c r="AA552" t="b">
        <v>1</v>
      </c>
      <c r="AB552" t="b">
        <v>1</v>
      </c>
      <c r="AC552" t="b">
        <v>1</v>
      </c>
      <c r="AD552" t="b">
        <v>1</v>
      </c>
      <c r="AE552" t="b">
        <v>1</v>
      </c>
      <c r="AF552" t="b">
        <v>1</v>
      </c>
      <c r="AG552" t="b">
        <v>1</v>
      </c>
      <c r="AH552" t="b">
        <v>1</v>
      </c>
      <c r="AI552" t="b">
        <v>1</v>
      </c>
      <c r="AJ552" t="b">
        <v>1</v>
      </c>
      <c r="AK552" t="b">
        <v>1</v>
      </c>
      <c r="AL552" t="b">
        <v>1</v>
      </c>
      <c r="AN552" t="s">
        <v>258</v>
      </c>
    </row>
    <row r="553" spans="1:40" x14ac:dyDescent="0.25">
      <c r="A553" t="s">
        <v>214</v>
      </c>
      <c r="B553">
        <v>1023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U553" t="s">
        <v>259</v>
      </c>
      <c r="V553">
        <v>23</v>
      </c>
      <c r="W553">
        <v>0</v>
      </c>
      <c r="X553" t="b">
        <v>1</v>
      </c>
      <c r="Y553" t="b">
        <v>1</v>
      </c>
      <c r="Z553" t="b">
        <v>1</v>
      </c>
      <c r="AA553" t="b">
        <v>1</v>
      </c>
      <c r="AB553" t="b">
        <v>1</v>
      </c>
      <c r="AC553" t="b">
        <v>1</v>
      </c>
      <c r="AD553" t="b">
        <v>1</v>
      </c>
      <c r="AE553" t="b">
        <v>1</v>
      </c>
      <c r="AF553" t="b">
        <v>1</v>
      </c>
      <c r="AG553" t="b">
        <v>1</v>
      </c>
      <c r="AH553" t="b">
        <v>1</v>
      </c>
      <c r="AI553" t="b">
        <v>1</v>
      </c>
      <c r="AJ553" t="b">
        <v>1</v>
      </c>
      <c r="AK553" t="b">
        <v>1</v>
      </c>
      <c r="AL553" t="b">
        <v>1</v>
      </c>
      <c r="AN553" t="s">
        <v>258</v>
      </c>
    </row>
    <row r="554" spans="1:40" x14ac:dyDescent="0.25">
      <c r="A554" t="s">
        <v>215</v>
      </c>
      <c r="B554">
        <v>1023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U554" t="s">
        <v>259</v>
      </c>
      <c r="V554">
        <v>23</v>
      </c>
      <c r="W554">
        <v>0</v>
      </c>
      <c r="X554" t="b">
        <v>1</v>
      </c>
      <c r="Y554" t="b">
        <v>1</v>
      </c>
      <c r="Z554" t="b">
        <v>1</v>
      </c>
      <c r="AA554" t="b">
        <v>1</v>
      </c>
      <c r="AB554" t="b">
        <v>1</v>
      </c>
      <c r="AC554" t="b">
        <v>1</v>
      </c>
      <c r="AD554" t="b">
        <v>1</v>
      </c>
      <c r="AE554" t="b">
        <v>1</v>
      </c>
      <c r="AF554" t="b">
        <v>1</v>
      </c>
      <c r="AG554" t="b">
        <v>1</v>
      </c>
      <c r="AH554" t="b">
        <v>1</v>
      </c>
      <c r="AI554" t="b">
        <v>1</v>
      </c>
      <c r="AJ554" t="b">
        <v>1</v>
      </c>
      <c r="AK554" t="b">
        <v>1</v>
      </c>
      <c r="AL554" t="b">
        <v>1</v>
      </c>
      <c r="AN554" t="s">
        <v>258</v>
      </c>
    </row>
    <row r="555" spans="1:40" x14ac:dyDescent="0.25">
      <c r="A555" t="s">
        <v>216</v>
      </c>
      <c r="B555">
        <v>1023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U555" t="s">
        <v>259</v>
      </c>
      <c r="V555">
        <v>23</v>
      </c>
      <c r="W555">
        <v>0</v>
      </c>
      <c r="X555" t="b">
        <v>1</v>
      </c>
      <c r="Y555" t="b">
        <v>1</v>
      </c>
      <c r="Z555" t="b">
        <v>1</v>
      </c>
      <c r="AA555" t="b">
        <v>1</v>
      </c>
      <c r="AB555" t="b">
        <v>1</v>
      </c>
      <c r="AC555" t="b">
        <v>1</v>
      </c>
      <c r="AD555" t="b">
        <v>1</v>
      </c>
      <c r="AE555" t="b">
        <v>1</v>
      </c>
      <c r="AF555" t="b">
        <v>1</v>
      </c>
      <c r="AG555" t="b">
        <v>1</v>
      </c>
      <c r="AH555" t="b">
        <v>1</v>
      </c>
      <c r="AI555" t="b">
        <v>1</v>
      </c>
      <c r="AJ555" t="b">
        <v>1</v>
      </c>
      <c r="AK555" t="b">
        <v>1</v>
      </c>
      <c r="AL555" t="b">
        <v>1</v>
      </c>
      <c r="AN555" t="s">
        <v>258</v>
      </c>
    </row>
    <row r="556" spans="1:40" x14ac:dyDescent="0.25">
      <c r="A556" t="s">
        <v>217</v>
      </c>
      <c r="B556">
        <v>1023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U556" t="s">
        <v>259</v>
      </c>
      <c r="V556">
        <v>23</v>
      </c>
      <c r="W556">
        <v>0</v>
      </c>
      <c r="X556" t="b">
        <v>1</v>
      </c>
      <c r="Y556" t="b">
        <v>1</v>
      </c>
      <c r="Z556" t="b">
        <v>1</v>
      </c>
      <c r="AA556" t="b">
        <v>1</v>
      </c>
      <c r="AB556" t="b">
        <v>1</v>
      </c>
      <c r="AC556" t="b">
        <v>1</v>
      </c>
      <c r="AD556" t="b">
        <v>1</v>
      </c>
      <c r="AE556" t="b">
        <v>1</v>
      </c>
      <c r="AF556" t="b">
        <v>1</v>
      </c>
      <c r="AG556" t="b">
        <v>1</v>
      </c>
      <c r="AH556" t="b">
        <v>1</v>
      </c>
      <c r="AI556" t="b">
        <v>1</v>
      </c>
      <c r="AJ556" t="b">
        <v>1</v>
      </c>
      <c r="AK556" t="b">
        <v>1</v>
      </c>
      <c r="AL556" t="b">
        <v>1</v>
      </c>
      <c r="AN556" t="s">
        <v>258</v>
      </c>
    </row>
    <row r="557" spans="1:40" x14ac:dyDescent="0.25">
      <c r="A557" t="s">
        <v>218</v>
      </c>
      <c r="B557">
        <v>1023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U557" t="s">
        <v>259</v>
      </c>
      <c r="V557">
        <v>23</v>
      </c>
      <c r="W557">
        <v>0</v>
      </c>
      <c r="X557" t="b">
        <v>1</v>
      </c>
      <c r="Y557" t="b">
        <v>1</v>
      </c>
      <c r="Z557" t="b">
        <v>1</v>
      </c>
      <c r="AA557" t="b">
        <v>1</v>
      </c>
      <c r="AB557" t="b">
        <v>1</v>
      </c>
      <c r="AC557" t="b">
        <v>1</v>
      </c>
      <c r="AD557" t="b">
        <v>1</v>
      </c>
      <c r="AE557" t="b">
        <v>1</v>
      </c>
      <c r="AF557" t="b">
        <v>1</v>
      </c>
      <c r="AG557" t="b">
        <v>1</v>
      </c>
      <c r="AH557" t="b">
        <v>1</v>
      </c>
      <c r="AI557" t="b">
        <v>1</v>
      </c>
      <c r="AJ557" t="b">
        <v>1</v>
      </c>
      <c r="AK557" t="b">
        <v>1</v>
      </c>
      <c r="AL557" t="b">
        <v>1</v>
      </c>
      <c r="AN557" t="s">
        <v>258</v>
      </c>
    </row>
    <row r="558" spans="1:40" x14ac:dyDescent="0.25">
      <c r="A558" t="s">
        <v>219</v>
      </c>
      <c r="B558">
        <v>1023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U558" t="s">
        <v>259</v>
      </c>
      <c r="V558">
        <v>23</v>
      </c>
      <c r="W558">
        <v>0</v>
      </c>
      <c r="X558" t="b">
        <v>1</v>
      </c>
      <c r="Y558" t="b">
        <v>1</v>
      </c>
      <c r="Z558" t="b">
        <v>1</v>
      </c>
      <c r="AA558" t="b">
        <v>1</v>
      </c>
      <c r="AB558" t="b">
        <v>1</v>
      </c>
      <c r="AC558" t="b">
        <v>1</v>
      </c>
      <c r="AD558" t="b">
        <v>1</v>
      </c>
      <c r="AE558" t="b">
        <v>1</v>
      </c>
      <c r="AF558" t="b">
        <v>1</v>
      </c>
      <c r="AG558" t="b">
        <v>1</v>
      </c>
      <c r="AH558" t="b">
        <v>1</v>
      </c>
      <c r="AI558" t="b">
        <v>1</v>
      </c>
      <c r="AJ558" t="b">
        <v>1</v>
      </c>
      <c r="AK558" t="b">
        <v>1</v>
      </c>
      <c r="AL558" t="b">
        <v>1</v>
      </c>
      <c r="AN558" t="s">
        <v>258</v>
      </c>
    </row>
    <row r="559" spans="1:40" x14ac:dyDescent="0.25">
      <c r="A559" t="s">
        <v>220</v>
      </c>
      <c r="B559">
        <v>1023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U559" t="s">
        <v>259</v>
      </c>
      <c r="V559">
        <v>23</v>
      </c>
      <c r="W559">
        <v>0</v>
      </c>
      <c r="X559" t="b">
        <v>1</v>
      </c>
      <c r="Y559" t="b">
        <v>1</v>
      </c>
      <c r="Z559" t="b">
        <v>1</v>
      </c>
      <c r="AA559" t="b">
        <v>1</v>
      </c>
      <c r="AB559" t="b">
        <v>1</v>
      </c>
      <c r="AC559" t="b">
        <v>1</v>
      </c>
      <c r="AD559" t="b">
        <v>1</v>
      </c>
      <c r="AE559" t="b">
        <v>1</v>
      </c>
      <c r="AF559" t="b">
        <v>1</v>
      </c>
      <c r="AG559" t="b">
        <v>1</v>
      </c>
      <c r="AH559" t="b">
        <v>1</v>
      </c>
      <c r="AI559" t="b">
        <v>1</v>
      </c>
      <c r="AJ559" t="b">
        <v>1</v>
      </c>
      <c r="AK559" t="b">
        <v>1</v>
      </c>
      <c r="AL559" t="b">
        <v>1</v>
      </c>
      <c r="AN559" t="s">
        <v>258</v>
      </c>
    </row>
    <row r="560" spans="1:40" x14ac:dyDescent="0.25">
      <c r="A560" t="s">
        <v>221</v>
      </c>
      <c r="B560">
        <v>1023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U560" t="s">
        <v>259</v>
      </c>
      <c r="V560">
        <v>23</v>
      </c>
      <c r="W560">
        <v>0</v>
      </c>
      <c r="X560" t="b">
        <v>1</v>
      </c>
      <c r="Y560" t="b">
        <v>1</v>
      </c>
      <c r="Z560" t="b">
        <v>1</v>
      </c>
      <c r="AA560" t="b">
        <v>1</v>
      </c>
      <c r="AB560" t="b">
        <v>1</v>
      </c>
      <c r="AC560" t="b">
        <v>1</v>
      </c>
      <c r="AD560" t="b">
        <v>1</v>
      </c>
      <c r="AE560" t="b">
        <v>1</v>
      </c>
      <c r="AF560" t="b">
        <v>1</v>
      </c>
      <c r="AG560" t="b">
        <v>1</v>
      </c>
      <c r="AH560" t="b">
        <v>1</v>
      </c>
      <c r="AI560" t="b">
        <v>1</v>
      </c>
      <c r="AJ560" t="b">
        <v>1</v>
      </c>
      <c r="AK560" t="b">
        <v>1</v>
      </c>
      <c r="AL560" t="b">
        <v>1</v>
      </c>
      <c r="AN560" t="s">
        <v>258</v>
      </c>
    </row>
    <row r="561" spans="1:40" x14ac:dyDescent="0.25">
      <c r="A561" t="s">
        <v>222</v>
      </c>
      <c r="B561">
        <v>1023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U561" t="s">
        <v>259</v>
      </c>
      <c r="V561">
        <v>23</v>
      </c>
      <c r="W561">
        <v>0</v>
      </c>
      <c r="X561" t="b">
        <v>1</v>
      </c>
      <c r="Y561" t="b">
        <v>1</v>
      </c>
      <c r="Z561" t="b">
        <v>1</v>
      </c>
      <c r="AA561" t="b">
        <v>1</v>
      </c>
      <c r="AB561" t="b">
        <v>1</v>
      </c>
      <c r="AC561" t="b">
        <v>1</v>
      </c>
      <c r="AD561" t="b">
        <v>1</v>
      </c>
      <c r="AE561" t="b">
        <v>1</v>
      </c>
      <c r="AF561" t="b">
        <v>1</v>
      </c>
      <c r="AG561" t="b">
        <v>1</v>
      </c>
      <c r="AH561" t="b">
        <v>1</v>
      </c>
      <c r="AI561" t="b">
        <v>1</v>
      </c>
      <c r="AJ561" t="b">
        <v>1</v>
      </c>
      <c r="AK561" t="b">
        <v>1</v>
      </c>
      <c r="AL561" t="b">
        <v>1</v>
      </c>
      <c r="AN561" t="s">
        <v>258</v>
      </c>
    </row>
    <row r="562" spans="1:40" x14ac:dyDescent="0.25">
      <c r="A562" t="s">
        <v>223</v>
      </c>
      <c r="B562">
        <v>1023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U562" t="s">
        <v>259</v>
      </c>
      <c r="V562">
        <v>23</v>
      </c>
      <c r="W562">
        <v>0</v>
      </c>
      <c r="X562" t="b">
        <v>1</v>
      </c>
      <c r="Y562" t="b">
        <v>1</v>
      </c>
      <c r="Z562" t="b">
        <v>1</v>
      </c>
      <c r="AA562" t="b">
        <v>1</v>
      </c>
      <c r="AB562" t="b">
        <v>1</v>
      </c>
      <c r="AC562" t="b">
        <v>1</v>
      </c>
      <c r="AD562" t="b">
        <v>1</v>
      </c>
      <c r="AE562" t="b">
        <v>1</v>
      </c>
      <c r="AF562" t="b">
        <v>1</v>
      </c>
      <c r="AG562" t="b">
        <v>1</v>
      </c>
      <c r="AH562" t="b">
        <v>1</v>
      </c>
      <c r="AI562" t="b">
        <v>1</v>
      </c>
      <c r="AJ562" t="b">
        <v>1</v>
      </c>
      <c r="AK562" t="b">
        <v>1</v>
      </c>
      <c r="AL562" t="b">
        <v>1</v>
      </c>
      <c r="AN562" t="s">
        <v>258</v>
      </c>
    </row>
    <row r="563" spans="1:40" x14ac:dyDescent="0.25">
      <c r="A563" t="s">
        <v>224</v>
      </c>
      <c r="B563">
        <v>1023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U563" t="s">
        <v>259</v>
      </c>
      <c r="V563">
        <v>23</v>
      </c>
      <c r="W563">
        <v>0</v>
      </c>
      <c r="X563" t="b">
        <v>1</v>
      </c>
      <c r="Y563" t="b">
        <v>1</v>
      </c>
      <c r="Z563" t="b">
        <v>1</v>
      </c>
      <c r="AA563" t="b">
        <v>1</v>
      </c>
      <c r="AB563" t="b">
        <v>1</v>
      </c>
      <c r="AC563" t="b">
        <v>1</v>
      </c>
      <c r="AD563" t="b">
        <v>1</v>
      </c>
      <c r="AE563" t="b">
        <v>1</v>
      </c>
      <c r="AF563" t="b">
        <v>1</v>
      </c>
      <c r="AG563" t="b">
        <v>1</v>
      </c>
      <c r="AH563" t="b">
        <v>1</v>
      </c>
      <c r="AI563" t="b">
        <v>1</v>
      </c>
      <c r="AJ563" t="b">
        <v>1</v>
      </c>
      <c r="AK563" t="b">
        <v>1</v>
      </c>
      <c r="AL563" t="b">
        <v>1</v>
      </c>
      <c r="AN563" t="s">
        <v>258</v>
      </c>
    </row>
    <row r="564" spans="1:40" x14ac:dyDescent="0.25">
      <c r="A564" t="s">
        <v>225</v>
      </c>
      <c r="B564">
        <v>1023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U564" t="s">
        <v>259</v>
      </c>
      <c r="V564">
        <v>23</v>
      </c>
      <c r="W564">
        <v>0</v>
      </c>
      <c r="X564" t="b">
        <v>1</v>
      </c>
      <c r="Y564" t="b">
        <v>1</v>
      </c>
      <c r="Z564" t="b">
        <v>1</v>
      </c>
      <c r="AA564" t="b">
        <v>1</v>
      </c>
      <c r="AB564" t="b">
        <v>1</v>
      </c>
      <c r="AC564" t="b">
        <v>1</v>
      </c>
      <c r="AD564" t="b">
        <v>1</v>
      </c>
      <c r="AE564" t="b">
        <v>1</v>
      </c>
      <c r="AF564" t="b">
        <v>1</v>
      </c>
      <c r="AG564" t="b">
        <v>1</v>
      </c>
      <c r="AH564" t="b">
        <v>1</v>
      </c>
      <c r="AI564" t="b">
        <v>1</v>
      </c>
      <c r="AJ564" t="b">
        <v>1</v>
      </c>
      <c r="AK564" t="b">
        <v>1</v>
      </c>
      <c r="AL564" t="b">
        <v>1</v>
      </c>
      <c r="AN564" t="s">
        <v>258</v>
      </c>
    </row>
    <row r="565" spans="1:40" x14ac:dyDescent="0.25">
      <c r="A565" t="s">
        <v>226</v>
      </c>
      <c r="B565">
        <v>1023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U565" t="s">
        <v>259</v>
      </c>
      <c r="V565">
        <v>23</v>
      </c>
      <c r="W565">
        <v>0</v>
      </c>
      <c r="X565" t="b">
        <v>1</v>
      </c>
      <c r="Y565" t="b">
        <v>1</v>
      </c>
      <c r="Z565" t="b">
        <v>1</v>
      </c>
      <c r="AA565" t="b">
        <v>1</v>
      </c>
      <c r="AB565" t="b">
        <v>1</v>
      </c>
      <c r="AC565" t="b">
        <v>1</v>
      </c>
      <c r="AD565" t="b">
        <v>1</v>
      </c>
      <c r="AE565" t="b">
        <v>1</v>
      </c>
      <c r="AF565" t="b">
        <v>1</v>
      </c>
      <c r="AG565" t="b">
        <v>1</v>
      </c>
      <c r="AH565" t="b">
        <v>1</v>
      </c>
      <c r="AI565" t="b">
        <v>1</v>
      </c>
      <c r="AJ565" t="b">
        <v>1</v>
      </c>
      <c r="AK565" t="b">
        <v>1</v>
      </c>
      <c r="AL565" t="b">
        <v>1</v>
      </c>
      <c r="AN565" t="s">
        <v>258</v>
      </c>
    </row>
    <row r="566" spans="1:40" x14ac:dyDescent="0.25">
      <c r="A566" t="s">
        <v>227</v>
      </c>
      <c r="B566">
        <v>1023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U566" t="s">
        <v>259</v>
      </c>
      <c r="V566">
        <v>23</v>
      </c>
      <c r="W566">
        <v>0</v>
      </c>
      <c r="X566" t="b">
        <v>1</v>
      </c>
      <c r="Y566" t="b">
        <v>1</v>
      </c>
      <c r="Z566" t="b">
        <v>1</v>
      </c>
      <c r="AA566" t="b">
        <v>1</v>
      </c>
      <c r="AB566" t="b">
        <v>1</v>
      </c>
      <c r="AC566" t="b">
        <v>1</v>
      </c>
      <c r="AD566" t="b">
        <v>1</v>
      </c>
      <c r="AE566" t="b">
        <v>1</v>
      </c>
      <c r="AF566" t="b">
        <v>1</v>
      </c>
      <c r="AG566" t="b">
        <v>1</v>
      </c>
      <c r="AH566" t="b">
        <v>1</v>
      </c>
      <c r="AI566" t="b">
        <v>1</v>
      </c>
      <c r="AJ566" t="b">
        <v>1</v>
      </c>
      <c r="AK566" t="b">
        <v>1</v>
      </c>
      <c r="AL566" t="b">
        <v>1</v>
      </c>
      <c r="AN566" t="s">
        <v>258</v>
      </c>
    </row>
    <row r="567" spans="1:40" x14ac:dyDescent="0.25">
      <c r="A567" t="s">
        <v>228</v>
      </c>
      <c r="B567">
        <v>1023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U567" t="s">
        <v>259</v>
      </c>
      <c r="V567">
        <v>23</v>
      </c>
      <c r="W567">
        <v>0</v>
      </c>
      <c r="X567" t="b">
        <v>1</v>
      </c>
      <c r="Y567" t="b">
        <v>1</v>
      </c>
      <c r="Z567" t="b">
        <v>1</v>
      </c>
      <c r="AA567" t="b">
        <v>1</v>
      </c>
      <c r="AB567" t="b">
        <v>1</v>
      </c>
      <c r="AC567" t="b">
        <v>1</v>
      </c>
      <c r="AD567" t="b">
        <v>1</v>
      </c>
      <c r="AE567" t="b">
        <v>1</v>
      </c>
      <c r="AF567" t="b">
        <v>1</v>
      </c>
      <c r="AG567" t="b">
        <v>1</v>
      </c>
      <c r="AH567" t="b">
        <v>1</v>
      </c>
      <c r="AI567" t="b">
        <v>1</v>
      </c>
      <c r="AJ567" t="b">
        <v>1</v>
      </c>
      <c r="AK567" t="b">
        <v>1</v>
      </c>
      <c r="AL567" t="b">
        <v>1</v>
      </c>
      <c r="AN567" t="s">
        <v>258</v>
      </c>
    </row>
    <row r="568" spans="1:40" x14ac:dyDescent="0.25">
      <c r="A568" t="s">
        <v>229</v>
      </c>
      <c r="B568">
        <v>1023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U568" t="s">
        <v>259</v>
      </c>
      <c r="V568">
        <v>23</v>
      </c>
      <c r="W568">
        <v>0</v>
      </c>
      <c r="X568" t="b">
        <v>1</v>
      </c>
      <c r="Y568" t="b">
        <v>1</v>
      </c>
      <c r="Z568" t="b">
        <v>1</v>
      </c>
      <c r="AA568" t="b">
        <v>1</v>
      </c>
      <c r="AB568" t="b">
        <v>1</v>
      </c>
      <c r="AC568" t="b">
        <v>1</v>
      </c>
      <c r="AD568" t="b">
        <v>1</v>
      </c>
      <c r="AE568" t="b">
        <v>1</v>
      </c>
      <c r="AF568" t="b">
        <v>1</v>
      </c>
      <c r="AG568" t="b">
        <v>1</v>
      </c>
      <c r="AH568" t="b">
        <v>1</v>
      </c>
      <c r="AI568" t="b">
        <v>1</v>
      </c>
      <c r="AJ568" t="b">
        <v>1</v>
      </c>
      <c r="AK568" t="b">
        <v>1</v>
      </c>
      <c r="AL568" t="b">
        <v>1</v>
      </c>
      <c r="AN568" t="s">
        <v>258</v>
      </c>
    </row>
    <row r="569" spans="1:40" x14ac:dyDescent="0.25">
      <c r="A569" t="s">
        <v>230</v>
      </c>
      <c r="B569">
        <v>1023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U569" t="s">
        <v>259</v>
      </c>
      <c r="V569">
        <v>23</v>
      </c>
      <c r="W569">
        <v>0</v>
      </c>
      <c r="X569" t="b">
        <v>1</v>
      </c>
      <c r="Y569" t="b">
        <v>1</v>
      </c>
      <c r="Z569" t="b">
        <v>1</v>
      </c>
      <c r="AA569" t="b">
        <v>1</v>
      </c>
      <c r="AB569" t="b">
        <v>1</v>
      </c>
      <c r="AC569" t="b">
        <v>1</v>
      </c>
      <c r="AD569" t="b">
        <v>1</v>
      </c>
      <c r="AE569" t="b">
        <v>1</v>
      </c>
      <c r="AF569" t="b">
        <v>1</v>
      </c>
      <c r="AG569" t="b">
        <v>1</v>
      </c>
      <c r="AH569" t="b">
        <v>1</v>
      </c>
      <c r="AI569" t="b">
        <v>1</v>
      </c>
      <c r="AJ569" t="b">
        <v>1</v>
      </c>
      <c r="AK569" t="b">
        <v>1</v>
      </c>
      <c r="AL569" t="b">
        <v>1</v>
      </c>
      <c r="AN569" t="s">
        <v>258</v>
      </c>
    </row>
    <row r="570" spans="1:40" x14ac:dyDescent="0.25">
      <c r="A570" t="s">
        <v>231</v>
      </c>
      <c r="B570">
        <v>1023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U570" t="s">
        <v>259</v>
      </c>
      <c r="V570">
        <v>23</v>
      </c>
      <c r="W570">
        <v>0</v>
      </c>
      <c r="X570" t="b">
        <v>1</v>
      </c>
      <c r="Y570" t="b">
        <v>1</v>
      </c>
      <c r="Z570" t="b">
        <v>1</v>
      </c>
      <c r="AA570" t="b">
        <v>1</v>
      </c>
      <c r="AB570" t="b">
        <v>1</v>
      </c>
      <c r="AC570" t="b">
        <v>1</v>
      </c>
      <c r="AD570" t="b">
        <v>1</v>
      </c>
      <c r="AE570" t="b">
        <v>1</v>
      </c>
      <c r="AF570" t="b">
        <v>1</v>
      </c>
      <c r="AG570" t="b">
        <v>1</v>
      </c>
      <c r="AH570" t="b">
        <v>1</v>
      </c>
      <c r="AI570" t="b">
        <v>1</v>
      </c>
      <c r="AJ570" t="b">
        <v>1</v>
      </c>
      <c r="AK570" t="b">
        <v>1</v>
      </c>
      <c r="AL570" t="b">
        <v>1</v>
      </c>
      <c r="AN570" t="s">
        <v>258</v>
      </c>
    </row>
    <row r="571" spans="1:40" x14ac:dyDescent="0.25">
      <c r="A571" t="s">
        <v>232</v>
      </c>
      <c r="B571">
        <v>1023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U571" t="s">
        <v>259</v>
      </c>
      <c r="V571">
        <v>23</v>
      </c>
      <c r="W571">
        <v>0</v>
      </c>
      <c r="X571" t="b">
        <v>1</v>
      </c>
      <c r="Y571" t="b">
        <v>1</v>
      </c>
      <c r="Z571" t="b">
        <v>1</v>
      </c>
      <c r="AA571" t="b">
        <v>1</v>
      </c>
      <c r="AB571" t="b">
        <v>1</v>
      </c>
      <c r="AC571" t="b">
        <v>1</v>
      </c>
      <c r="AD571" t="b">
        <v>1</v>
      </c>
      <c r="AE571" t="b">
        <v>1</v>
      </c>
      <c r="AF571" t="b">
        <v>1</v>
      </c>
      <c r="AG571" t="b">
        <v>1</v>
      </c>
      <c r="AH571" t="b">
        <v>1</v>
      </c>
      <c r="AI571" t="b">
        <v>1</v>
      </c>
      <c r="AJ571" t="b">
        <v>1</v>
      </c>
      <c r="AK571" t="b">
        <v>1</v>
      </c>
      <c r="AL571" t="b">
        <v>1</v>
      </c>
      <c r="AN571" t="s">
        <v>258</v>
      </c>
    </row>
    <row r="572" spans="1:40" x14ac:dyDescent="0.25">
      <c r="A572" t="s">
        <v>233</v>
      </c>
      <c r="B572">
        <v>1023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U572" t="s">
        <v>259</v>
      </c>
      <c r="V572">
        <v>23</v>
      </c>
      <c r="W572">
        <v>0</v>
      </c>
      <c r="X572" t="b">
        <v>1</v>
      </c>
      <c r="Y572" t="b">
        <v>1</v>
      </c>
      <c r="Z572" t="b">
        <v>1</v>
      </c>
      <c r="AA572" t="b">
        <v>1</v>
      </c>
      <c r="AB572" t="b">
        <v>1</v>
      </c>
      <c r="AC572" t="b">
        <v>1</v>
      </c>
      <c r="AD572" t="b">
        <v>1</v>
      </c>
      <c r="AE572" t="b">
        <v>1</v>
      </c>
      <c r="AF572" t="b">
        <v>1</v>
      </c>
      <c r="AG572" t="b">
        <v>1</v>
      </c>
      <c r="AH572" t="b">
        <v>1</v>
      </c>
      <c r="AI572" t="b">
        <v>1</v>
      </c>
      <c r="AJ572" t="b">
        <v>1</v>
      </c>
      <c r="AK572" t="b">
        <v>1</v>
      </c>
      <c r="AL572" t="b">
        <v>1</v>
      </c>
      <c r="AN572" t="s">
        <v>258</v>
      </c>
    </row>
    <row r="573" spans="1:40" x14ac:dyDescent="0.25">
      <c r="A573" t="s">
        <v>234</v>
      </c>
      <c r="B573">
        <v>1023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U573" t="s">
        <v>259</v>
      </c>
      <c r="V573">
        <v>23</v>
      </c>
      <c r="W573">
        <v>0</v>
      </c>
      <c r="X573" t="b">
        <v>1</v>
      </c>
      <c r="Y573" t="b">
        <v>1</v>
      </c>
      <c r="Z573" t="b">
        <v>1</v>
      </c>
      <c r="AA573" t="b">
        <v>1</v>
      </c>
      <c r="AB573" t="b">
        <v>1</v>
      </c>
      <c r="AC573" t="b">
        <v>1</v>
      </c>
      <c r="AD573" t="b">
        <v>1</v>
      </c>
      <c r="AE573" t="b">
        <v>1</v>
      </c>
      <c r="AF573" t="b">
        <v>1</v>
      </c>
      <c r="AG573" t="b">
        <v>1</v>
      </c>
      <c r="AH573" t="b">
        <v>1</v>
      </c>
      <c r="AI573" t="b">
        <v>1</v>
      </c>
      <c r="AJ573" t="b">
        <v>1</v>
      </c>
      <c r="AK573" t="b">
        <v>1</v>
      </c>
      <c r="AL573" t="b">
        <v>1</v>
      </c>
      <c r="AN573" t="s">
        <v>258</v>
      </c>
    </row>
    <row r="574" spans="1:40" x14ac:dyDescent="0.25">
      <c r="A574" t="s">
        <v>235</v>
      </c>
      <c r="B574">
        <v>1023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U574" t="s">
        <v>259</v>
      </c>
      <c r="V574">
        <v>23</v>
      </c>
      <c r="W574">
        <v>0</v>
      </c>
      <c r="X574" t="b">
        <v>1</v>
      </c>
      <c r="Y574" t="b">
        <v>1</v>
      </c>
      <c r="Z574" t="b">
        <v>1</v>
      </c>
      <c r="AA574" t="b">
        <v>1</v>
      </c>
      <c r="AB574" t="b">
        <v>1</v>
      </c>
      <c r="AC574" t="b">
        <v>1</v>
      </c>
      <c r="AD574" t="b">
        <v>1</v>
      </c>
      <c r="AE574" t="b">
        <v>1</v>
      </c>
      <c r="AF574" t="b">
        <v>1</v>
      </c>
      <c r="AG574" t="b">
        <v>1</v>
      </c>
      <c r="AH574" t="b">
        <v>1</v>
      </c>
      <c r="AI574" t="b">
        <v>1</v>
      </c>
      <c r="AJ574" t="b">
        <v>1</v>
      </c>
      <c r="AK574" t="b">
        <v>1</v>
      </c>
      <c r="AL574" t="b">
        <v>1</v>
      </c>
      <c r="AN574" t="s">
        <v>258</v>
      </c>
    </row>
    <row r="575" spans="1:40" x14ac:dyDescent="0.25">
      <c r="A575" t="s">
        <v>236</v>
      </c>
      <c r="B575">
        <v>1023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U575" t="s">
        <v>259</v>
      </c>
      <c r="V575">
        <v>23</v>
      </c>
      <c r="W575">
        <v>0</v>
      </c>
      <c r="X575" t="b">
        <v>1</v>
      </c>
      <c r="Y575" t="b">
        <v>1</v>
      </c>
      <c r="Z575" t="b">
        <v>1</v>
      </c>
      <c r="AA575" t="b">
        <v>1</v>
      </c>
      <c r="AB575" t="b">
        <v>1</v>
      </c>
      <c r="AC575" t="b">
        <v>1</v>
      </c>
      <c r="AD575" t="b">
        <v>1</v>
      </c>
      <c r="AE575" t="b">
        <v>1</v>
      </c>
      <c r="AF575" t="b">
        <v>1</v>
      </c>
      <c r="AG575" t="b">
        <v>1</v>
      </c>
      <c r="AH575" t="b">
        <v>1</v>
      </c>
      <c r="AI575" t="b">
        <v>1</v>
      </c>
      <c r="AJ575" t="b">
        <v>1</v>
      </c>
      <c r="AK575" t="b">
        <v>1</v>
      </c>
      <c r="AL575" t="b">
        <v>1</v>
      </c>
      <c r="AN575" t="s">
        <v>258</v>
      </c>
    </row>
    <row r="576" spans="1:40" x14ac:dyDescent="0.25">
      <c r="A576" t="s">
        <v>212</v>
      </c>
      <c r="B576">
        <v>1024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U576" t="s">
        <v>260</v>
      </c>
      <c r="V576">
        <v>24</v>
      </c>
      <c r="W576">
        <v>0</v>
      </c>
      <c r="X576" t="b">
        <v>1</v>
      </c>
      <c r="Y576" t="b">
        <v>1</v>
      </c>
      <c r="Z576" t="b">
        <v>1</v>
      </c>
      <c r="AA576" t="b">
        <v>1</v>
      </c>
      <c r="AB576" t="b">
        <v>1</v>
      </c>
      <c r="AC576" t="b">
        <v>1</v>
      </c>
      <c r="AD576" t="b">
        <v>1</v>
      </c>
      <c r="AE576" t="b">
        <v>1</v>
      </c>
      <c r="AF576" t="b">
        <v>1</v>
      </c>
      <c r="AG576" t="b">
        <v>1</v>
      </c>
      <c r="AH576" t="b">
        <v>1</v>
      </c>
      <c r="AI576" t="b">
        <v>1</v>
      </c>
      <c r="AJ576" t="b">
        <v>1</v>
      </c>
      <c r="AK576" t="b">
        <v>1</v>
      </c>
      <c r="AL576" t="b">
        <v>1</v>
      </c>
      <c r="AN576" t="s">
        <v>259</v>
      </c>
    </row>
    <row r="577" spans="1:40" x14ac:dyDescent="0.25">
      <c r="A577" t="s">
        <v>213</v>
      </c>
      <c r="B577">
        <v>1024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U577" t="s">
        <v>260</v>
      </c>
      <c r="V577">
        <v>24</v>
      </c>
      <c r="W577">
        <v>0</v>
      </c>
      <c r="X577" t="b">
        <v>1</v>
      </c>
      <c r="Y577" t="b">
        <v>1</v>
      </c>
      <c r="Z577" t="b">
        <v>1</v>
      </c>
      <c r="AA577" t="b">
        <v>1</v>
      </c>
      <c r="AB577" t="b">
        <v>1</v>
      </c>
      <c r="AC577" t="b">
        <v>1</v>
      </c>
      <c r="AD577" t="b">
        <v>1</v>
      </c>
      <c r="AE577" t="b">
        <v>1</v>
      </c>
      <c r="AF577" t="b">
        <v>1</v>
      </c>
      <c r="AG577" t="b">
        <v>1</v>
      </c>
      <c r="AH577" t="b">
        <v>1</v>
      </c>
      <c r="AI577" t="b">
        <v>1</v>
      </c>
      <c r="AJ577" t="b">
        <v>1</v>
      </c>
      <c r="AK577" t="b">
        <v>1</v>
      </c>
      <c r="AL577" t="b">
        <v>1</v>
      </c>
      <c r="AN577" t="s">
        <v>259</v>
      </c>
    </row>
    <row r="578" spans="1:40" x14ac:dyDescent="0.25">
      <c r="A578" t="s">
        <v>214</v>
      </c>
      <c r="B578">
        <v>1024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U578" t="s">
        <v>260</v>
      </c>
      <c r="V578">
        <v>24</v>
      </c>
      <c r="W578">
        <v>0</v>
      </c>
      <c r="X578" t="b">
        <v>1</v>
      </c>
      <c r="Y578" t="b">
        <v>1</v>
      </c>
      <c r="Z578" t="b">
        <v>1</v>
      </c>
      <c r="AA578" t="b">
        <v>1</v>
      </c>
      <c r="AB578" t="b">
        <v>1</v>
      </c>
      <c r="AC578" t="b">
        <v>1</v>
      </c>
      <c r="AD578" t="b">
        <v>1</v>
      </c>
      <c r="AE578" t="b">
        <v>1</v>
      </c>
      <c r="AF578" t="b">
        <v>1</v>
      </c>
      <c r="AG578" t="b">
        <v>1</v>
      </c>
      <c r="AH578" t="b">
        <v>1</v>
      </c>
      <c r="AI578" t="b">
        <v>1</v>
      </c>
      <c r="AJ578" t="b">
        <v>1</v>
      </c>
      <c r="AK578" t="b">
        <v>1</v>
      </c>
      <c r="AL578" t="b">
        <v>1</v>
      </c>
      <c r="AN578" t="s">
        <v>259</v>
      </c>
    </row>
    <row r="579" spans="1:40" x14ac:dyDescent="0.25">
      <c r="A579" t="s">
        <v>215</v>
      </c>
      <c r="B579">
        <v>1024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U579" t="s">
        <v>260</v>
      </c>
      <c r="V579">
        <v>24</v>
      </c>
      <c r="W579">
        <v>0</v>
      </c>
      <c r="X579" t="b">
        <v>1</v>
      </c>
      <c r="Y579" t="b">
        <v>1</v>
      </c>
      <c r="Z579" t="b">
        <v>1</v>
      </c>
      <c r="AA579" t="b">
        <v>1</v>
      </c>
      <c r="AB579" t="b">
        <v>1</v>
      </c>
      <c r="AC579" t="b">
        <v>1</v>
      </c>
      <c r="AD579" t="b">
        <v>1</v>
      </c>
      <c r="AE579" t="b">
        <v>1</v>
      </c>
      <c r="AF579" t="b">
        <v>1</v>
      </c>
      <c r="AG579" t="b">
        <v>1</v>
      </c>
      <c r="AH579" t="b">
        <v>1</v>
      </c>
      <c r="AI579" t="b">
        <v>1</v>
      </c>
      <c r="AJ579" t="b">
        <v>1</v>
      </c>
      <c r="AK579" t="b">
        <v>1</v>
      </c>
      <c r="AL579" t="b">
        <v>1</v>
      </c>
      <c r="AN579" t="s">
        <v>259</v>
      </c>
    </row>
    <row r="580" spans="1:40" x14ac:dyDescent="0.25">
      <c r="A580" t="s">
        <v>216</v>
      </c>
      <c r="B580">
        <v>1024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U580" t="s">
        <v>260</v>
      </c>
      <c r="V580">
        <v>24</v>
      </c>
      <c r="W580">
        <v>0</v>
      </c>
      <c r="X580" t="b">
        <v>1</v>
      </c>
      <c r="Y580" t="b">
        <v>1</v>
      </c>
      <c r="Z580" t="b">
        <v>1</v>
      </c>
      <c r="AA580" t="b">
        <v>1</v>
      </c>
      <c r="AB580" t="b">
        <v>1</v>
      </c>
      <c r="AC580" t="b">
        <v>1</v>
      </c>
      <c r="AD580" t="b">
        <v>1</v>
      </c>
      <c r="AE580" t="b">
        <v>1</v>
      </c>
      <c r="AF580" t="b">
        <v>1</v>
      </c>
      <c r="AG580" t="b">
        <v>1</v>
      </c>
      <c r="AH580" t="b">
        <v>1</v>
      </c>
      <c r="AI580" t="b">
        <v>1</v>
      </c>
      <c r="AJ580" t="b">
        <v>1</v>
      </c>
      <c r="AK580" t="b">
        <v>1</v>
      </c>
      <c r="AL580" t="b">
        <v>1</v>
      </c>
      <c r="AN580" t="s">
        <v>259</v>
      </c>
    </row>
    <row r="581" spans="1:40" x14ac:dyDescent="0.25">
      <c r="A581" t="s">
        <v>217</v>
      </c>
      <c r="B581">
        <v>1024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U581" t="s">
        <v>260</v>
      </c>
      <c r="V581">
        <v>24</v>
      </c>
      <c r="W581">
        <v>0</v>
      </c>
      <c r="X581" t="b">
        <v>1</v>
      </c>
      <c r="Y581" t="b">
        <v>1</v>
      </c>
      <c r="Z581" t="b">
        <v>1</v>
      </c>
      <c r="AA581" t="b">
        <v>1</v>
      </c>
      <c r="AB581" t="b">
        <v>1</v>
      </c>
      <c r="AC581" t="b">
        <v>1</v>
      </c>
      <c r="AD581" t="b">
        <v>1</v>
      </c>
      <c r="AE581" t="b">
        <v>1</v>
      </c>
      <c r="AF581" t="b">
        <v>1</v>
      </c>
      <c r="AG581" t="b">
        <v>1</v>
      </c>
      <c r="AH581" t="b">
        <v>1</v>
      </c>
      <c r="AI581" t="b">
        <v>1</v>
      </c>
      <c r="AJ581" t="b">
        <v>1</v>
      </c>
      <c r="AK581" t="b">
        <v>1</v>
      </c>
      <c r="AL581" t="b">
        <v>1</v>
      </c>
      <c r="AN581" t="s">
        <v>259</v>
      </c>
    </row>
    <row r="582" spans="1:40" x14ac:dyDescent="0.25">
      <c r="A582" t="s">
        <v>218</v>
      </c>
      <c r="B582">
        <v>1024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U582" t="s">
        <v>260</v>
      </c>
      <c r="V582">
        <v>24</v>
      </c>
      <c r="W582">
        <v>0</v>
      </c>
      <c r="X582" t="b">
        <v>1</v>
      </c>
      <c r="Y582" t="b">
        <v>1</v>
      </c>
      <c r="Z582" t="b">
        <v>1</v>
      </c>
      <c r="AA582" t="b">
        <v>1</v>
      </c>
      <c r="AB582" t="b">
        <v>1</v>
      </c>
      <c r="AC582" t="b">
        <v>1</v>
      </c>
      <c r="AD582" t="b">
        <v>1</v>
      </c>
      <c r="AE582" t="b">
        <v>1</v>
      </c>
      <c r="AF582" t="b">
        <v>1</v>
      </c>
      <c r="AG582" t="b">
        <v>1</v>
      </c>
      <c r="AH582" t="b">
        <v>1</v>
      </c>
      <c r="AI582" t="b">
        <v>1</v>
      </c>
      <c r="AJ582" t="b">
        <v>1</v>
      </c>
      <c r="AK582" t="b">
        <v>1</v>
      </c>
      <c r="AL582" t="b">
        <v>1</v>
      </c>
      <c r="AN582" t="s">
        <v>259</v>
      </c>
    </row>
    <row r="583" spans="1:40" x14ac:dyDescent="0.25">
      <c r="A583" t="s">
        <v>219</v>
      </c>
      <c r="B583">
        <v>1024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U583" t="s">
        <v>260</v>
      </c>
      <c r="V583">
        <v>24</v>
      </c>
      <c r="W583">
        <v>0</v>
      </c>
      <c r="X583" t="b">
        <v>1</v>
      </c>
      <c r="Y583" t="b">
        <v>1</v>
      </c>
      <c r="Z583" t="b">
        <v>1</v>
      </c>
      <c r="AA583" t="b">
        <v>1</v>
      </c>
      <c r="AB583" t="b">
        <v>1</v>
      </c>
      <c r="AC583" t="b">
        <v>1</v>
      </c>
      <c r="AD583" t="b">
        <v>1</v>
      </c>
      <c r="AE583" t="b">
        <v>1</v>
      </c>
      <c r="AF583" t="b">
        <v>1</v>
      </c>
      <c r="AG583" t="b">
        <v>1</v>
      </c>
      <c r="AH583" t="b">
        <v>1</v>
      </c>
      <c r="AI583" t="b">
        <v>1</v>
      </c>
      <c r="AJ583" t="b">
        <v>1</v>
      </c>
      <c r="AK583" t="b">
        <v>1</v>
      </c>
      <c r="AL583" t="b">
        <v>1</v>
      </c>
      <c r="AN583" t="s">
        <v>259</v>
      </c>
    </row>
    <row r="584" spans="1:40" x14ac:dyDescent="0.25">
      <c r="A584" t="s">
        <v>220</v>
      </c>
      <c r="B584">
        <v>1024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U584" t="s">
        <v>260</v>
      </c>
      <c r="V584">
        <v>24</v>
      </c>
      <c r="W584">
        <v>0</v>
      </c>
      <c r="X584" t="b">
        <v>1</v>
      </c>
      <c r="Y584" t="b">
        <v>1</v>
      </c>
      <c r="Z584" t="b">
        <v>1</v>
      </c>
      <c r="AA584" t="b">
        <v>1</v>
      </c>
      <c r="AB584" t="b">
        <v>1</v>
      </c>
      <c r="AC584" t="b">
        <v>1</v>
      </c>
      <c r="AD584" t="b">
        <v>1</v>
      </c>
      <c r="AE584" t="b">
        <v>1</v>
      </c>
      <c r="AF584" t="b">
        <v>1</v>
      </c>
      <c r="AG584" t="b">
        <v>1</v>
      </c>
      <c r="AH584" t="b">
        <v>1</v>
      </c>
      <c r="AI584" t="b">
        <v>1</v>
      </c>
      <c r="AJ584" t="b">
        <v>1</v>
      </c>
      <c r="AK584" t="b">
        <v>1</v>
      </c>
      <c r="AL584" t="b">
        <v>1</v>
      </c>
      <c r="AN584" t="s">
        <v>259</v>
      </c>
    </row>
    <row r="585" spans="1:40" x14ac:dyDescent="0.25">
      <c r="A585" t="s">
        <v>221</v>
      </c>
      <c r="B585">
        <v>1024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U585" t="s">
        <v>260</v>
      </c>
      <c r="V585">
        <v>24</v>
      </c>
      <c r="W585">
        <v>0</v>
      </c>
      <c r="X585" t="b">
        <v>1</v>
      </c>
      <c r="Y585" t="b">
        <v>1</v>
      </c>
      <c r="Z585" t="b">
        <v>1</v>
      </c>
      <c r="AA585" t="b">
        <v>1</v>
      </c>
      <c r="AB585" t="b">
        <v>1</v>
      </c>
      <c r="AC585" t="b">
        <v>1</v>
      </c>
      <c r="AD585" t="b">
        <v>1</v>
      </c>
      <c r="AE585" t="b">
        <v>1</v>
      </c>
      <c r="AF585" t="b">
        <v>1</v>
      </c>
      <c r="AG585" t="b">
        <v>1</v>
      </c>
      <c r="AH585" t="b">
        <v>1</v>
      </c>
      <c r="AI585" t="b">
        <v>1</v>
      </c>
      <c r="AJ585" t="b">
        <v>1</v>
      </c>
      <c r="AK585" t="b">
        <v>1</v>
      </c>
      <c r="AL585" t="b">
        <v>1</v>
      </c>
      <c r="AN585" t="s">
        <v>259</v>
      </c>
    </row>
    <row r="586" spans="1:40" x14ac:dyDescent="0.25">
      <c r="A586" t="s">
        <v>222</v>
      </c>
      <c r="B586">
        <v>1024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U586" t="s">
        <v>260</v>
      </c>
      <c r="V586">
        <v>24</v>
      </c>
      <c r="W586">
        <v>0</v>
      </c>
      <c r="X586" t="b">
        <v>1</v>
      </c>
      <c r="Y586" t="b">
        <v>1</v>
      </c>
      <c r="Z586" t="b">
        <v>1</v>
      </c>
      <c r="AA586" t="b">
        <v>1</v>
      </c>
      <c r="AB586" t="b">
        <v>1</v>
      </c>
      <c r="AC586" t="b">
        <v>1</v>
      </c>
      <c r="AD586" t="b">
        <v>1</v>
      </c>
      <c r="AE586" t="b">
        <v>1</v>
      </c>
      <c r="AF586" t="b">
        <v>1</v>
      </c>
      <c r="AG586" t="b">
        <v>1</v>
      </c>
      <c r="AH586" t="b">
        <v>1</v>
      </c>
      <c r="AI586" t="b">
        <v>1</v>
      </c>
      <c r="AJ586" t="b">
        <v>1</v>
      </c>
      <c r="AK586" t="b">
        <v>1</v>
      </c>
      <c r="AL586" t="b">
        <v>1</v>
      </c>
      <c r="AN586" t="s">
        <v>259</v>
      </c>
    </row>
    <row r="587" spans="1:40" x14ac:dyDescent="0.25">
      <c r="A587" t="s">
        <v>223</v>
      </c>
      <c r="B587">
        <v>1024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U587" t="s">
        <v>260</v>
      </c>
      <c r="V587">
        <v>24</v>
      </c>
      <c r="W587">
        <v>0</v>
      </c>
      <c r="X587" t="b">
        <v>1</v>
      </c>
      <c r="Y587" t="b">
        <v>1</v>
      </c>
      <c r="Z587" t="b">
        <v>1</v>
      </c>
      <c r="AA587" t="b">
        <v>1</v>
      </c>
      <c r="AB587" t="b">
        <v>1</v>
      </c>
      <c r="AC587" t="b">
        <v>1</v>
      </c>
      <c r="AD587" t="b">
        <v>1</v>
      </c>
      <c r="AE587" t="b">
        <v>1</v>
      </c>
      <c r="AF587" t="b">
        <v>1</v>
      </c>
      <c r="AG587" t="b">
        <v>1</v>
      </c>
      <c r="AH587" t="b">
        <v>1</v>
      </c>
      <c r="AI587" t="b">
        <v>1</v>
      </c>
      <c r="AJ587" t="b">
        <v>1</v>
      </c>
      <c r="AK587" t="b">
        <v>1</v>
      </c>
      <c r="AL587" t="b">
        <v>1</v>
      </c>
      <c r="AN587" t="s">
        <v>259</v>
      </c>
    </row>
    <row r="588" spans="1:40" x14ac:dyDescent="0.25">
      <c r="A588" t="s">
        <v>224</v>
      </c>
      <c r="B588">
        <v>1024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U588" t="s">
        <v>260</v>
      </c>
      <c r="V588">
        <v>24</v>
      </c>
      <c r="W588">
        <v>0</v>
      </c>
      <c r="X588" t="b">
        <v>1</v>
      </c>
      <c r="Y588" t="b">
        <v>1</v>
      </c>
      <c r="Z588" t="b">
        <v>1</v>
      </c>
      <c r="AA588" t="b">
        <v>1</v>
      </c>
      <c r="AB588" t="b">
        <v>1</v>
      </c>
      <c r="AC588" t="b">
        <v>1</v>
      </c>
      <c r="AD588" t="b">
        <v>1</v>
      </c>
      <c r="AE588" t="b">
        <v>1</v>
      </c>
      <c r="AF588" t="b">
        <v>1</v>
      </c>
      <c r="AG588" t="b">
        <v>1</v>
      </c>
      <c r="AH588" t="b">
        <v>1</v>
      </c>
      <c r="AI588" t="b">
        <v>1</v>
      </c>
      <c r="AJ588" t="b">
        <v>1</v>
      </c>
      <c r="AK588" t="b">
        <v>1</v>
      </c>
      <c r="AL588" t="b">
        <v>1</v>
      </c>
      <c r="AN588" t="s">
        <v>259</v>
      </c>
    </row>
    <row r="589" spans="1:40" x14ac:dyDescent="0.25">
      <c r="A589" t="s">
        <v>225</v>
      </c>
      <c r="B589">
        <v>1024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U589" t="s">
        <v>260</v>
      </c>
      <c r="V589">
        <v>24</v>
      </c>
      <c r="W589">
        <v>0</v>
      </c>
      <c r="X589" t="b">
        <v>1</v>
      </c>
      <c r="Y589" t="b">
        <v>1</v>
      </c>
      <c r="Z589" t="b">
        <v>1</v>
      </c>
      <c r="AA589" t="b">
        <v>1</v>
      </c>
      <c r="AB589" t="b">
        <v>1</v>
      </c>
      <c r="AC589" t="b">
        <v>1</v>
      </c>
      <c r="AD589" t="b">
        <v>1</v>
      </c>
      <c r="AE589" t="b">
        <v>1</v>
      </c>
      <c r="AF589" t="b">
        <v>1</v>
      </c>
      <c r="AG589" t="b">
        <v>1</v>
      </c>
      <c r="AH589" t="b">
        <v>1</v>
      </c>
      <c r="AI589" t="b">
        <v>1</v>
      </c>
      <c r="AJ589" t="b">
        <v>1</v>
      </c>
      <c r="AK589" t="b">
        <v>1</v>
      </c>
      <c r="AL589" t="b">
        <v>1</v>
      </c>
      <c r="AN589" t="s">
        <v>259</v>
      </c>
    </row>
    <row r="590" spans="1:40" x14ac:dyDescent="0.25">
      <c r="A590" t="s">
        <v>226</v>
      </c>
      <c r="B590">
        <v>1024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U590" t="s">
        <v>260</v>
      </c>
      <c r="V590">
        <v>24</v>
      </c>
      <c r="W590">
        <v>0</v>
      </c>
      <c r="X590" t="b">
        <v>1</v>
      </c>
      <c r="Y590" t="b">
        <v>1</v>
      </c>
      <c r="Z590" t="b">
        <v>1</v>
      </c>
      <c r="AA590" t="b">
        <v>1</v>
      </c>
      <c r="AB590" t="b">
        <v>1</v>
      </c>
      <c r="AC590" t="b">
        <v>1</v>
      </c>
      <c r="AD590" t="b">
        <v>1</v>
      </c>
      <c r="AE590" t="b">
        <v>1</v>
      </c>
      <c r="AF590" t="b">
        <v>1</v>
      </c>
      <c r="AG590" t="b">
        <v>1</v>
      </c>
      <c r="AH590" t="b">
        <v>1</v>
      </c>
      <c r="AI590" t="b">
        <v>1</v>
      </c>
      <c r="AJ590" t="b">
        <v>1</v>
      </c>
      <c r="AK590" t="b">
        <v>1</v>
      </c>
      <c r="AL590" t="b">
        <v>1</v>
      </c>
      <c r="AN590" t="s">
        <v>259</v>
      </c>
    </row>
    <row r="591" spans="1:40" x14ac:dyDescent="0.25">
      <c r="A591" t="s">
        <v>227</v>
      </c>
      <c r="B591">
        <v>1024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U591" t="s">
        <v>260</v>
      </c>
      <c r="V591">
        <v>24</v>
      </c>
      <c r="W591">
        <v>0</v>
      </c>
      <c r="X591" t="b">
        <v>1</v>
      </c>
      <c r="Y591" t="b">
        <v>1</v>
      </c>
      <c r="Z591" t="b">
        <v>1</v>
      </c>
      <c r="AA591" t="b">
        <v>1</v>
      </c>
      <c r="AB591" t="b">
        <v>1</v>
      </c>
      <c r="AC591" t="b">
        <v>1</v>
      </c>
      <c r="AD591" t="b">
        <v>1</v>
      </c>
      <c r="AE591" t="b">
        <v>1</v>
      </c>
      <c r="AF591" t="b">
        <v>1</v>
      </c>
      <c r="AG591" t="b">
        <v>1</v>
      </c>
      <c r="AH591" t="b">
        <v>1</v>
      </c>
      <c r="AI591" t="b">
        <v>1</v>
      </c>
      <c r="AJ591" t="b">
        <v>1</v>
      </c>
      <c r="AK591" t="b">
        <v>1</v>
      </c>
      <c r="AL591" t="b">
        <v>1</v>
      </c>
      <c r="AN591" t="s">
        <v>259</v>
      </c>
    </row>
    <row r="592" spans="1:40" x14ac:dyDescent="0.25">
      <c r="A592" t="s">
        <v>228</v>
      </c>
      <c r="B592">
        <v>1024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U592" t="s">
        <v>260</v>
      </c>
      <c r="V592">
        <v>24</v>
      </c>
      <c r="W592">
        <v>0</v>
      </c>
      <c r="X592" t="b">
        <v>1</v>
      </c>
      <c r="Y592" t="b">
        <v>1</v>
      </c>
      <c r="Z592" t="b">
        <v>1</v>
      </c>
      <c r="AA592" t="b">
        <v>1</v>
      </c>
      <c r="AB592" t="b">
        <v>1</v>
      </c>
      <c r="AC592" t="b">
        <v>1</v>
      </c>
      <c r="AD592" t="b">
        <v>1</v>
      </c>
      <c r="AE592" t="b">
        <v>1</v>
      </c>
      <c r="AF592" t="b">
        <v>1</v>
      </c>
      <c r="AG592" t="b">
        <v>1</v>
      </c>
      <c r="AH592" t="b">
        <v>1</v>
      </c>
      <c r="AI592" t="b">
        <v>1</v>
      </c>
      <c r="AJ592" t="b">
        <v>1</v>
      </c>
      <c r="AK592" t="b">
        <v>1</v>
      </c>
      <c r="AL592" t="b">
        <v>1</v>
      </c>
      <c r="AN592" t="s">
        <v>259</v>
      </c>
    </row>
    <row r="593" spans="1:40" x14ac:dyDescent="0.25">
      <c r="A593" t="s">
        <v>229</v>
      </c>
      <c r="B593">
        <v>1024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U593" t="s">
        <v>260</v>
      </c>
      <c r="V593">
        <v>24</v>
      </c>
      <c r="W593">
        <v>0</v>
      </c>
      <c r="X593" t="b">
        <v>1</v>
      </c>
      <c r="Y593" t="b">
        <v>1</v>
      </c>
      <c r="Z593" t="b">
        <v>1</v>
      </c>
      <c r="AA593" t="b">
        <v>1</v>
      </c>
      <c r="AB593" t="b">
        <v>1</v>
      </c>
      <c r="AC593" t="b">
        <v>1</v>
      </c>
      <c r="AD593" t="b">
        <v>1</v>
      </c>
      <c r="AE593" t="b">
        <v>1</v>
      </c>
      <c r="AF593" t="b">
        <v>1</v>
      </c>
      <c r="AG593" t="b">
        <v>1</v>
      </c>
      <c r="AH593" t="b">
        <v>1</v>
      </c>
      <c r="AI593" t="b">
        <v>1</v>
      </c>
      <c r="AJ593" t="b">
        <v>1</v>
      </c>
      <c r="AK593" t="b">
        <v>1</v>
      </c>
      <c r="AL593" t="b">
        <v>1</v>
      </c>
      <c r="AN593" t="s">
        <v>259</v>
      </c>
    </row>
    <row r="594" spans="1:40" x14ac:dyDescent="0.25">
      <c r="A594" t="s">
        <v>230</v>
      </c>
      <c r="B594">
        <v>1024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U594" t="s">
        <v>260</v>
      </c>
      <c r="V594">
        <v>24</v>
      </c>
      <c r="W594">
        <v>0</v>
      </c>
      <c r="X594" t="b">
        <v>1</v>
      </c>
      <c r="Y594" t="b">
        <v>1</v>
      </c>
      <c r="Z594" t="b">
        <v>1</v>
      </c>
      <c r="AA594" t="b">
        <v>1</v>
      </c>
      <c r="AB594" t="b">
        <v>1</v>
      </c>
      <c r="AC594" t="b">
        <v>1</v>
      </c>
      <c r="AD594" t="b">
        <v>1</v>
      </c>
      <c r="AE594" t="b">
        <v>1</v>
      </c>
      <c r="AF594" t="b">
        <v>1</v>
      </c>
      <c r="AG594" t="b">
        <v>1</v>
      </c>
      <c r="AH594" t="b">
        <v>1</v>
      </c>
      <c r="AI594" t="b">
        <v>1</v>
      </c>
      <c r="AJ594" t="b">
        <v>1</v>
      </c>
      <c r="AK594" t="b">
        <v>1</v>
      </c>
      <c r="AL594" t="b">
        <v>1</v>
      </c>
      <c r="AN594" t="s">
        <v>259</v>
      </c>
    </row>
    <row r="595" spans="1:40" x14ac:dyDescent="0.25">
      <c r="A595" t="s">
        <v>231</v>
      </c>
      <c r="B595">
        <v>1024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U595" t="s">
        <v>260</v>
      </c>
      <c r="V595">
        <v>24</v>
      </c>
      <c r="W595">
        <v>0</v>
      </c>
      <c r="X595" t="b">
        <v>1</v>
      </c>
      <c r="Y595" t="b">
        <v>1</v>
      </c>
      <c r="Z595" t="b">
        <v>1</v>
      </c>
      <c r="AA595" t="b">
        <v>1</v>
      </c>
      <c r="AB595" t="b">
        <v>1</v>
      </c>
      <c r="AC595" t="b">
        <v>1</v>
      </c>
      <c r="AD595" t="b">
        <v>1</v>
      </c>
      <c r="AE595" t="b">
        <v>1</v>
      </c>
      <c r="AF595" t="b">
        <v>1</v>
      </c>
      <c r="AG595" t="b">
        <v>1</v>
      </c>
      <c r="AH595" t="b">
        <v>1</v>
      </c>
      <c r="AI595" t="b">
        <v>1</v>
      </c>
      <c r="AJ595" t="b">
        <v>1</v>
      </c>
      <c r="AK595" t="b">
        <v>1</v>
      </c>
      <c r="AL595" t="b">
        <v>1</v>
      </c>
      <c r="AN595" t="s">
        <v>259</v>
      </c>
    </row>
    <row r="596" spans="1:40" x14ac:dyDescent="0.25">
      <c r="A596" t="s">
        <v>232</v>
      </c>
      <c r="B596">
        <v>1024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U596" t="s">
        <v>260</v>
      </c>
      <c r="V596">
        <v>24</v>
      </c>
      <c r="W596">
        <v>0</v>
      </c>
      <c r="X596" t="b">
        <v>1</v>
      </c>
      <c r="Y596" t="b">
        <v>1</v>
      </c>
      <c r="Z596" t="b">
        <v>1</v>
      </c>
      <c r="AA596" t="b">
        <v>1</v>
      </c>
      <c r="AB596" t="b">
        <v>1</v>
      </c>
      <c r="AC596" t="b">
        <v>1</v>
      </c>
      <c r="AD596" t="b">
        <v>1</v>
      </c>
      <c r="AE596" t="b">
        <v>1</v>
      </c>
      <c r="AF596" t="b">
        <v>1</v>
      </c>
      <c r="AG596" t="b">
        <v>1</v>
      </c>
      <c r="AH596" t="b">
        <v>1</v>
      </c>
      <c r="AI596" t="b">
        <v>1</v>
      </c>
      <c r="AJ596" t="b">
        <v>1</v>
      </c>
      <c r="AK596" t="b">
        <v>1</v>
      </c>
      <c r="AL596" t="b">
        <v>1</v>
      </c>
      <c r="AN596" t="s">
        <v>259</v>
      </c>
    </row>
    <row r="597" spans="1:40" x14ac:dyDescent="0.25">
      <c r="A597" t="s">
        <v>233</v>
      </c>
      <c r="B597">
        <v>1024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U597" t="s">
        <v>260</v>
      </c>
      <c r="V597">
        <v>24</v>
      </c>
      <c r="W597">
        <v>0</v>
      </c>
      <c r="X597" t="b">
        <v>1</v>
      </c>
      <c r="Y597" t="b">
        <v>1</v>
      </c>
      <c r="Z597" t="b">
        <v>1</v>
      </c>
      <c r="AA597" t="b">
        <v>1</v>
      </c>
      <c r="AB597" t="b">
        <v>1</v>
      </c>
      <c r="AC597" t="b">
        <v>1</v>
      </c>
      <c r="AD597" t="b">
        <v>1</v>
      </c>
      <c r="AE597" t="b">
        <v>1</v>
      </c>
      <c r="AF597" t="b">
        <v>1</v>
      </c>
      <c r="AG597" t="b">
        <v>1</v>
      </c>
      <c r="AH597" t="b">
        <v>1</v>
      </c>
      <c r="AI597" t="b">
        <v>1</v>
      </c>
      <c r="AJ597" t="b">
        <v>1</v>
      </c>
      <c r="AK597" t="b">
        <v>1</v>
      </c>
      <c r="AL597" t="b">
        <v>1</v>
      </c>
      <c r="AN597" t="s">
        <v>259</v>
      </c>
    </row>
    <row r="598" spans="1:40" x14ac:dyDescent="0.25">
      <c r="A598" t="s">
        <v>234</v>
      </c>
      <c r="B598">
        <v>1024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U598" t="s">
        <v>260</v>
      </c>
      <c r="V598">
        <v>24</v>
      </c>
      <c r="W598">
        <v>0</v>
      </c>
      <c r="X598" t="b">
        <v>1</v>
      </c>
      <c r="Y598" t="b">
        <v>1</v>
      </c>
      <c r="Z598" t="b">
        <v>1</v>
      </c>
      <c r="AA598" t="b">
        <v>1</v>
      </c>
      <c r="AB598" t="b">
        <v>1</v>
      </c>
      <c r="AC598" t="b">
        <v>1</v>
      </c>
      <c r="AD598" t="b">
        <v>1</v>
      </c>
      <c r="AE598" t="b">
        <v>1</v>
      </c>
      <c r="AF598" t="b">
        <v>1</v>
      </c>
      <c r="AG598" t="b">
        <v>1</v>
      </c>
      <c r="AH598" t="b">
        <v>1</v>
      </c>
      <c r="AI598" t="b">
        <v>1</v>
      </c>
      <c r="AJ598" t="b">
        <v>1</v>
      </c>
      <c r="AK598" t="b">
        <v>1</v>
      </c>
      <c r="AL598" t="b">
        <v>1</v>
      </c>
      <c r="AN598" t="s">
        <v>259</v>
      </c>
    </row>
    <row r="599" spans="1:40" x14ac:dyDescent="0.25">
      <c r="A599" t="s">
        <v>235</v>
      </c>
      <c r="B599">
        <v>1024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U599" t="s">
        <v>260</v>
      </c>
      <c r="V599">
        <v>24</v>
      </c>
      <c r="W599">
        <v>0</v>
      </c>
      <c r="X599" t="b">
        <v>1</v>
      </c>
      <c r="Y599" t="b">
        <v>1</v>
      </c>
      <c r="Z599" t="b">
        <v>1</v>
      </c>
      <c r="AA599" t="b">
        <v>1</v>
      </c>
      <c r="AB599" t="b">
        <v>1</v>
      </c>
      <c r="AC599" t="b">
        <v>1</v>
      </c>
      <c r="AD599" t="b">
        <v>1</v>
      </c>
      <c r="AE599" t="b">
        <v>1</v>
      </c>
      <c r="AF599" t="b">
        <v>1</v>
      </c>
      <c r="AG599" t="b">
        <v>1</v>
      </c>
      <c r="AH599" t="b">
        <v>1</v>
      </c>
      <c r="AI599" t="b">
        <v>1</v>
      </c>
      <c r="AJ599" t="b">
        <v>1</v>
      </c>
      <c r="AK599" t="b">
        <v>1</v>
      </c>
      <c r="AL599" t="b">
        <v>1</v>
      </c>
      <c r="AN599" t="s">
        <v>259</v>
      </c>
    </row>
    <row r="600" spans="1:40" x14ac:dyDescent="0.25">
      <c r="A600" t="s">
        <v>236</v>
      </c>
      <c r="B600">
        <v>1024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U600" t="s">
        <v>260</v>
      </c>
      <c r="V600">
        <v>24</v>
      </c>
      <c r="W600">
        <v>0</v>
      </c>
      <c r="X600" t="b">
        <v>1</v>
      </c>
      <c r="Y600" t="b">
        <v>1</v>
      </c>
      <c r="Z600" t="b">
        <v>1</v>
      </c>
      <c r="AA600" t="b">
        <v>1</v>
      </c>
      <c r="AB600" t="b">
        <v>1</v>
      </c>
      <c r="AC600" t="b">
        <v>1</v>
      </c>
      <c r="AD600" t="b">
        <v>1</v>
      </c>
      <c r="AE600" t="b">
        <v>1</v>
      </c>
      <c r="AF600" t="b">
        <v>1</v>
      </c>
      <c r="AG600" t="b">
        <v>1</v>
      </c>
      <c r="AH600" t="b">
        <v>1</v>
      </c>
      <c r="AI600" t="b">
        <v>1</v>
      </c>
      <c r="AJ600" t="b">
        <v>1</v>
      </c>
      <c r="AK600" t="b">
        <v>1</v>
      </c>
      <c r="AL600" t="b">
        <v>1</v>
      </c>
      <c r="AN600" t="s">
        <v>259</v>
      </c>
    </row>
    <row r="601" spans="1:40" x14ac:dyDescent="0.25">
      <c r="A601" t="s">
        <v>212</v>
      </c>
      <c r="B601">
        <v>1025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U601" t="s">
        <v>261</v>
      </c>
      <c r="V601">
        <v>25</v>
      </c>
      <c r="W601">
        <v>0</v>
      </c>
      <c r="X601" t="b">
        <v>1</v>
      </c>
      <c r="Y601" t="b">
        <v>1</v>
      </c>
      <c r="Z601" t="b">
        <v>1</v>
      </c>
      <c r="AA601" t="b">
        <v>1</v>
      </c>
      <c r="AB601" t="b">
        <v>1</v>
      </c>
      <c r="AC601" t="b">
        <v>1</v>
      </c>
      <c r="AD601" t="b">
        <v>1</v>
      </c>
      <c r="AE601" t="b">
        <v>1</v>
      </c>
      <c r="AF601" t="b">
        <v>1</v>
      </c>
      <c r="AG601" t="b">
        <v>1</v>
      </c>
      <c r="AH601" t="b">
        <v>1</v>
      </c>
      <c r="AI601" t="b">
        <v>1</v>
      </c>
      <c r="AJ601" t="b">
        <v>1</v>
      </c>
      <c r="AK601" t="b">
        <v>1</v>
      </c>
      <c r="AL601" t="b">
        <v>1</v>
      </c>
      <c r="AN601" t="s">
        <v>260</v>
      </c>
    </row>
    <row r="602" spans="1:40" x14ac:dyDescent="0.25">
      <c r="A602" t="s">
        <v>213</v>
      </c>
      <c r="B602">
        <v>1025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U602" t="s">
        <v>261</v>
      </c>
      <c r="V602">
        <v>25</v>
      </c>
      <c r="W602">
        <v>0</v>
      </c>
      <c r="X602" t="b">
        <v>1</v>
      </c>
      <c r="Y602" t="b">
        <v>1</v>
      </c>
      <c r="Z602" t="b">
        <v>1</v>
      </c>
      <c r="AA602" t="b">
        <v>1</v>
      </c>
      <c r="AB602" t="b">
        <v>1</v>
      </c>
      <c r="AC602" t="b">
        <v>1</v>
      </c>
      <c r="AD602" t="b">
        <v>1</v>
      </c>
      <c r="AE602" t="b">
        <v>1</v>
      </c>
      <c r="AF602" t="b">
        <v>1</v>
      </c>
      <c r="AG602" t="b">
        <v>1</v>
      </c>
      <c r="AH602" t="b">
        <v>1</v>
      </c>
      <c r="AI602" t="b">
        <v>1</v>
      </c>
      <c r="AJ602" t="b">
        <v>1</v>
      </c>
      <c r="AK602" t="b">
        <v>1</v>
      </c>
      <c r="AL602" t="b">
        <v>1</v>
      </c>
      <c r="AN602" t="s">
        <v>260</v>
      </c>
    </row>
    <row r="603" spans="1:40" x14ac:dyDescent="0.25">
      <c r="A603" t="s">
        <v>214</v>
      </c>
      <c r="B603">
        <v>1025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U603" t="s">
        <v>261</v>
      </c>
      <c r="V603">
        <v>25</v>
      </c>
      <c r="W603">
        <v>0</v>
      </c>
      <c r="X603" t="b">
        <v>1</v>
      </c>
      <c r="Y603" t="b">
        <v>1</v>
      </c>
      <c r="Z603" t="b">
        <v>1</v>
      </c>
      <c r="AA603" t="b">
        <v>1</v>
      </c>
      <c r="AB603" t="b">
        <v>1</v>
      </c>
      <c r="AC603" t="b">
        <v>1</v>
      </c>
      <c r="AD603" t="b">
        <v>1</v>
      </c>
      <c r="AE603" t="b">
        <v>1</v>
      </c>
      <c r="AF603" t="b">
        <v>1</v>
      </c>
      <c r="AG603" t="b">
        <v>1</v>
      </c>
      <c r="AH603" t="b">
        <v>1</v>
      </c>
      <c r="AI603" t="b">
        <v>1</v>
      </c>
      <c r="AJ603" t="b">
        <v>1</v>
      </c>
      <c r="AK603" t="b">
        <v>1</v>
      </c>
      <c r="AL603" t="b">
        <v>1</v>
      </c>
      <c r="AN603" t="s">
        <v>260</v>
      </c>
    </row>
    <row r="604" spans="1:40" x14ac:dyDescent="0.25">
      <c r="A604" t="s">
        <v>215</v>
      </c>
      <c r="B604">
        <v>1025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U604" t="s">
        <v>261</v>
      </c>
      <c r="V604">
        <v>25</v>
      </c>
      <c r="W604">
        <v>0</v>
      </c>
      <c r="X604" t="b">
        <v>1</v>
      </c>
      <c r="Y604" t="b">
        <v>1</v>
      </c>
      <c r="Z604" t="b">
        <v>1</v>
      </c>
      <c r="AA604" t="b">
        <v>1</v>
      </c>
      <c r="AB604" t="b">
        <v>1</v>
      </c>
      <c r="AC604" t="b">
        <v>1</v>
      </c>
      <c r="AD604" t="b">
        <v>1</v>
      </c>
      <c r="AE604" t="b">
        <v>1</v>
      </c>
      <c r="AF604" t="b">
        <v>1</v>
      </c>
      <c r="AG604" t="b">
        <v>1</v>
      </c>
      <c r="AH604" t="b">
        <v>1</v>
      </c>
      <c r="AI604" t="b">
        <v>1</v>
      </c>
      <c r="AJ604" t="b">
        <v>1</v>
      </c>
      <c r="AK604" t="b">
        <v>1</v>
      </c>
      <c r="AL604" t="b">
        <v>1</v>
      </c>
      <c r="AN604" t="s">
        <v>260</v>
      </c>
    </row>
    <row r="605" spans="1:40" x14ac:dyDescent="0.25">
      <c r="A605" t="s">
        <v>216</v>
      </c>
      <c r="B605">
        <v>1025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U605" t="s">
        <v>261</v>
      </c>
      <c r="V605">
        <v>25</v>
      </c>
      <c r="W605">
        <v>0</v>
      </c>
      <c r="X605" t="b">
        <v>1</v>
      </c>
      <c r="Y605" t="b">
        <v>1</v>
      </c>
      <c r="Z605" t="b">
        <v>1</v>
      </c>
      <c r="AA605" t="b">
        <v>1</v>
      </c>
      <c r="AB605" t="b">
        <v>1</v>
      </c>
      <c r="AC605" t="b">
        <v>1</v>
      </c>
      <c r="AD605" t="b">
        <v>1</v>
      </c>
      <c r="AE605" t="b">
        <v>1</v>
      </c>
      <c r="AF605" t="b">
        <v>1</v>
      </c>
      <c r="AG605" t="b">
        <v>1</v>
      </c>
      <c r="AH605" t="b">
        <v>1</v>
      </c>
      <c r="AI605" t="b">
        <v>1</v>
      </c>
      <c r="AJ605" t="b">
        <v>1</v>
      </c>
      <c r="AK605" t="b">
        <v>1</v>
      </c>
      <c r="AL605" t="b">
        <v>1</v>
      </c>
      <c r="AN605" t="s">
        <v>260</v>
      </c>
    </row>
    <row r="606" spans="1:40" x14ac:dyDescent="0.25">
      <c r="A606" t="s">
        <v>217</v>
      </c>
      <c r="B606">
        <v>1025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U606" t="s">
        <v>261</v>
      </c>
      <c r="V606">
        <v>25</v>
      </c>
      <c r="W606">
        <v>0</v>
      </c>
      <c r="X606" t="b">
        <v>1</v>
      </c>
      <c r="Y606" t="b">
        <v>1</v>
      </c>
      <c r="Z606" t="b">
        <v>1</v>
      </c>
      <c r="AA606" t="b">
        <v>1</v>
      </c>
      <c r="AB606" t="b">
        <v>1</v>
      </c>
      <c r="AC606" t="b">
        <v>1</v>
      </c>
      <c r="AD606" t="b">
        <v>1</v>
      </c>
      <c r="AE606" t="b">
        <v>1</v>
      </c>
      <c r="AF606" t="b">
        <v>1</v>
      </c>
      <c r="AG606" t="b">
        <v>1</v>
      </c>
      <c r="AH606" t="b">
        <v>1</v>
      </c>
      <c r="AI606" t="b">
        <v>1</v>
      </c>
      <c r="AJ606" t="b">
        <v>1</v>
      </c>
      <c r="AK606" t="b">
        <v>1</v>
      </c>
      <c r="AL606" t="b">
        <v>1</v>
      </c>
      <c r="AN606" t="s">
        <v>260</v>
      </c>
    </row>
    <row r="607" spans="1:40" x14ac:dyDescent="0.25">
      <c r="A607" t="s">
        <v>218</v>
      </c>
      <c r="B607">
        <v>1025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U607" t="s">
        <v>261</v>
      </c>
      <c r="V607">
        <v>25</v>
      </c>
      <c r="W607">
        <v>0</v>
      </c>
      <c r="X607" t="b">
        <v>1</v>
      </c>
      <c r="Y607" t="b">
        <v>1</v>
      </c>
      <c r="Z607" t="b">
        <v>1</v>
      </c>
      <c r="AA607" t="b">
        <v>1</v>
      </c>
      <c r="AB607" t="b">
        <v>1</v>
      </c>
      <c r="AC607" t="b">
        <v>1</v>
      </c>
      <c r="AD607" t="b">
        <v>1</v>
      </c>
      <c r="AE607" t="b">
        <v>1</v>
      </c>
      <c r="AF607" t="b">
        <v>1</v>
      </c>
      <c r="AG607" t="b">
        <v>1</v>
      </c>
      <c r="AH607" t="b">
        <v>1</v>
      </c>
      <c r="AI607" t="b">
        <v>1</v>
      </c>
      <c r="AJ607" t="b">
        <v>1</v>
      </c>
      <c r="AK607" t="b">
        <v>1</v>
      </c>
      <c r="AL607" t="b">
        <v>1</v>
      </c>
      <c r="AN607" t="s">
        <v>260</v>
      </c>
    </row>
    <row r="608" spans="1:40" x14ac:dyDescent="0.25">
      <c r="A608" t="s">
        <v>219</v>
      </c>
      <c r="B608">
        <v>1025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U608" t="s">
        <v>261</v>
      </c>
      <c r="V608">
        <v>25</v>
      </c>
      <c r="W608">
        <v>0</v>
      </c>
      <c r="X608" t="b">
        <v>1</v>
      </c>
      <c r="Y608" t="b">
        <v>1</v>
      </c>
      <c r="Z608" t="b">
        <v>1</v>
      </c>
      <c r="AA608" t="b">
        <v>1</v>
      </c>
      <c r="AB608" t="b">
        <v>1</v>
      </c>
      <c r="AC608" t="b">
        <v>1</v>
      </c>
      <c r="AD608" t="b">
        <v>1</v>
      </c>
      <c r="AE608" t="b">
        <v>1</v>
      </c>
      <c r="AF608" t="b">
        <v>1</v>
      </c>
      <c r="AG608" t="b">
        <v>1</v>
      </c>
      <c r="AH608" t="b">
        <v>1</v>
      </c>
      <c r="AI608" t="b">
        <v>1</v>
      </c>
      <c r="AJ608" t="b">
        <v>1</v>
      </c>
      <c r="AK608" t="b">
        <v>1</v>
      </c>
      <c r="AL608" t="b">
        <v>1</v>
      </c>
      <c r="AN608" t="s">
        <v>260</v>
      </c>
    </row>
    <row r="609" spans="1:40" x14ac:dyDescent="0.25">
      <c r="A609" t="s">
        <v>220</v>
      </c>
      <c r="B609">
        <v>1025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U609" t="s">
        <v>261</v>
      </c>
      <c r="V609">
        <v>25</v>
      </c>
      <c r="W609">
        <v>0</v>
      </c>
      <c r="X609" t="b">
        <v>1</v>
      </c>
      <c r="Y609" t="b">
        <v>1</v>
      </c>
      <c r="Z609" t="b">
        <v>1</v>
      </c>
      <c r="AA609" t="b">
        <v>1</v>
      </c>
      <c r="AB609" t="b">
        <v>1</v>
      </c>
      <c r="AC609" t="b">
        <v>1</v>
      </c>
      <c r="AD609" t="b">
        <v>1</v>
      </c>
      <c r="AE609" t="b">
        <v>1</v>
      </c>
      <c r="AF609" t="b">
        <v>1</v>
      </c>
      <c r="AG609" t="b">
        <v>1</v>
      </c>
      <c r="AH609" t="b">
        <v>1</v>
      </c>
      <c r="AI609" t="b">
        <v>1</v>
      </c>
      <c r="AJ609" t="b">
        <v>1</v>
      </c>
      <c r="AK609" t="b">
        <v>1</v>
      </c>
      <c r="AL609" t="b">
        <v>1</v>
      </c>
      <c r="AN609" t="s">
        <v>260</v>
      </c>
    </row>
    <row r="610" spans="1:40" x14ac:dyDescent="0.25">
      <c r="A610" t="s">
        <v>221</v>
      </c>
      <c r="B610">
        <v>1025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U610" t="s">
        <v>261</v>
      </c>
      <c r="V610">
        <v>25</v>
      </c>
      <c r="W610">
        <v>0</v>
      </c>
      <c r="X610" t="b">
        <v>1</v>
      </c>
      <c r="Y610" t="b">
        <v>1</v>
      </c>
      <c r="Z610" t="b">
        <v>1</v>
      </c>
      <c r="AA610" t="b">
        <v>1</v>
      </c>
      <c r="AB610" t="b">
        <v>1</v>
      </c>
      <c r="AC610" t="b">
        <v>1</v>
      </c>
      <c r="AD610" t="b">
        <v>1</v>
      </c>
      <c r="AE610" t="b">
        <v>1</v>
      </c>
      <c r="AF610" t="b">
        <v>1</v>
      </c>
      <c r="AG610" t="b">
        <v>1</v>
      </c>
      <c r="AH610" t="b">
        <v>1</v>
      </c>
      <c r="AI610" t="b">
        <v>1</v>
      </c>
      <c r="AJ610" t="b">
        <v>1</v>
      </c>
      <c r="AK610" t="b">
        <v>1</v>
      </c>
      <c r="AL610" t="b">
        <v>1</v>
      </c>
      <c r="AN610" t="s">
        <v>260</v>
      </c>
    </row>
    <row r="611" spans="1:40" x14ac:dyDescent="0.25">
      <c r="A611" t="s">
        <v>222</v>
      </c>
      <c r="B611">
        <v>1025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U611" t="s">
        <v>261</v>
      </c>
      <c r="V611">
        <v>25</v>
      </c>
      <c r="W611">
        <v>0</v>
      </c>
      <c r="X611" t="b">
        <v>1</v>
      </c>
      <c r="Y611" t="b">
        <v>1</v>
      </c>
      <c r="Z611" t="b">
        <v>1</v>
      </c>
      <c r="AA611" t="b">
        <v>1</v>
      </c>
      <c r="AB611" t="b">
        <v>1</v>
      </c>
      <c r="AC611" t="b">
        <v>1</v>
      </c>
      <c r="AD611" t="b">
        <v>1</v>
      </c>
      <c r="AE611" t="b">
        <v>1</v>
      </c>
      <c r="AF611" t="b">
        <v>1</v>
      </c>
      <c r="AG611" t="b">
        <v>1</v>
      </c>
      <c r="AH611" t="b">
        <v>1</v>
      </c>
      <c r="AI611" t="b">
        <v>1</v>
      </c>
      <c r="AJ611" t="b">
        <v>1</v>
      </c>
      <c r="AK611" t="b">
        <v>1</v>
      </c>
      <c r="AL611" t="b">
        <v>1</v>
      </c>
      <c r="AN611" t="s">
        <v>260</v>
      </c>
    </row>
    <row r="612" spans="1:40" x14ac:dyDescent="0.25">
      <c r="A612" t="s">
        <v>223</v>
      </c>
      <c r="B612">
        <v>1025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U612" t="s">
        <v>261</v>
      </c>
      <c r="V612">
        <v>25</v>
      </c>
      <c r="W612">
        <v>0</v>
      </c>
      <c r="X612" t="b">
        <v>1</v>
      </c>
      <c r="Y612" t="b">
        <v>1</v>
      </c>
      <c r="Z612" t="b">
        <v>1</v>
      </c>
      <c r="AA612" t="b">
        <v>1</v>
      </c>
      <c r="AB612" t="b">
        <v>1</v>
      </c>
      <c r="AC612" t="b">
        <v>1</v>
      </c>
      <c r="AD612" t="b">
        <v>1</v>
      </c>
      <c r="AE612" t="b">
        <v>1</v>
      </c>
      <c r="AF612" t="b">
        <v>1</v>
      </c>
      <c r="AG612" t="b">
        <v>1</v>
      </c>
      <c r="AH612" t="b">
        <v>1</v>
      </c>
      <c r="AI612" t="b">
        <v>1</v>
      </c>
      <c r="AJ612" t="b">
        <v>1</v>
      </c>
      <c r="AK612" t="b">
        <v>1</v>
      </c>
      <c r="AL612" t="b">
        <v>1</v>
      </c>
      <c r="AN612" t="s">
        <v>260</v>
      </c>
    </row>
    <row r="613" spans="1:40" x14ac:dyDescent="0.25">
      <c r="A613" t="s">
        <v>224</v>
      </c>
      <c r="B613">
        <v>1025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U613" t="s">
        <v>261</v>
      </c>
      <c r="V613">
        <v>25</v>
      </c>
      <c r="W613">
        <v>0</v>
      </c>
      <c r="X613" t="b">
        <v>1</v>
      </c>
      <c r="Y613" t="b">
        <v>1</v>
      </c>
      <c r="Z613" t="b">
        <v>1</v>
      </c>
      <c r="AA613" t="b">
        <v>1</v>
      </c>
      <c r="AB613" t="b">
        <v>1</v>
      </c>
      <c r="AC613" t="b">
        <v>1</v>
      </c>
      <c r="AD613" t="b">
        <v>1</v>
      </c>
      <c r="AE613" t="b">
        <v>1</v>
      </c>
      <c r="AF613" t="b">
        <v>1</v>
      </c>
      <c r="AG613" t="b">
        <v>1</v>
      </c>
      <c r="AH613" t="b">
        <v>1</v>
      </c>
      <c r="AI613" t="b">
        <v>1</v>
      </c>
      <c r="AJ613" t="b">
        <v>1</v>
      </c>
      <c r="AK613" t="b">
        <v>1</v>
      </c>
      <c r="AL613" t="b">
        <v>1</v>
      </c>
      <c r="AN613" t="s">
        <v>260</v>
      </c>
    </row>
    <row r="614" spans="1:40" x14ac:dyDescent="0.25">
      <c r="A614" t="s">
        <v>225</v>
      </c>
      <c r="B614">
        <v>1025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U614" t="s">
        <v>261</v>
      </c>
      <c r="V614">
        <v>25</v>
      </c>
      <c r="W614">
        <v>0</v>
      </c>
      <c r="X614" t="b">
        <v>1</v>
      </c>
      <c r="Y614" t="b">
        <v>1</v>
      </c>
      <c r="Z614" t="b">
        <v>1</v>
      </c>
      <c r="AA614" t="b">
        <v>1</v>
      </c>
      <c r="AB614" t="b">
        <v>1</v>
      </c>
      <c r="AC614" t="b">
        <v>1</v>
      </c>
      <c r="AD614" t="b">
        <v>1</v>
      </c>
      <c r="AE614" t="b">
        <v>1</v>
      </c>
      <c r="AF614" t="b">
        <v>1</v>
      </c>
      <c r="AG614" t="b">
        <v>1</v>
      </c>
      <c r="AH614" t="b">
        <v>1</v>
      </c>
      <c r="AI614" t="b">
        <v>1</v>
      </c>
      <c r="AJ614" t="b">
        <v>1</v>
      </c>
      <c r="AK614" t="b">
        <v>1</v>
      </c>
      <c r="AL614" t="b">
        <v>1</v>
      </c>
      <c r="AN614" t="s">
        <v>260</v>
      </c>
    </row>
    <row r="615" spans="1:40" x14ac:dyDescent="0.25">
      <c r="A615" t="s">
        <v>226</v>
      </c>
      <c r="B615">
        <v>1025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U615" t="s">
        <v>261</v>
      </c>
      <c r="V615">
        <v>25</v>
      </c>
      <c r="W615">
        <v>0</v>
      </c>
      <c r="X615" t="b">
        <v>1</v>
      </c>
      <c r="Y615" t="b">
        <v>1</v>
      </c>
      <c r="Z615" t="b">
        <v>1</v>
      </c>
      <c r="AA615" t="b">
        <v>1</v>
      </c>
      <c r="AB615" t="b">
        <v>1</v>
      </c>
      <c r="AC615" t="b">
        <v>1</v>
      </c>
      <c r="AD615" t="b">
        <v>1</v>
      </c>
      <c r="AE615" t="b">
        <v>1</v>
      </c>
      <c r="AF615" t="b">
        <v>1</v>
      </c>
      <c r="AG615" t="b">
        <v>1</v>
      </c>
      <c r="AH615" t="b">
        <v>1</v>
      </c>
      <c r="AI615" t="b">
        <v>1</v>
      </c>
      <c r="AJ615" t="b">
        <v>1</v>
      </c>
      <c r="AK615" t="b">
        <v>1</v>
      </c>
      <c r="AL615" t="b">
        <v>1</v>
      </c>
      <c r="AN615" t="s">
        <v>260</v>
      </c>
    </row>
    <row r="616" spans="1:40" x14ac:dyDescent="0.25">
      <c r="A616" t="s">
        <v>227</v>
      </c>
      <c r="B616">
        <v>1025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U616" t="s">
        <v>261</v>
      </c>
      <c r="V616">
        <v>25</v>
      </c>
      <c r="W616">
        <v>0</v>
      </c>
      <c r="X616" t="b">
        <v>1</v>
      </c>
      <c r="Y616" t="b">
        <v>1</v>
      </c>
      <c r="Z616" t="b">
        <v>1</v>
      </c>
      <c r="AA616" t="b">
        <v>1</v>
      </c>
      <c r="AB616" t="b">
        <v>1</v>
      </c>
      <c r="AC616" t="b">
        <v>1</v>
      </c>
      <c r="AD616" t="b">
        <v>1</v>
      </c>
      <c r="AE616" t="b">
        <v>1</v>
      </c>
      <c r="AF616" t="b">
        <v>1</v>
      </c>
      <c r="AG616" t="b">
        <v>1</v>
      </c>
      <c r="AH616" t="b">
        <v>1</v>
      </c>
      <c r="AI616" t="b">
        <v>1</v>
      </c>
      <c r="AJ616" t="b">
        <v>1</v>
      </c>
      <c r="AK616" t="b">
        <v>1</v>
      </c>
      <c r="AL616" t="b">
        <v>1</v>
      </c>
      <c r="AN616" t="s">
        <v>260</v>
      </c>
    </row>
    <row r="617" spans="1:40" x14ac:dyDescent="0.25">
      <c r="A617" t="s">
        <v>228</v>
      </c>
      <c r="B617">
        <v>1025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U617" t="s">
        <v>261</v>
      </c>
      <c r="V617">
        <v>25</v>
      </c>
      <c r="W617">
        <v>0</v>
      </c>
      <c r="X617" t="b">
        <v>1</v>
      </c>
      <c r="Y617" t="b">
        <v>1</v>
      </c>
      <c r="Z617" t="b">
        <v>1</v>
      </c>
      <c r="AA617" t="b">
        <v>1</v>
      </c>
      <c r="AB617" t="b">
        <v>1</v>
      </c>
      <c r="AC617" t="b">
        <v>1</v>
      </c>
      <c r="AD617" t="b">
        <v>1</v>
      </c>
      <c r="AE617" t="b">
        <v>1</v>
      </c>
      <c r="AF617" t="b">
        <v>1</v>
      </c>
      <c r="AG617" t="b">
        <v>1</v>
      </c>
      <c r="AH617" t="b">
        <v>1</v>
      </c>
      <c r="AI617" t="b">
        <v>1</v>
      </c>
      <c r="AJ617" t="b">
        <v>1</v>
      </c>
      <c r="AK617" t="b">
        <v>1</v>
      </c>
      <c r="AL617" t="b">
        <v>1</v>
      </c>
      <c r="AN617" t="s">
        <v>260</v>
      </c>
    </row>
    <row r="618" spans="1:40" x14ac:dyDescent="0.25">
      <c r="A618" t="s">
        <v>229</v>
      </c>
      <c r="B618">
        <v>1025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U618" t="s">
        <v>261</v>
      </c>
      <c r="V618">
        <v>25</v>
      </c>
      <c r="W618">
        <v>0</v>
      </c>
      <c r="X618" t="b">
        <v>1</v>
      </c>
      <c r="Y618" t="b">
        <v>1</v>
      </c>
      <c r="Z618" t="b">
        <v>1</v>
      </c>
      <c r="AA618" t="b">
        <v>1</v>
      </c>
      <c r="AB618" t="b">
        <v>1</v>
      </c>
      <c r="AC618" t="b">
        <v>1</v>
      </c>
      <c r="AD618" t="b">
        <v>1</v>
      </c>
      <c r="AE618" t="b">
        <v>1</v>
      </c>
      <c r="AF618" t="b">
        <v>1</v>
      </c>
      <c r="AG618" t="b">
        <v>1</v>
      </c>
      <c r="AH618" t="b">
        <v>1</v>
      </c>
      <c r="AI618" t="b">
        <v>1</v>
      </c>
      <c r="AJ618" t="b">
        <v>1</v>
      </c>
      <c r="AK618" t="b">
        <v>1</v>
      </c>
      <c r="AL618" t="b">
        <v>1</v>
      </c>
      <c r="AN618" t="s">
        <v>260</v>
      </c>
    </row>
    <row r="619" spans="1:40" x14ac:dyDescent="0.25">
      <c r="A619" t="s">
        <v>230</v>
      </c>
      <c r="B619">
        <v>1025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U619" t="s">
        <v>261</v>
      </c>
      <c r="V619">
        <v>25</v>
      </c>
      <c r="W619">
        <v>0</v>
      </c>
      <c r="X619" t="b">
        <v>1</v>
      </c>
      <c r="Y619" t="b">
        <v>1</v>
      </c>
      <c r="Z619" t="b">
        <v>1</v>
      </c>
      <c r="AA619" t="b">
        <v>1</v>
      </c>
      <c r="AB619" t="b">
        <v>1</v>
      </c>
      <c r="AC619" t="b">
        <v>1</v>
      </c>
      <c r="AD619" t="b">
        <v>1</v>
      </c>
      <c r="AE619" t="b">
        <v>1</v>
      </c>
      <c r="AF619" t="b">
        <v>1</v>
      </c>
      <c r="AG619" t="b">
        <v>1</v>
      </c>
      <c r="AH619" t="b">
        <v>1</v>
      </c>
      <c r="AI619" t="b">
        <v>1</v>
      </c>
      <c r="AJ619" t="b">
        <v>1</v>
      </c>
      <c r="AK619" t="b">
        <v>1</v>
      </c>
      <c r="AL619" t="b">
        <v>1</v>
      </c>
      <c r="AN619" t="s">
        <v>260</v>
      </c>
    </row>
    <row r="620" spans="1:40" x14ac:dyDescent="0.25">
      <c r="A620" t="s">
        <v>231</v>
      </c>
      <c r="B620">
        <v>1025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U620" t="s">
        <v>261</v>
      </c>
      <c r="V620">
        <v>25</v>
      </c>
      <c r="W620">
        <v>0</v>
      </c>
      <c r="X620" t="b">
        <v>1</v>
      </c>
      <c r="Y620" t="b">
        <v>1</v>
      </c>
      <c r="Z620" t="b">
        <v>1</v>
      </c>
      <c r="AA620" t="b">
        <v>1</v>
      </c>
      <c r="AB620" t="b">
        <v>1</v>
      </c>
      <c r="AC620" t="b">
        <v>1</v>
      </c>
      <c r="AD620" t="b">
        <v>1</v>
      </c>
      <c r="AE620" t="b">
        <v>1</v>
      </c>
      <c r="AF620" t="b">
        <v>1</v>
      </c>
      <c r="AG620" t="b">
        <v>1</v>
      </c>
      <c r="AH620" t="b">
        <v>1</v>
      </c>
      <c r="AI620" t="b">
        <v>1</v>
      </c>
      <c r="AJ620" t="b">
        <v>1</v>
      </c>
      <c r="AK620" t="b">
        <v>1</v>
      </c>
      <c r="AL620" t="b">
        <v>1</v>
      </c>
      <c r="AN620" t="s">
        <v>260</v>
      </c>
    </row>
    <row r="621" spans="1:40" x14ac:dyDescent="0.25">
      <c r="A621" t="s">
        <v>232</v>
      </c>
      <c r="B621">
        <v>1025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U621" t="s">
        <v>261</v>
      </c>
      <c r="V621">
        <v>25</v>
      </c>
      <c r="W621">
        <v>0</v>
      </c>
      <c r="X621" t="b">
        <v>1</v>
      </c>
      <c r="Y621" t="b">
        <v>1</v>
      </c>
      <c r="Z621" t="b">
        <v>1</v>
      </c>
      <c r="AA621" t="b">
        <v>1</v>
      </c>
      <c r="AB621" t="b">
        <v>1</v>
      </c>
      <c r="AC621" t="b">
        <v>1</v>
      </c>
      <c r="AD621" t="b">
        <v>1</v>
      </c>
      <c r="AE621" t="b">
        <v>1</v>
      </c>
      <c r="AF621" t="b">
        <v>1</v>
      </c>
      <c r="AG621" t="b">
        <v>1</v>
      </c>
      <c r="AH621" t="b">
        <v>1</v>
      </c>
      <c r="AI621" t="b">
        <v>1</v>
      </c>
      <c r="AJ621" t="b">
        <v>1</v>
      </c>
      <c r="AK621" t="b">
        <v>1</v>
      </c>
      <c r="AL621" t="b">
        <v>1</v>
      </c>
      <c r="AN621" t="s">
        <v>260</v>
      </c>
    </row>
    <row r="622" spans="1:40" x14ac:dyDescent="0.25">
      <c r="A622" t="s">
        <v>233</v>
      </c>
      <c r="B622">
        <v>1025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U622" t="s">
        <v>261</v>
      </c>
      <c r="V622">
        <v>25</v>
      </c>
      <c r="W622">
        <v>0</v>
      </c>
      <c r="X622" t="b">
        <v>1</v>
      </c>
      <c r="Y622" t="b">
        <v>1</v>
      </c>
      <c r="Z622" t="b">
        <v>1</v>
      </c>
      <c r="AA622" t="b">
        <v>1</v>
      </c>
      <c r="AB622" t="b">
        <v>1</v>
      </c>
      <c r="AC622" t="b">
        <v>1</v>
      </c>
      <c r="AD622" t="b">
        <v>1</v>
      </c>
      <c r="AE622" t="b">
        <v>1</v>
      </c>
      <c r="AF622" t="b">
        <v>1</v>
      </c>
      <c r="AG622" t="b">
        <v>1</v>
      </c>
      <c r="AH622" t="b">
        <v>1</v>
      </c>
      <c r="AI622" t="b">
        <v>1</v>
      </c>
      <c r="AJ622" t="b">
        <v>1</v>
      </c>
      <c r="AK622" t="b">
        <v>1</v>
      </c>
      <c r="AL622" t="b">
        <v>1</v>
      </c>
      <c r="AN622" t="s">
        <v>260</v>
      </c>
    </row>
    <row r="623" spans="1:40" x14ac:dyDescent="0.25">
      <c r="A623" t="s">
        <v>234</v>
      </c>
      <c r="B623">
        <v>1025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U623" t="s">
        <v>261</v>
      </c>
      <c r="V623">
        <v>25</v>
      </c>
      <c r="W623">
        <v>0</v>
      </c>
      <c r="X623" t="b">
        <v>1</v>
      </c>
      <c r="Y623" t="b">
        <v>1</v>
      </c>
      <c r="Z623" t="b">
        <v>1</v>
      </c>
      <c r="AA623" t="b">
        <v>1</v>
      </c>
      <c r="AB623" t="b">
        <v>1</v>
      </c>
      <c r="AC623" t="b">
        <v>1</v>
      </c>
      <c r="AD623" t="b">
        <v>1</v>
      </c>
      <c r="AE623" t="b">
        <v>1</v>
      </c>
      <c r="AF623" t="b">
        <v>1</v>
      </c>
      <c r="AG623" t="b">
        <v>1</v>
      </c>
      <c r="AH623" t="b">
        <v>1</v>
      </c>
      <c r="AI623" t="b">
        <v>1</v>
      </c>
      <c r="AJ623" t="b">
        <v>1</v>
      </c>
      <c r="AK623" t="b">
        <v>1</v>
      </c>
      <c r="AL623" t="b">
        <v>1</v>
      </c>
      <c r="AN623" t="s">
        <v>260</v>
      </c>
    </row>
    <row r="624" spans="1:40" x14ac:dyDescent="0.25">
      <c r="A624" t="s">
        <v>235</v>
      </c>
      <c r="B624">
        <v>1025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U624" t="s">
        <v>261</v>
      </c>
      <c r="V624">
        <v>25</v>
      </c>
      <c r="W624">
        <v>0</v>
      </c>
      <c r="X624" t="b">
        <v>1</v>
      </c>
      <c r="Y624" t="b">
        <v>1</v>
      </c>
      <c r="Z624" t="b">
        <v>1</v>
      </c>
      <c r="AA624" t="b">
        <v>1</v>
      </c>
      <c r="AB624" t="b">
        <v>1</v>
      </c>
      <c r="AC624" t="b">
        <v>1</v>
      </c>
      <c r="AD624" t="b">
        <v>1</v>
      </c>
      <c r="AE624" t="b">
        <v>1</v>
      </c>
      <c r="AF624" t="b">
        <v>1</v>
      </c>
      <c r="AG624" t="b">
        <v>1</v>
      </c>
      <c r="AH624" t="b">
        <v>1</v>
      </c>
      <c r="AI624" t="b">
        <v>1</v>
      </c>
      <c r="AJ624" t="b">
        <v>1</v>
      </c>
      <c r="AK624" t="b">
        <v>1</v>
      </c>
      <c r="AL624" t="b">
        <v>1</v>
      </c>
      <c r="AN624" t="s">
        <v>260</v>
      </c>
    </row>
    <row r="625" spans="1:40" x14ac:dyDescent="0.25">
      <c r="A625" t="s">
        <v>236</v>
      </c>
      <c r="B625">
        <v>1025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U625" t="s">
        <v>261</v>
      </c>
      <c r="V625">
        <v>25</v>
      </c>
      <c r="W625">
        <v>0</v>
      </c>
      <c r="X625" t="b">
        <v>1</v>
      </c>
      <c r="Y625" t="b">
        <v>1</v>
      </c>
      <c r="Z625" t="b">
        <v>1</v>
      </c>
      <c r="AA625" t="b">
        <v>1</v>
      </c>
      <c r="AB625" t="b">
        <v>1</v>
      </c>
      <c r="AC625" t="b">
        <v>1</v>
      </c>
      <c r="AD625" t="b">
        <v>1</v>
      </c>
      <c r="AE625" t="b">
        <v>1</v>
      </c>
      <c r="AF625" t="b">
        <v>1</v>
      </c>
      <c r="AG625" t="b">
        <v>1</v>
      </c>
      <c r="AH625" t="b">
        <v>1</v>
      </c>
      <c r="AI625" t="b">
        <v>1</v>
      </c>
      <c r="AJ625" t="b">
        <v>1</v>
      </c>
      <c r="AK625" t="b">
        <v>1</v>
      </c>
      <c r="AL625" t="b">
        <v>1</v>
      </c>
      <c r="AN625" t="s">
        <v>260</v>
      </c>
    </row>
    <row r="626" spans="1:40" x14ac:dyDescent="0.25">
      <c r="A626" t="s">
        <v>212</v>
      </c>
      <c r="B626">
        <v>1026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U626" t="s">
        <v>262</v>
      </c>
      <c r="V626">
        <v>26</v>
      </c>
      <c r="W626">
        <v>0</v>
      </c>
      <c r="X626" t="b">
        <v>1</v>
      </c>
      <c r="Y626" t="b">
        <v>1</v>
      </c>
      <c r="Z626" t="b">
        <v>1</v>
      </c>
      <c r="AA626" t="b">
        <v>1</v>
      </c>
      <c r="AB626" t="b">
        <v>1</v>
      </c>
      <c r="AC626" t="b">
        <v>1</v>
      </c>
      <c r="AD626" t="b">
        <v>1</v>
      </c>
      <c r="AE626" t="b">
        <v>1</v>
      </c>
      <c r="AF626" t="b">
        <v>1</v>
      </c>
      <c r="AG626" t="b">
        <v>1</v>
      </c>
      <c r="AH626" t="b">
        <v>1</v>
      </c>
      <c r="AI626" t="b">
        <v>1</v>
      </c>
      <c r="AJ626" t="b">
        <v>1</v>
      </c>
      <c r="AK626" t="b">
        <v>1</v>
      </c>
      <c r="AL626" t="b">
        <v>1</v>
      </c>
      <c r="AN626" t="s">
        <v>261</v>
      </c>
    </row>
    <row r="627" spans="1:40" x14ac:dyDescent="0.25">
      <c r="A627" t="s">
        <v>213</v>
      </c>
      <c r="B627">
        <v>1026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U627" t="s">
        <v>262</v>
      </c>
      <c r="V627">
        <v>26</v>
      </c>
      <c r="W627">
        <v>0</v>
      </c>
      <c r="X627" t="b">
        <v>1</v>
      </c>
      <c r="Y627" t="b">
        <v>1</v>
      </c>
      <c r="Z627" t="b">
        <v>1</v>
      </c>
      <c r="AA627" t="b">
        <v>1</v>
      </c>
      <c r="AB627" t="b">
        <v>1</v>
      </c>
      <c r="AC627" t="b">
        <v>1</v>
      </c>
      <c r="AD627" t="b">
        <v>1</v>
      </c>
      <c r="AE627" t="b">
        <v>1</v>
      </c>
      <c r="AF627" t="b">
        <v>1</v>
      </c>
      <c r="AG627" t="b">
        <v>1</v>
      </c>
      <c r="AH627" t="b">
        <v>1</v>
      </c>
      <c r="AI627" t="b">
        <v>1</v>
      </c>
      <c r="AJ627" t="b">
        <v>1</v>
      </c>
      <c r="AK627" t="b">
        <v>1</v>
      </c>
      <c r="AL627" t="b">
        <v>1</v>
      </c>
      <c r="AN627" t="s">
        <v>261</v>
      </c>
    </row>
    <row r="628" spans="1:40" x14ac:dyDescent="0.25">
      <c r="A628" t="s">
        <v>214</v>
      </c>
      <c r="B628">
        <v>1026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U628" t="s">
        <v>262</v>
      </c>
      <c r="V628">
        <v>26</v>
      </c>
      <c r="W628">
        <v>0</v>
      </c>
      <c r="X628" t="b">
        <v>1</v>
      </c>
      <c r="Y628" t="b">
        <v>1</v>
      </c>
      <c r="Z628" t="b">
        <v>1</v>
      </c>
      <c r="AA628" t="b">
        <v>1</v>
      </c>
      <c r="AB628" t="b">
        <v>1</v>
      </c>
      <c r="AC628" t="b">
        <v>1</v>
      </c>
      <c r="AD628" t="b">
        <v>1</v>
      </c>
      <c r="AE628" t="b">
        <v>1</v>
      </c>
      <c r="AF628" t="b">
        <v>1</v>
      </c>
      <c r="AG628" t="b">
        <v>1</v>
      </c>
      <c r="AH628" t="b">
        <v>1</v>
      </c>
      <c r="AI628" t="b">
        <v>1</v>
      </c>
      <c r="AJ628" t="b">
        <v>1</v>
      </c>
      <c r="AK628" t="b">
        <v>1</v>
      </c>
      <c r="AL628" t="b">
        <v>1</v>
      </c>
      <c r="AN628" t="s">
        <v>261</v>
      </c>
    </row>
    <row r="629" spans="1:40" x14ac:dyDescent="0.25">
      <c r="A629" t="s">
        <v>215</v>
      </c>
      <c r="B629">
        <v>1026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U629" t="s">
        <v>262</v>
      </c>
      <c r="V629">
        <v>26</v>
      </c>
      <c r="W629">
        <v>0</v>
      </c>
      <c r="X629" t="b">
        <v>1</v>
      </c>
      <c r="Y629" t="b">
        <v>1</v>
      </c>
      <c r="Z629" t="b">
        <v>1</v>
      </c>
      <c r="AA629" t="b">
        <v>1</v>
      </c>
      <c r="AB629" t="b">
        <v>1</v>
      </c>
      <c r="AC629" t="b">
        <v>1</v>
      </c>
      <c r="AD629" t="b">
        <v>1</v>
      </c>
      <c r="AE629" t="b">
        <v>1</v>
      </c>
      <c r="AF629" t="b">
        <v>1</v>
      </c>
      <c r="AG629" t="b">
        <v>1</v>
      </c>
      <c r="AH629" t="b">
        <v>1</v>
      </c>
      <c r="AI629" t="b">
        <v>1</v>
      </c>
      <c r="AJ629" t="b">
        <v>1</v>
      </c>
      <c r="AK629" t="b">
        <v>1</v>
      </c>
      <c r="AL629" t="b">
        <v>1</v>
      </c>
      <c r="AN629" t="s">
        <v>261</v>
      </c>
    </row>
    <row r="630" spans="1:40" x14ac:dyDescent="0.25">
      <c r="A630" t="s">
        <v>216</v>
      </c>
      <c r="B630">
        <v>1026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U630" t="s">
        <v>262</v>
      </c>
      <c r="V630">
        <v>26</v>
      </c>
      <c r="W630">
        <v>0</v>
      </c>
      <c r="X630" t="b">
        <v>1</v>
      </c>
      <c r="Y630" t="b">
        <v>1</v>
      </c>
      <c r="Z630" t="b">
        <v>1</v>
      </c>
      <c r="AA630" t="b">
        <v>1</v>
      </c>
      <c r="AB630" t="b">
        <v>1</v>
      </c>
      <c r="AC630" t="b">
        <v>1</v>
      </c>
      <c r="AD630" t="b">
        <v>1</v>
      </c>
      <c r="AE630" t="b">
        <v>1</v>
      </c>
      <c r="AF630" t="b">
        <v>1</v>
      </c>
      <c r="AG630" t="b">
        <v>1</v>
      </c>
      <c r="AH630" t="b">
        <v>1</v>
      </c>
      <c r="AI630" t="b">
        <v>1</v>
      </c>
      <c r="AJ630" t="b">
        <v>1</v>
      </c>
      <c r="AK630" t="b">
        <v>1</v>
      </c>
      <c r="AL630" t="b">
        <v>1</v>
      </c>
      <c r="AN630" t="s">
        <v>261</v>
      </c>
    </row>
    <row r="631" spans="1:40" x14ac:dyDescent="0.25">
      <c r="A631" t="s">
        <v>217</v>
      </c>
      <c r="B631">
        <v>1026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U631" t="s">
        <v>262</v>
      </c>
      <c r="V631">
        <v>26</v>
      </c>
      <c r="W631">
        <v>0</v>
      </c>
      <c r="X631" t="b">
        <v>1</v>
      </c>
      <c r="Y631" t="b">
        <v>1</v>
      </c>
      <c r="Z631" t="b">
        <v>1</v>
      </c>
      <c r="AA631" t="b">
        <v>1</v>
      </c>
      <c r="AB631" t="b">
        <v>1</v>
      </c>
      <c r="AC631" t="b">
        <v>1</v>
      </c>
      <c r="AD631" t="b">
        <v>1</v>
      </c>
      <c r="AE631" t="b">
        <v>1</v>
      </c>
      <c r="AF631" t="b">
        <v>1</v>
      </c>
      <c r="AG631" t="b">
        <v>1</v>
      </c>
      <c r="AH631" t="b">
        <v>1</v>
      </c>
      <c r="AI631" t="b">
        <v>1</v>
      </c>
      <c r="AJ631" t="b">
        <v>1</v>
      </c>
      <c r="AK631" t="b">
        <v>1</v>
      </c>
      <c r="AL631" t="b">
        <v>1</v>
      </c>
      <c r="AN631" t="s">
        <v>261</v>
      </c>
    </row>
    <row r="632" spans="1:40" x14ac:dyDescent="0.25">
      <c r="A632" t="s">
        <v>218</v>
      </c>
      <c r="B632">
        <v>1026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U632" t="s">
        <v>262</v>
      </c>
      <c r="V632">
        <v>26</v>
      </c>
      <c r="W632">
        <v>0</v>
      </c>
      <c r="X632" t="b">
        <v>1</v>
      </c>
      <c r="Y632" t="b">
        <v>1</v>
      </c>
      <c r="Z632" t="b">
        <v>1</v>
      </c>
      <c r="AA632" t="b">
        <v>1</v>
      </c>
      <c r="AB632" t="b">
        <v>1</v>
      </c>
      <c r="AC632" t="b">
        <v>1</v>
      </c>
      <c r="AD632" t="b">
        <v>1</v>
      </c>
      <c r="AE632" t="b">
        <v>1</v>
      </c>
      <c r="AF632" t="b">
        <v>1</v>
      </c>
      <c r="AG632" t="b">
        <v>1</v>
      </c>
      <c r="AH632" t="b">
        <v>1</v>
      </c>
      <c r="AI632" t="b">
        <v>1</v>
      </c>
      <c r="AJ632" t="b">
        <v>1</v>
      </c>
      <c r="AK632" t="b">
        <v>1</v>
      </c>
      <c r="AL632" t="b">
        <v>1</v>
      </c>
      <c r="AN632" t="s">
        <v>261</v>
      </c>
    </row>
    <row r="633" spans="1:40" x14ac:dyDescent="0.25">
      <c r="A633" t="s">
        <v>219</v>
      </c>
      <c r="B633">
        <v>1026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U633" t="s">
        <v>262</v>
      </c>
      <c r="V633">
        <v>26</v>
      </c>
      <c r="W633">
        <v>0</v>
      </c>
      <c r="X633" t="b">
        <v>1</v>
      </c>
      <c r="Y633" t="b">
        <v>1</v>
      </c>
      <c r="Z633" t="b">
        <v>1</v>
      </c>
      <c r="AA633" t="b">
        <v>1</v>
      </c>
      <c r="AB633" t="b">
        <v>1</v>
      </c>
      <c r="AC633" t="b">
        <v>1</v>
      </c>
      <c r="AD633" t="b">
        <v>1</v>
      </c>
      <c r="AE633" t="b">
        <v>1</v>
      </c>
      <c r="AF633" t="b">
        <v>1</v>
      </c>
      <c r="AG633" t="b">
        <v>1</v>
      </c>
      <c r="AH633" t="b">
        <v>1</v>
      </c>
      <c r="AI633" t="b">
        <v>1</v>
      </c>
      <c r="AJ633" t="b">
        <v>1</v>
      </c>
      <c r="AK633" t="b">
        <v>1</v>
      </c>
      <c r="AL633" t="b">
        <v>1</v>
      </c>
      <c r="AN633" t="s">
        <v>261</v>
      </c>
    </row>
    <row r="634" spans="1:40" x14ac:dyDescent="0.25">
      <c r="A634" t="s">
        <v>220</v>
      </c>
      <c r="B634">
        <v>1026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U634" t="s">
        <v>262</v>
      </c>
      <c r="V634">
        <v>26</v>
      </c>
      <c r="W634">
        <v>0</v>
      </c>
      <c r="X634" t="b">
        <v>1</v>
      </c>
      <c r="Y634" t="b">
        <v>1</v>
      </c>
      <c r="Z634" t="b">
        <v>1</v>
      </c>
      <c r="AA634" t="b">
        <v>1</v>
      </c>
      <c r="AB634" t="b">
        <v>1</v>
      </c>
      <c r="AC634" t="b">
        <v>1</v>
      </c>
      <c r="AD634" t="b">
        <v>1</v>
      </c>
      <c r="AE634" t="b">
        <v>1</v>
      </c>
      <c r="AF634" t="b">
        <v>1</v>
      </c>
      <c r="AG634" t="b">
        <v>1</v>
      </c>
      <c r="AH634" t="b">
        <v>1</v>
      </c>
      <c r="AI634" t="b">
        <v>1</v>
      </c>
      <c r="AJ634" t="b">
        <v>1</v>
      </c>
      <c r="AK634" t="b">
        <v>1</v>
      </c>
      <c r="AL634" t="b">
        <v>1</v>
      </c>
      <c r="AN634" t="s">
        <v>261</v>
      </c>
    </row>
    <row r="635" spans="1:40" x14ac:dyDescent="0.25">
      <c r="A635" t="s">
        <v>221</v>
      </c>
      <c r="B635">
        <v>1026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U635" t="s">
        <v>262</v>
      </c>
      <c r="V635">
        <v>26</v>
      </c>
      <c r="W635">
        <v>0</v>
      </c>
      <c r="X635" t="b">
        <v>1</v>
      </c>
      <c r="Y635" t="b">
        <v>1</v>
      </c>
      <c r="Z635" t="b">
        <v>1</v>
      </c>
      <c r="AA635" t="b">
        <v>1</v>
      </c>
      <c r="AB635" t="b">
        <v>1</v>
      </c>
      <c r="AC635" t="b">
        <v>1</v>
      </c>
      <c r="AD635" t="b">
        <v>1</v>
      </c>
      <c r="AE635" t="b">
        <v>1</v>
      </c>
      <c r="AF635" t="b">
        <v>1</v>
      </c>
      <c r="AG635" t="b">
        <v>1</v>
      </c>
      <c r="AH635" t="b">
        <v>1</v>
      </c>
      <c r="AI635" t="b">
        <v>1</v>
      </c>
      <c r="AJ635" t="b">
        <v>1</v>
      </c>
      <c r="AK635" t="b">
        <v>1</v>
      </c>
      <c r="AL635" t="b">
        <v>1</v>
      </c>
      <c r="AN635" t="s">
        <v>261</v>
      </c>
    </row>
    <row r="636" spans="1:40" x14ac:dyDescent="0.25">
      <c r="A636" t="s">
        <v>222</v>
      </c>
      <c r="B636">
        <v>1026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U636" t="s">
        <v>262</v>
      </c>
      <c r="V636">
        <v>26</v>
      </c>
      <c r="W636">
        <v>0</v>
      </c>
      <c r="X636" t="b">
        <v>1</v>
      </c>
      <c r="Y636" t="b">
        <v>1</v>
      </c>
      <c r="Z636" t="b">
        <v>1</v>
      </c>
      <c r="AA636" t="b">
        <v>1</v>
      </c>
      <c r="AB636" t="b">
        <v>1</v>
      </c>
      <c r="AC636" t="b">
        <v>1</v>
      </c>
      <c r="AD636" t="b">
        <v>1</v>
      </c>
      <c r="AE636" t="b">
        <v>1</v>
      </c>
      <c r="AF636" t="b">
        <v>1</v>
      </c>
      <c r="AG636" t="b">
        <v>1</v>
      </c>
      <c r="AH636" t="b">
        <v>1</v>
      </c>
      <c r="AI636" t="b">
        <v>1</v>
      </c>
      <c r="AJ636" t="b">
        <v>1</v>
      </c>
      <c r="AK636" t="b">
        <v>1</v>
      </c>
      <c r="AL636" t="b">
        <v>1</v>
      </c>
      <c r="AN636" t="s">
        <v>261</v>
      </c>
    </row>
    <row r="637" spans="1:40" x14ac:dyDescent="0.25">
      <c r="A637" t="s">
        <v>223</v>
      </c>
      <c r="B637">
        <v>1026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U637" t="s">
        <v>262</v>
      </c>
      <c r="V637">
        <v>26</v>
      </c>
      <c r="W637">
        <v>0</v>
      </c>
      <c r="X637" t="b">
        <v>1</v>
      </c>
      <c r="Y637" t="b">
        <v>1</v>
      </c>
      <c r="Z637" t="b">
        <v>1</v>
      </c>
      <c r="AA637" t="b">
        <v>1</v>
      </c>
      <c r="AB637" t="b">
        <v>1</v>
      </c>
      <c r="AC637" t="b">
        <v>1</v>
      </c>
      <c r="AD637" t="b">
        <v>1</v>
      </c>
      <c r="AE637" t="b">
        <v>1</v>
      </c>
      <c r="AF637" t="b">
        <v>1</v>
      </c>
      <c r="AG637" t="b">
        <v>1</v>
      </c>
      <c r="AH637" t="b">
        <v>1</v>
      </c>
      <c r="AI637" t="b">
        <v>1</v>
      </c>
      <c r="AJ637" t="b">
        <v>1</v>
      </c>
      <c r="AK637" t="b">
        <v>1</v>
      </c>
      <c r="AL637" t="b">
        <v>1</v>
      </c>
      <c r="AN637" t="s">
        <v>261</v>
      </c>
    </row>
    <row r="638" spans="1:40" x14ac:dyDescent="0.25">
      <c r="A638" t="s">
        <v>224</v>
      </c>
      <c r="B638">
        <v>1026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U638" t="s">
        <v>262</v>
      </c>
      <c r="V638">
        <v>26</v>
      </c>
      <c r="W638">
        <v>0</v>
      </c>
      <c r="X638" t="b">
        <v>1</v>
      </c>
      <c r="Y638" t="b">
        <v>1</v>
      </c>
      <c r="Z638" t="b">
        <v>1</v>
      </c>
      <c r="AA638" t="b">
        <v>1</v>
      </c>
      <c r="AB638" t="b">
        <v>1</v>
      </c>
      <c r="AC638" t="b">
        <v>1</v>
      </c>
      <c r="AD638" t="b">
        <v>1</v>
      </c>
      <c r="AE638" t="b">
        <v>1</v>
      </c>
      <c r="AF638" t="b">
        <v>1</v>
      </c>
      <c r="AG638" t="b">
        <v>1</v>
      </c>
      <c r="AH638" t="b">
        <v>1</v>
      </c>
      <c r="AI638" t="b">
        <v>1</v>
      </c>
      <c r="AJ638" t="b">
        <v>1</v>
      </c>
      <c r="AK638" t="b">
        <v>1</v>
      </c>
      <c r="AL638" t="b">
        <v>1</v>
      </c>
      <c r="AN638" t="s">
        <v>261</v>
      </c>
    </row>
    <row r="639" spans="1:40" x14ac:dyDescent="0.25">
      <c r="A639" t="s">
        <v>225</v>
      </c>
      <c r="B639">
        <v>1026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U639" t="s">
        <v>262</v>
      </c>
      <c r="V639">
        <v>26</v>
      </c>
      <c r="W639">
        <v>0</v>
      </c>
      <c r="X639" t="b">
        <v>1</v>
      </c>
      <c r="Y639" t="b">
        <v>1</v>
      </c>
      <c r="Z639" t="b">
        <v>1</v>
      </c>
      <c r="AA639" t="b">
        <v>1</v>
      </c>
      <c r="AB639" t="b">
        <v>1</v>
      </c>
      <c r="AC639" t="b">
        <v>1</v>
      </c>
      <c r="AD639" t="b">
        <v>1</v>
      </c>
      <c r="AE639" t="b">
        <v>1</v>
      </c>
      <c r="AF639" t="b">
        <v>1</v>
      </c>
      <c r="AG639" t="b">
        <v>1</v>
      </c>
      <c r="AH639" t="b">
        <v>1</v>
      </c>
      <c r="AI639" t="b">
        <v>1</v>
      </c>
      <c r="AJ639" t="b">
        <v>1</v>
      </c>
      <c r="AK639" t="b">
        <v>1</v>
      </c>
      <c r="AL639" t="b">
        <v>1</v>
      </c>
      <c r="AN639" t="s">
        <v>261</v>
      </c>
    </row>
    <row r="640" spans="1:40" x14ac:dyDescent="0.25">
      <c r="A640" t="s">
        <v>226</v>
      </c>
      <c r="B640">
        <v>1026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U640" t="s">
        <v>262</v>
      </c>
      <c r="V640">
        <v>26</v>
      </c>
      <c r="W640">
        <v>0</v>
      </c>
      <c r="X640" t="b">
        <v>1</v>
      </c>
      <c r="Y640" t="b">
        <v>1</v>
      </c>
      <c r="Z640" t="b">
        <v>1</v>
      </c>
      <c r="AA640" t="b">
        <v>1</v>
      </c>
      <c r="AB640" t="b">
        <v>1</v>
      </c>
      <c r="AC640" t="b">
        <v>1</v>
      </c>
      <c r="AD640" t="b">
        <v>1</v>
      </c>
      <c r="AE640" t="b">
        <v>1</v>
      </c>
      <c r="AF640" t="b">
        <v>1</v>
      </c>
      <c r="AG640" t="b">
        <v>1</v>
      </c>
      <c r="AH640" t="b">
        <v>1</v>
      </c>
      <c r="AI640" t="b">
        <v>1</v>
      </c>
      <c r="AJ640" t="b">
        <v>1</v>
      </c>
      <c r="AK640" t="b">
        <v>1</v>
      </c>
      <c r="AL640" t="b">
        <v>1</v>
      </c>
      <c r="AN640" t="s">
        <v>261</v>
      </c>
    </row>
    <row r="641" spans="1:40" x14ac:dyDescent="0.25">
      <c r="A641" t="s">
        <v>227</v>
      </c>
      <c r="B641">
        <v>1026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U641" t="s">
        <v>262</v>
      </c>
      <c r="V641">
        <v>26</v>
      </c>
      <c r="W641">
        <v>0</v>
      </c>
      <c r="X641" t="b">
        <v>1</v>
      </c>
      <c r="Y641" t="b">
        <v>1</v>
      </c>
      <c r="Z641" t="b">
        <v>1</v>
      </c>
      <c r="AA641" t="b">
        <v>1</v>
      </c>
      <c r="AB641" t="b">
        <v>1</v>
      </c>
      <c r="AC641" t="b">
        <v>1</v>
      </c>
      <c r="AD641" t="b">
        <v>1</v>
      </c>
      <c r="AE641" t="b">
        <v>1</v>
      </c>
      <c r="AF641" t="b">
        <v>1</v>
      </c>
      <c r="AG641" t="b">
        <v>1</v>
      </c>
      <c r="AH641" t="b">
        <v>1</v>
      </c>
      <c r="AI641" t="b">
        <v>1</v>
      </c>
      <c r="AJ641" t="b">
        <v>1</v>
      </c>
      <c r="AK641" t="b">
        <v>1</v>
      </c>
      <c r="AL641" t="b">
        <v>1</v>
      </c>
      <c r="AN641" t="s">
        <v>261</v>
      </c>
    </row>
    <row r="642" spans="1:40" x14ac:dyDescent="0.25">
      <c r="A642" t="s">
        <v>228</v>
      </c>
      <c r="B642">
        <v>1026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U642" t="s">
        <v>262</v>
      </c>
      <c r="V642">
        <v>26</v>
      </c>
      <c r="W642">
        <v>0</v>
      </c>
      <c r="X642" t="b">
        <v>1</v>
      </c>
      <c r="Y642" t="b">
        <v>1</v>
      </c>
      <c r="Z642" t="b">
        <v>1</v>
      </c>
      <c r="AA642" t="b">
        <v>1</v>
      </c>
      <c r="AB642" t="b">
        <v>1</v>
      </c>
      <c r="AC642" t="b">
        <v>1</v>
      </c>
      <c r="AD642" t="b">
        <v>1</v>
      </c>
      <c r="AE642" t="b">
        <v>1</v>
      </c>
      <c r="AF642" t="b">
        <v>1</v>
      </c>
      <c r="AG642" t="b">
        <v>1</v>
      </c>
      <c r="AH642" t="b">
        <v>1</v>
      </c>
      <c r="AI642" t="b">
        <v>1</v>
      </c>
      <c r="AJ642" t="b">
        <v>1</v>
      </c>
      <c r="AK642" t="b">
        <v>1</v>
      </c>
      <c r="AL642" t="b">
        <v>1</v>
      </c>
      <c r="AN642" t="s">
        <v>261</v>
      </c>
    </row>
    <row r="643" spans="1:40" x14ac:dyDescent="0.25">
      <c r="A643" t="s">
        <v>229</v>
      </c>
      <c r="B643">
        <v>1026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U643" t="s">
        <v>262</v>
      </c>
      <c r="V643">
        <v>26</v>
      </c>
      <c r="W643">
        <v>0</v>
      </c>
      <c r="X643" t="b">
        <v>1</v>
      </c>
      <c r="Y643" t="b">
        <v>1</v>
      </c>
      <c r="Z643" t="b">
        <v>1</v>
      </c>
      <c r="AA643" t="b">
        <v>1</v>
      </c>
      <c r="AB643" t="b">
        <v>1</v>
      </c>
      <c r="AC643" t="b">
        <v>1</v>
      </c>
      <c r="AD643" t="b">
        <v>1</v>
      </c>
      <c r="AE643" t="b">
        <v>1</v>
      </c>
      <c r="AF643" t="b">
        <v>1</v>
      </c>
      <c r="AG643" t="b">
        <v>1</v>
      </c>
      <c r="AH643" t="b">
        <v>1</v>
      </c>
      <c r="AI643" t="b">
        <v>1</v>
      </c>
      <c r="AJ643" t="b">
        <v>1</v>
      </c>
      <c r="AK643" t="b">
        <v>1</v>
      </c>
      <c r="AL643" t="b">
        <v>1</v>
      </c>
      <c r="AN643" t="s">
        <v>261</v>
      </c>
    </row>
    <row r="644" spans="1:40" x14ac:dyDescent="0.25">
      <c r="A644" t="s">
        <v>230</v>
      </c>
      <c r="B644">
        <v>1026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U644" t="s">
        <v>262</v>
      </c>
      <c r="V644">
        <v>26</v>
      </c>
      <c r="W644">
        <v>0</v>
      </c>
      <c r="X644" t="b">
        <v>1</v>
      </c>
      <c r="Y644" t="b">
        <v>1</v>
      </c>
      <c r="Z644" t="b">
        <v>1</v>
      </c>
      <c r="AA644" t="b">
        <v>1</v>
      </c>
      <c r="AB644" t="b">
        <v>1</v>
      </c>
      <c r="AC644" t="b">
        <v>1</v>
      </c>
      <c r="AD644" t="b">
        <v>1</v>
      </c>
      <c r="AE644" t="b">
        <v>1</v>
      </c>
      <c r="AF644" t="b">
        <v>1</v>
      </c>
      <c r="AG644" t="b">
        <v>1</v>
      </c>
      <c r="AH644" t="b">
        <v>1</v>
      </c>
      <c r="AI644" t="b">
        <v>1</v>
      </c>
      <c r="AJ644" t="b">
        <v>1</v>
      </c>
      <c r="AK644" t="b">
        <v>1</v>
      </c>
      <c r="AL644" t="b">
        <v>1</v>
      </c>
      <c r="AN644" t="s">
        <v>261</v>
      </c>
    </row>
    <row r="645" spans="1:40" x14ac:dyDescent="0.25">
      <c r="A645" t="s">
        <v>231</v>
      </c>
      <c r="B645">
        <v>1026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U645" t="s">
        <v>262</v>
      </c>
      <c r="V645">
        <v>26</v>
      </c>
      <c r="W645">
        <v>0</v>
      </c>
      <c r="X645" t="b">
        <v>1</v>
      </c>
      <c r="Y645" t="b">
        <v>1</v>
      </c>
      <c r="Z645" t="b">
        <v>1</v>
      </c>
      <c r="AA645" t="b">
        <v>1</v>
      </c>
      <c r="AB645" t="b">
        <v>1</v>
      </c>
      <c r="AC645" t="b">
        <v>1</v>
      </c>
      <c r="AD645" t="b">
        <v>1</v>
      </c>
      <c r="AE645" t="b">
        <v>1</v>
      </c>
      <c r="AF645" t="b">
        <v>1</v>
      </c>
      <c r="AG645" t="b">
        <v>1</v>
      </c>
      <c r="AH645" t="b">
        <v>1</v>
      </c>
      <c r="AI645" t="b">
        <v>1</v>
      </c>
      <c r="AJ645" t="b">
        <v>1</v>
      </c>
      <c r="AK645" t="b">
        <v>1</v>
      </c>
      <c r="AL645" t="b">
        <v>1</v>
      </c>
      <c r="AN645" t="s">
        <v>261</v>
      </c>
    </row>
    <row r="646" spans="1:40" x14ac:dyDescent="0.25">
      <c r="A646" t="s">
        <v>232</v>
      </c>
      <c r="B646">
        <v>1026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U646" t="s">
        <v>262</v>
      </c>
      <c r="V646">
        <v>26</v>
      </c>
      <c r="W646">
        <v>0</v>
      </c>
      <c r="X646" t="b">
        <v>1</v>
      </c>
      <c r="Y646" t="b">
        <v>1</v>
      </c>
      <c r="Z646" t="b">
        <v>1</v>
      </c>
      <c r="AA646" t="b">
        <v>1</v>
      </c>
      <c r="AB646" t="b">
        <v>1</v>
      </c>
      <c r="AC646" t="b">
        <v>1</v>
      </c>
      <c r="AD646" t="b">
        <v>1</v>
      </c>
      <c r="AE646" t="b">
        <v>1</v>
      </c>
      <c r="AF646" t="b">
        <v>1</v>
      </c>
      <c r="AG646" t="b">
        <v>1</v>
      </c>
      <c r="AH646" t="b">
        <v>1</v>
      </c>
      <c r="AI646" t="b">
        <v>1</v>
      </c>
      <c r="AJ646" t="b">
        <v>1</v>
      </c>
      <c r="AK646" t="b">
        <v>1</v>
      </c>
      <c r="AL646" t="b">
        <v>1</v>
      </c>
      <c r="AN646" t="s">
        <v>261</v>
      </c>
    </row>
    <row r="647" spans="1:40" x14ac:dyDescent="0.25">
      <c r="A647" t="s">
        <v>233</v>
      </c>
      <c r="B647">
        <v>1026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U647" t="s">
        <v>262</v>
      </c>
      <c r="V647">
        <v>26</v>
      </c>
      <c r="W647">
        <v>0</v>
      </c>
      <c r="X647" t="b">
        <v>1</v>
      </c>
      <c r="Y647" t="b">
        <v>1</v>
      </c>
      <c r="Z647" t="b">
        <v>1</v>
      </c>
      <c r="AA647" t="b">
        <v>1</v>
      </c>
      <c r="AB647" t="b">
        <v>1</v>
      </c>
      <c r="AC647" t="b">
        <v>1</v>
      </c>
      <c r="AD647" t="b">
        <v>1</v>
      </c>
      <c r="AE647" t="b">
        <v>1</v>
      </c>
      <c r="AF647" t="b">
        <v>1</v>
      </c>
      <c r="AG647" t="b">
        <v>1</v>
      </c>
      <c r="AH647" t="b">
        <v>1</v>
      </c>
      <c r="AI647" t="b">
        <v>1</v>
      </c>
      <c r="AJ647" t="b">
        <v>1</v>
      </c>
      <c r="AK647" t="b">
        <v>1</v>
      </c>
      <c r="AL647" t="b">
        <v>1</v>
      </c>
      <c r="AN647" t="s">
        <v>261</v>
      </c>
    </row>
    <row r="648" spans="1:40" x14ac:dyDescent="0.25">
      <c r="A648" t="s">
        <v>234</v>
      </c>
      <c r="B648">
        <v>1026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U648" t="s">
        <v>262</v>
      </c>
      <c r="V648">
        <v>26</v>
      </c>
      <c r="W648">
        <v>0</v>
      </c>
      <c r="X648" t="b">
        <v>1</v>
      </c>
      <c r="Y648" t="b">
        <v>1</v>
      </c>
      <c r="Z648" t="b">
        <v>1</v>
      </c>
      <c r="AA648" t="b">
        <v>1</v>
      </c>
      <c r="AB648" t="b">
        <v>1</v>
      </c>
      <c r="AC648" t="b">
        <v>1</v>
      </c>
      <c r="AD648" t="b">
        <v>1</v>
      </c>
      <c r="AE648" t="b">
        <v>1</v>
      </c>
      <c r="AF648" t="b">
        <v>1</v>
      </c>
      <c r="AG648" t="b">
        <v>1</v>
      </c>
      <c r="AH648" t="b">
        <v>1</v>
      </c>
      <c r="AI648" t="b">
        <v>1</v>
      </c>
      <c r="AJ648" t="b">
        <v>1</v>
      </c>
      <c r="AK648" t="b">
        <v>1</v>
      </c>
      <c r="AL648" t="b">
        <v>1</v>
      </c>
      <c r="AN648" t="s">
        <v>261</v>
      </c>
    </row>
    <row r="649" spans="1:40" x14ac:dyDescent="0.25">
      <c r="A649" t="s">
        <v>235</v>
      </c>
      <c r="B649">
        <v>1026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U649" t="s">
        <v>262</v>
      </c>
      <c r="V649">
        <v>26</v>
      </c>
      <c r="W649">
        <v>0</v>
      </c>
      <c r="X649" t="b">
        <v>1</v>
      </c>
      <c r="Y649" t="b">
        <v>1</v>
      </c>
      <c r="Z649" t="b">
        <v>1</v>
      </c>
      <c r="AA649" t="b">
        <v>1</v>
      </c>
      <c r="AB649" t="b">
        <v>1</v>
      </c>
      <c r="AC649" t="b">
        <v>1</v>
      </c>
      <c r="AD649" t="b">
        <v>1</v>
      </c>
      <c r="AE649" t="b">
        <v>1</v>
      </c>
      <c r="AF649" t="b">
        <v>1</v>
      </c>
      <c r="AG649" t="b">
        <v>1</v>
      </c>
      <c r="AH649" t="b">
        <v>1</v>
      </c>
      <c r="AI649" t="b">
        <v>1</v>
      </c>
      <c r="AJ649" t="b">
        <v>1</v>
      </c>
      <c r="AK649" t="b">
        <v>1</v>
      </c>
      <c r="AL649" t="b">
        <v>1</v>
      </c>
      <c r="AN649" t="s">
        <v>261</v>
      </c>
    </row>
    <row r="650" spans="1:40" x14ac:dyDescent="0.25">
      <c r="A650" t="s">
        <v>236</v>
      </c>
      <c r="B650">
        <v>1026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U650" t="s">
        <v>262</v>
      </c>
      <c r="V650">
        <v>26</v>
      </c>
      <c r="W650">
        <v>0</v>
      </c>
      <c r="X650" t="b">
        <v>1</v>
      </c>
      <c r="Y650" t="b">
        <v>1</v>
      </c>
      <c r="Z650" t="b">
        <v>1</v>
      </c>
      <c r="AA650" t="b">
        <v>1</v>
      </c>
      <c r="AB650" t="b">
        <v>1</v>
      </c>
      <c r="AC650" t="b">
        <v>1</v>
      </c>
      <c r="AD650" t="b">
        <v>1</v>
      </c>
      <c r="AE650" t="b">
        <v>1</v>
      </c>
      <c r="AF650" t="b">
        <v>1</v>
      </c>
      <c r="AG650" t="b">
        <v>1</v>
      </c>
      <c r="AH650" t="b">
        <v>1</v>
      </c>
      <c r="AI650" t="b">
        <v>1</v>
      </c>
      <c r="AJ650" t="b">
        <v>1</v>
      </c>
      <c r="AK650" t="b">
        <v>1</v>
      </c>
      <c r="AL650" t="b">
        <v>1</v>
      </c>
      <c r="AN650" t="s">
        <v>261</v>
      </c>
    </row>
    <row r="651" spans="1:40" x14ac:dyDescent="0.25">
      <c r="A651" t="s">
        <v>212</v>
      </c>
      <c r="B651">
        <v>1027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U651" t="s">
        <v>263</v>
      </c>
      <c r="V651">
        <v>27</v>
      </c>
      <c r="W651">
        <v>0</v>
      </c>
      <c r="X651" t="b">
        <v>1</v>
      </c>
      <c r="AN651" t="s">
        <v>262</v>
      </c>
    </row>
    <row r="652" spans="1:40" x14ac:dyDescent="0.25">
      <c r="A652" t="s">
        <v>213</v>
      </c>
      <c r="B652">
        <v>1027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U652" t="s">
        <v>263</v>
      </c>
      <c r="V652">
        <v>27</v>
      </c>
      <c r="W652">
        <v>0</v>
      </c>
      <c r="X652" t="b">
        <v>1</v>
      </c>
      <c r="AN652" t="s">
        <v>262</v>
      </c>
    </row>
    <row r="653" spans="1:40" x14ac:dyDescent="0.25">
      <c r="A653" t="s">
        <v>214</v>
      </c>
      <c r="B653">
        <v>1027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U653" t="s">
        <v>263</v>
      </c>
      <c r="V653">
        <v>27</v>
      </c>
      <c r="W653">
        <v>0</v>
      </c>
      <c r="X653" t="b">
        <v>1</v>
      </c>
      <c r="AN653" t="s">
        <v>262</v>
      </c>
    </row>
    <row r="654" spans="1:40" x14ac:dyDescent="0.25">
      <c r="A654" t="s">
        <v>215</v>
      </c>
      <c r="B654">
        <v>1027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U654" t="s">
        <v>263</v>
      </c>
      <c r="V654">
        <v>27</v>
      </c>
      <c r="W654">
        <v>0</v>
      </c>
      <c r="X654" t="b">
        <v>1</v>
      </c>
      <c r="AN654" t="s">
        <v>262</v>
      </c>
    </row>
    <row r="655" spans="1:40" x14ac:dyDescent="0.25">
      <c r="A655" t="s">
        <v>216</v>
      </c>
      <c r="B655">
        <v>1027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U655" t="s">
        <v>263</v>
      </c>
      <c r="V655">
        <v>27</v>
      </c>
      <c r="W655">
        <v>0</v>
      </c>
      <c r="X655" t="b">
        <v>1</v>
      </c>
      <c r="AN655" t="s">
        <v>262</v>
      </c>
    </row>
    <row r="656" spans="1:40" x14ac:dyDescent="0.25">
      <c r="A656" t="s">
        <v>217</v>
      </c>
      <c r="B656">
        <v>1027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U656" t="s">
        <v>263</v>
      </c>
      <c r="V656">
        <v>27</v>
      </c>
      <c r="W656">
        <v>0</v>
      </c>
      <c r="X656" t="b">
        <v>1</v>
      </c>
      <c r="AN656" t="s">
        <v>262</v>
      </c>
    </row>
    <row r="657" spans="1:40" x14ac:dyDescent="0.25">
      <c r="A657" t="s">
        <v>218</v>
      </c>
      <c r="B657">
        <v>1027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U657" t="s">
        <v>263</v>
      </c>
      <c r="V657">
        <v>27</v>
      </c>
      <c r="W657">
        <v>0</v>
      </c>
      <c r="X657" t="b">
        <v>1</v>
      </c>
      <c r="AN657" t="s">
        <v>262</v>
      </c>
    </row>
    <row r="658" spans="1:40" x14ac:dyDescent="0.25">
      <c r="A658" t="s">
        <v>219</v>
      </c>
      <c r="B658">
        <v>1027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U658" t="s">
        <v>263</v>
      </c>
      <c r="V658">
        <v>27</v>
      </c>
      <c r="W658">
        <v>0</v>
      </c>
      <c r="X658" t="b">
        <v>1</v>
      </c>
      <c r="AN658" t="s">
        <v>262</v>
      </c>
    </row>
    <row r="659" spans="1:40" x14ac:dyDescent="0.25">
      <c r="A659" t="s">
        <v>220</v>
      </c>
      <c r="B659">
        <v>1027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U659" t="s">
        <v>263</v>
      </c>
      <c r="V659">
        <v>27</v>
      </c>
      <c r="W659">
        <v>0</v>
      </c>
      <c r="X659" t="b">
        <v>1</v>
      </c>
      <c r="AN659" t="s">
        <v>262</v>
      </c>
    </row>
    <row r="660" spans="1:40" x14ac:dyDescent="0.25">
      <c r="A660" t="s">
        <v>221</v>
      </c>
      <c r="B660">
        <v>1027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U660" t="s">
        <v>263</v>
      </c>
      <c r="V660">
        <v>27</v>
      </c>
      <c r="W660">
        <v>0</v>
      </c>
      <c r="X660" t="b">
        <v>1</v>
      </c>
      <c r="AN660" t="s">
        <v>262</v>
      </c>
    </row>
    <row r="661" spans="1:40" x14ac:dyDescent="0.25">
      <c r="A661" t="s">
        <v>222</v>
      </c>
      <c r="B661">
        <v>1027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U661" t="s">
        <v>263</v>
      </c>
      <c r="V661">
        <v>27</v>
      </c>
      <c r="W661">
        <v>0</v>
      </c>
      <c r="X661" t="b">
        <v>1</v>
      </c>
      <c r="AN661" t="s">
        <v>262</v>
      </c>
    </row>
    <row r="662" spans="1:40" x14ac:dyDescent="0.25">
      <c r="A662" t="s">
        <v>223</v>
      </c>
      <c r="B662">
        <v>1027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U662" t="s">
        <v>263</v>
      </c>
      <c r="V662">
        <v>27</v>
      </c>
      <c r="W662">
        <v>0</v>
      </c>
      <c r="X662" t="b">
        <v>1</v>
      </c>
      <c r="AN662" t="s">
        <v>262</v>
      </c>
    </row>
    <row r="663" spans="1:40" x14ac:dyDescent="0.25">
      <c r="A663" t="s">
        <v>224</v>
      </c>
      <c r="B663">
        <v>1027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U663" t="s">
        <v>263</v>
      </c>
      <c r="V663">
        <v>27</v>
      </c>
      <c r="W663">
        <v>0</v>
      </c>
      <c r="X663" t="b">
        <v>1</v>
      </c>
      <c r="AN663" t="s">
        <v>262</v>
      </c>
    </row>
    <row r="664" spans="1:40" x14ac:dyDescent="0.25">
      <c r="A664" t="s">
        <v>225</v>
      </c>
      <c r="B664">
        <v>1027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U664" t="s">
        <v>263</v>
      </c>
      <c r="V664">
        <v>27</v>
      </c>
      <c r="W664">
        <v>0</v>
      </c>
      <c r="X664" t="b">
        <v>1</v>
      </c>
      <c r="AN664" t="s">
        <v>262</v>
      </c>
    </row>
    <row r="665" spans="1:40" x14ac:dyDescent="0.25">
      <c r="A665" t="s">
        <v>226</v>
      </c>
      <c r="B665">
        <v>1027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U665" t="s">
        <v>263</v>
      </c>
      <c r="V665">
        <v>27</v>
      </c>
      <c r="W665">
        <v>0</v>
      </c>
      <c r="X665" t="b">
        <v>1</v>
      </c>
      <c r="AN665" t="s">
        <v>262</v>
      </c>
    </row>
    <row r="666" spans="1:40" x14ac:dyDescent="0.25">
      <c r="A666" t="s">
        <v>227</v>
      </c>
      <c r="B666">
        <v>1027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U666" t="s">
        <v>263</v>
      </c>
      <c r="V666">
        <v>27</v>
      </c>
      <c r="W666">
        <v>0</v>
      </c>
      <c r="X666" t="b">
        <v>1</v>
      </c>
      <c r="AN666" t="s">
        <v>262</v>
      </c>
    </row>
    <row r="667" spans="1:40" x14ac:dyDescent="0.25">
      <c r="A667" t="s">
        <v>228</v>
      </c>
      <c r="B667">
        <v>1027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U667" t="s">
        <v>263</v>
      </c>
      <c r="V667">
        <v>27</v>
      </c>
      <c r="W667">
        <v>0</v>
      </c>
      <c r="X667" t="b">
        <v>1</v>
      </c>
      <c r="AN667" t="s">
        <v>262</v>
      </c>
    </row>
    <row r="668" spans="1:40" x14ac:dyDescent="0.25">
      <c r="A668" t="s">
        <v>229</v>
      </c>
      <c r="B668">
        <v>1027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U668" t="s">
        <v>263</v>
      </c>
      <c r="V668">
        <v>27</v>
      </c>
      <c r="W668">
        <v>0</v>
      </c>
      <c r="X668" t="b">
        <v>1</v>
      </c>
      <c r="AN668" t="s">
        <v>262</v>
      </c>
    </row>
    <row r="669" spans="1:40" x14ac:dyDescent="0.25">
      <c r="A669" t="s">
        <v>230</v>
      </c>
      <c r="B669">
        <v>1027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U669" t="s">
        <v>263</v>
      </c>
      <c r="V669">
        <v>27</v>
      </c>
      <c r="W669">
        <v>0</v>
      </c>
      <c r="X669" t="b">
        <v>1</v>
      </c>
      <c r="AN669" t="s">
        <v>262</v>
      </c>
    </row>
    <row r="670" spans="1:40" x14ac:dyDescent="0.25">
      <c r="A670" t="s">
        <v>231</v>
      </c>
      <c r="B670">
        <v>1027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U670" t="s">
        <v>263</v>
      </c>
      <c r="V670">
        <v>27</v>
      </c>
      <c r="W670">
        <v>0</v>
      </c>
      <c r="X670" t="b">
        <v>1</v>
      </c>
      <c r="AN670" t="s">
        <v>262</v>
      </c>
    </row>
    <row r="671" spans="1:40" x14ac:dyDescent="0.25">
      <c r="A671" t="s">
        <v>232</v>
      </c>
      <c r="B671">
        <v>1027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U671" t="s">
        <v>263</v>
      </c>
      <c r="V671">
        <v>27</v>
      </c>
      <c r="W671">
        <v>0</v>
      </c>
      <c r="X671" t="b">
        <v>1</v>
      </c>
      <c r="AN671" t="s">
        <v>262</v>
      </c>
    </row>
    <row r="672" spans="1:40" x14ac:dyDescent="0.25">
      <c r="A672" t="s">
        <v>233</v>
      </c>
      <c r="B672">
        <v>1027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U672" t="s">
        <v>263</v>
      </c>
      <c r="V672">
        <v>27</v>
      </c>
      <c r="W672">
        <v>0</v>
      </c>
      <c r="X672" t="b">
        <v>1</v>
      </c>
      <c r="AN672" t="s">
        <v>262</v>
      </c>
    </row>
    <row r="673" spans="1:40" x14ac:dyDescent="0.25">
      <c r="A673" t="s">
        <v>234</v>
      </c>
      <c r="B673">
        <v>1027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U673" t="s">
        <v>263</v>
      </c>
      <c r="V673">
        <v>27</v>
      </c>
      <c r="W673">
        <v>0</v>
      </c>
      <c r="X673" t="b">
        <v>1</v>
      </c>
      <c r="AN673" t="s">
        <v>262</v>
      </c>
    </row>
    <row r="674" spans="1:40" x14ac:dyDescent="0.25">
      <c r="A674" t="s">
        <v>235</v>
      </c>
      <c r="B674">
        <v>1027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U674" t="s">
        <v>263</v>
      </c>
      <c r="V674">
        <v>27</v>
      </c>
      <c r="W674">
        <v>0</v>
      </c>
      <c r="X674" t="b">
        <v>1</v>
      </c>
      <c r="AN674" t="s">
        <v>262</v>
      </c>
    </row>
    <row r="675" spans="1:40" x14ac:dyDescent="0.25">
      <c r="A675" t="s">
        <v>236</v>
      </c>
      <c r="B675">
        <v>1027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U675" t="s">
        <v>263</v>
      </c>
      <c r="V675">
        <v>27</v>
      </c>
      <c r="W675">
        <v>0</v>
      </c>
      <c r="X675" t="b">
        <v>1</v>
      </c>
      <c r="AN675" t="s">
        <v>262</v>
      </c>
    </row>
    <row r="676" spans="1:40" x14ac:dyDescent="0.25">
      <c r="A676" t="s">
        <v>212</v>
      </c>
      <c r="B676">
        <v>1028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U676" t="s">
        <v>264</v>
      </c>
      <c r="V676">
        <v>28</v>
      </c>
      <c r="W676">
        <v>0</v>
      </c>
      <c r="X676" t="b">
        <v>1</v>
      </c>
      <c r="AN676" t="s">
        <v>263</v>
      </c>
    </row>
    <row r="677" spans="1:40" x14ac:dyDescent="0.25">
      <c r="A677" t="s">
        <v>213</v>
      </c>
      <c r="B677">
        <v>1028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U677" t="s">
        <v>264</v>
      </c>
      <c r="V677">
        <v>28</v>
      </c>
      <c r="W677">
        <v>0</v>
      </c>
      <c r="X677" t="b">
        <v>1</v>
      </c>
      <c r="AN677" t="s">
        <v>263</v>
      </c>
    </row>
    <row r="678" spans="1:40" x14ac:dyDescent="0.25">
      <c r="A678" t="s">
        <v>214</v>
      </c>
      <c r="B678">
        <v>1028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U678" t="s">
        <v>264</v>
      </c>
      <c r="V678">
        <v>28</v>
      </c>
      <c r="W678">
        <v>0</v>
      </c>
      <c r="X678" t="b">
        <v>1</v>
      </c>
      <c r="AN678" t="s">
        <v>263</v>
      </c>
    </row>
    <row r="679" spans="1:40" x14ac:dyDescent="0.25">
      <c r="A679" t="s">
        <v>215</v>
      </c>
      <c r="B679">
        <v>1028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U679" t="s">
        <v>264</v>
      </c>
      <c r="V679">
        <v>28</v>
      </c>
      <c r="W679">
        <v>0</v>
      </c>
      <c r="X679" t="b">
        <v>1</v>
      </c>
      <c r="AN679" t="s">
        <v>263</v>
      </c>
    </row>
    <row r="680" spans="1:40" x14ac:dyDescent="0.25">
      <c r="A680" t="s">
        <v>216</v>
      </c>
      <c r="B680">
        <v>1028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U680" t="s">
        <v>264</v>
      </c>
      <c r="V680">
        <v>28</v>
      </c>
      <c r="W680">
        <v>0</v>
      </c>
      <c r="X680" t="b">
        <v>1</v>
      </c>
      <c r="AN680" t="s">
        <v>263</v>
      </c>
    </row>
    <row r="681" spans="1:40" x14ac:dyDescent="0.25">
      <c r="A681" t="s">
        <v>217</v>
      </c>
      <c r="B681">
        <v>1028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U681" t="s">
        <v>264</v>
      </c>
      <c r="V681">
        <v>28</v>
      </c>
      <c r="W681">
        <v>0</v>
      </c>
      <c r="X681" t="b">
        <v>1</v>
      </c>
      <c r="AN681" t="s">
        <v>263</v>
      </c>
    </row>
    <row r="682" spans="1:40" x14ac:dyDescent="0.25">
      <c r="A682" t="s">
        <v>218</v>
      </c>
      <c r="B682">
        <v>1028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U682" t="s">
        <v>264</v>
      </c>
      <c r="V682">
        <v>28</v>
      </c>
      <c r="W682">
        <v>0</v>
      </c>
      <c r="X682" t="b">
        <v>1</v>
      </c>
      <c r="AN682" t="s">
        <v>263</v>
      </c>
    </row>
    <row r="683" spans="1:40" x14ac:dyDescent="0.25">
      <c r="A683" t="s">
        <v>219</v>
      </c>
      <c r="B683">
        <v>1028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U683" t="s">
        <v>264</v>
      </c>
      <c r="V683">
        <v>28</v>
      </c>
      <c r="W683">
        <v>0</v>
      </c>
      <c r="X683" t="b">
        <v>1</v>
      </c>
      <c r="AN683" t="s">
        <v>263</v>
      </c>
    </row>
    <row r="684" spans="1:40" x14ac:dyDescent="0.25">
      <c r="A684" t="s">
        <v>220</v>
      </c>
      <c r="B684">
        <v>1028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U684" t="s">
        <v>264</v>
      </c>
      <c r="V684">
        <v>28</v>
      </c>
      <c r="W684">
        <v>0</v>
      </c>
      <c r="X684" t="b">
        <v>1</v>
      </c>
      <c r="AN684" t="s">
        <v>263</v>
      </c>
    </row>
    <row r="685" spans="1:40" x14ac:dyDescent="0.25">
      <c r="A685" t="s">
        <v>221</v>
      </c>
      <c r="B685">
        <v>1028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U685" t="s">
        <v>264</v>
      </c>
      <c r="V685">
        <v>28</v>
      </c>
      <c r="W685">
        <v>0</v>
      </c>
      <c r="X685" t="b">
        <v>1</v>
      </c>
      <c r="AN685" t="s">
        <v>263</v>
      </c>
    </row>
    <row r="686" spans="1:40" x14ac:dyDescent="0.25">
      <c r="A686" t="s">
        <v>222</v>
      </c>
      <c r="B686">
        <v>1028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U686" t="s">
        <v>264</v>
      </c>
      <c r="V686">
        <v>28</v>
      </c>
      <c r="W686">
        <v>0</v>
      </c>
      <c r="X686" t="b">
        <v>0</v>
      </c>
      <c r="AN686" t="s">
        <v>263</v>
      </c>
    </row>
    <row r="687" spans="1:40" x14ac:dyDescent="0.25">
      <c r="A687" t="s">
        <v>223</v>
      </c>
      <c r="B687">
        <v>1028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U687" t="s">
        <v>264</v>
      </c>
      <c r="V687">
        <v>28</v>
      </c>
      <c r="W687">
        <v>0</v>
      </c>
      <c r="X687" t="b">
        <v>1</v>
      </c>
      <c r="AN687" t="s">
        <v>263</v>
      </c>
    </row>
    <row r="688" spans="1:40" x14ac:dyDescent="0.25">
      <c r="A688" t="s">
        <v>224</v>
      </c>
      <c r="B688">
        <v>1028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U688" t="s">
        <v>264</v>
      </c>
      <c r="V688">
        <v>28</v>
      </c>
      <c r="W688">
        <v>0</v>
      </c>
      <c r="X688" t="b">
        <v>1</v>
      </c>
      <c r="AN688" t="s">
        <v>263</v>
      </c>
    </row>
    <row r="689" spans="1:40" x14ac:dyDescent="0.25">
      <c r="A689" t="s">
        <v>225</v>
      </c>
      <c r="B689">
        <v>1028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U689" t="s">
        <v>264</v>
      </c>
      <c r="V689">
        <v>28</v>
      </c>
      <c r="W689">
        <v>0</v>
      </c>
      <c r="X689" t="b">
        <v>1</v>
      </c>
      <c r="AN689" t="s">
        <v>263</v>
      </c>
    </row>
    <row r="690" spans="1:40" x14ac:dyDescent="0.25">
      <c r="A690" t="s">
        <v>226</v>
      </c>
      <c r="B690">
        <v>1028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U690" t="s">
        <v>264</v>
      </c>
      <c r="V690">
        <v>28</v>
      </c>
      <c r="W690">
        <v>0</v>
      </c>
      <c r="X690" t="b">
        <v>1</v>
      </c>
      <c r="AN690" t="s">
        <v>263</v>
      </c>
    </row>
    <row r="691" spans="1:40" x14ac:dyDescent="0.25">
      <c r="A691" t="s">
        <v>227</v>
      </c>
      <c r="B691">
        <v>1028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U691" t="s">
        <v>264</v>
      </c>
      <c r="V691">
        <v>28</v>
      </c>
      <c r="W691">
        <v>0</v>
      </c>
      <c r="X691" t="b">
        <v>1</v>
      </c>
      <c r="AN691" t="s">
        <v>263</v>
      </c>
    </row>
    <row r="692" spans="1:40" x14ac:dyDescent="0.25">
      <c r="A692" t="s">
        <v>228</v>
      </c>
      <c r="B692">
        <v>1028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U692" t="s">
        <v>264</v>
      </c>
      <c r="V692">
        <v>28</v>
      </c>
      <c r="W692">
        <v>0</v>
      </c>
      <c r="X692" t="b">
        <v>1</v>
      </c>
      <c r="AN692" t="s">
        <v>263</v>
      </c>
    </row>
    <row r="693" spans="1:40" x14ac:dyDescent="0.25">
      <c r="A693" t="s">
        <v>229</v>
      </c>
      <c r="B693">
        <v>1028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U693" t="s">
        <v>264</v>
      </c>
      <c r="V693">
        <v>28</v>
      </c>
      <c r="W693">
        <v>0</v>
      </c>
      <c r="X693" t="b">
        <v>1</v>
      </c>
      <c r="AN693" t="s">
        <v>263</v>
      </c>
    </row>
    <row r="694" spans="1:40" x14ac:dyDescent="0.25">
      <c r="A694" t="s">
        <v>230</v>
      </c>
      <c r="B694">
        <v>1028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U694" t="s">
        <v>264</v>
      </c>
      <c r="V694">
        <v>28</v>
      </c>
      <c r="W694">
        <v>0</v>
      </c>
      <c r="X694" t="b">
        <v>1</v>
      </c>
      <c r="AN694" t="s">
        <v>263</v>
      </c>
    </row>
    <row r="695" spans="1:40" x14ac:dyDescent="0.25">
      <c r="A695" t="s">
        <v>231</v>
      </c>
      <c r="B695">
        <v>1028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U695" t="s">
        <v>264</v>
      </c>
      <c r="V695">
        <v>28</v>
      </c>
      <c r="W695">
        <v>0</v>
      </c>
      <c r="X695" t="b">
        <v>1</v>
      </c>
      <c r="AN695" t="s">
        <v>263</v>
      </c>
    </row>
    <row r="696" spans="1:40" x14ac:dyDescent="0.25">
      <c r="A696" t="s">
        <v>232</v>
      </c>
      <c r="B696">
        <v>1028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U696" t="s">
        <v>264</v>
      </c>
      <c r="V696">
        <v>28</v>
      </c>
      <c r="W696">
        <v>0</v>
      </c>
      <c r="X696" t="b">
        <v>1</v>
      </c>
      <c r="AN696" t="s">
        <v>263</v>
      </c>
    </row>
    <row r="697" spans="1:40" x14ac:dyDescent="0.25">
      <c r="A697" t="s">
        <v>233</v>
      </c>
      <c r="B697">
        <v>1028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U697" t="s">
        <v>264</v>
      </c>
      <c r="V697">
        <v>28</v>
      </c>
      <c r="W697">
        <v>0</v>
      </c>
      <c r="X697" t="b">
        <v>1</v>
      </c>
      <c r="AN697" t="s">
        <v>263</v>
      </c>
    </row>
    <row r="698" spans="1:40" x14ac:dyDescent="0.25">
      <c r="A698" t="s">
        <v>234</v>
      </c>
      <c r="B698">
        <v>1028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U698" t="s">
        <v>264</v>
      </c>
      <c r="V698">
        <v>28</v>
      </c>
      <c r="W698">
        <v>0</v>
      </c>
      <c r="X698" t="b">
        <v>1</v>
      </c>
      <c r="AN698" t="s">
        <v>263</v>
      </c>
    </row>
    <row r="699" spans="1:40" x14ac:dyDescent="0.25">
      <c r="A699" t="s">
        <v>235</v>
      </c>
      <c r="B699">
        <v>1028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U699" t="s">
        <v>264</v>
      </c>
      <c r="V699">
        <v>28</v>
      </c>
      <c r="W699">
        <v>0</v>
      </c>
      <c r="X699" t="b">
        <v>1</v>
      </c>
      <c r="AN699" t="s">
        <v>263</v>
      </c>
    </row>
    <row r="700" spans="1:40" x14ac:dyDescent="0.25">
      <c r="A700" t="s">
        <v>236</v>
      </c>
      <c r="B700">
        <v>1028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U700" t="s">
        <v>264</v>
      </c>
      <c r="V700">
        <v>28</v>
      </c>
      <c r="W700">
        <v>0</v>
      </c>
      <c r="X700" t="b">
        <v>1</v>
      </c>
      <c r="AN700" t="s">
        <v>263</v>
      </c>
    </row>
    <row r="701" spans="1:40" x14ac:dyDescent="0.25">
      <c r="A701" t="s">
        <v>212</v>
      </c>
      <c r="B701">
        <v>1029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U701" t="s">
        <v>265</v>
      </c>
      <c r="V701">
        <v>29</v>
      </c>
      <c r="W701">
        <v>0</v>
      </c>
      <c r="X701" t="b">
        <v>0</v>
      </c>
      <c r="Y701" t="s">
        <v>266</v>
      </c>
      <c r="AN701" t="s">
        <v>264</v>
      </c>
    </row>
    <row r="702" spans="1:40" x14ac:dyDescent="0.25">
      <c r="A702" t="s">
        <v>213</v>
      </c>
      <c r="B702">
        <v>1029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U702" t="s">
        <v>265</v>
      </c>
      <c r="V702">
        <v>29</v>
      </c>
      <c r="W702">
        <v>0</v>
      </c>
      <c r="X702" t="b">
        <v>1</v>
      </c>
      <c r="AN702" t="s">
        <v>264</v>
      </c>
    </row>
    <row r="703" spans="1:40" x14ac:dyDescent="0.25">
      <c r="A703" t="s">
        <v>214</v>
      </c>
      <c r="B703">
        <v>1029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U703" t="s">
        <v>265</v>
      </c>
      <c r="V703">
        <v>29</v>
      </c>
      <c r="W703">
        <v>0</v>
      </c>
      <c r="X703" t="b">
        <v>1</v>
      </c>
      <c r="AN703" t="s">
        <v>264</v>
      </c>
    </row>
    <row r="704" spans="1:40" x14ac:dyDescent="0.25">
      <c r="A704" t="s">
        <v>215</v>
      </c>
      <c r="B704">
        <v>1029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U704" t="s">
        <v>265</v>
      </c>
      <c r="V704">
        <v>29</v>
      </c>
      <c r="W704">
        <v>0</v>
      </c>
      <c r="X704" t="b">
        <v>1</v>
      </c>
      <c r="AN704" t="s">
        <v>264</v>
      </c>
    </row>
    <row r="705" spans="1:40" x14ac:dyDescent="0.25">
      <c r="A705" t="s">
        <v>216</v>
      </c>
      <c r="B705">
        <v>1029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U705" t="s">
        <v>265</v>
      </c>
      <c r="V705">
        <v>29</v>
      </c>
      <c r="W705">
        <v>0</v>
      </c>
      <c r="X705" t="b">
        <v>0</v>
      </c>
      <c r="AN705" t="s">
        <v>264</v>
      </c>
    </row>
    <row r="706" spans="1:40" x14ac:dyDescent="0.25">
      <c r="A706" t="s">
        <v>217</v>
      </c>
      <c r="B706">
        <v>1029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U706" t="s">
        <v>265</v>
      </c>
      <c r="V706">
        <v>29</v>
      </c>
      <c r="W706">
        <v>0</v>
      </c>
      <c r="X706" t="b">
        <v>1</v>
      </c>
      <c r="AN706" t="s">
        <v>264</v>
      </c>
    </row>
    <row r="707" spans="1:40" x14ac:dyDescent="0.25">
      <c r="A707" t="s">
        <v>218</v>
      </c>
      <c r="B707">
        <v>1029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U707" t="s">
        <v>265</v>
      </c>
      <c r="V707">
        <v>29</v>
      </c>
      <c r="W707">
        <v>0</v>
      </c>
      <c r="X707" t="b">
        <v>1</v>
      </c>
      <c r="AN707" t="s">
        <v>264</v>
      </c>
    </row>
    <row r="708" spans="1:40" x14ac:dyDescent="0.25">
      <c r="A708" t="s">
        <v>219</v>
      </c>
      <c r="B708">
        <v>1029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U708" t="s">
        <v>265</v>
      </c>
      <c r="V708">
        <v>29</v>
      </c>
      <c r="W708">
        <v>0</v>
      </c>
      <c r="X708" t="b">
        <v>0</v>
      </c>
      <c r="AN708" t="s">
        <v>264</v>
      </c>
    </row>
    <row r="709" spans="1:40" x14ac:dyDescent="0.25">
      <c r="A709" t="s">
        <v>220</v>
      </c>
      <c r="B709">
        <v>1029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U709" t="s">
        <v>265</v>
      </c>
      <c r="V709">
        <v>29</v>
      </c>
      <c r="W709">
        <v>0</v>
      </c>
      <c r="X709" t="b">
        <v>0</v>
      </c>
      <c r="AN709" t="s">
        <v>264</v>
      </c>
    </row>
    <row r="710" spans="1:40" x14ac:dyDescent="0.25">
      <c r="A710" t="s">
        <v>221</v>
      </c>
      <c r="B710">
        <v>1029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U710" t="s">
        <v>265</v>
      </c>
      <c r="V710">
        <v>29</v>
      </c>
      <c r="W710">
        <v>0</v>
      </c>
      <c r="X710" t="b">
        <v>1</v>
      </c>
      <c r="AN710" t="s">
        <v>264</v>
      </c>
    </row>
    <row r="711" spans="1:40" x14ac:dyDescent="0.25">
      <c r="A711" t="s">
        <v>222</v>
      </c>
      <c r="B711">
        <v>1029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U711" t="s">
        <v>265</v>
      </c>
      <c r="V711">
        <v>29</v>
      </c>
      <c r="W711">
        <v>0</v>
      </c>
      <c r="X711" t="b">
        <v>0</v>
      </c>
      <c r="AN711" t="s">
        <v>264</v>
      </c>
    </row>
    <row r="712" spans="1:40" x14ac:dyDescent="0.25">
      <c r="A712" t="s">
        <v>223</v>
      </c>
      <c r="B712">
        <v>1029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U712" t="s">
        <v>265</v>
      </c>
      <c r="V712">
        <v>29</v>
      </c>
      <c r="W712">
        <v>0</v>
      </c>
      <c r="X712" t="b">
        <v>0</v>
      </c>
      <c r="AN712" t="s">
        <v>264</v>
      </c>
    </row>
    <row r="713" spans="1:40" x14ac:dyDescent="0.25">
      <c r="A713" t="s">
        <v>224</v>
      </c>
      <c r="B713">
        <v>1029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U713" t="s">
        <v>265</v>
      </c>
      <c r="V713">
        <v>29</v>
      </c>
      <c r="W713">
        <v>0</v>
      </c>
      <c r="X713" t="b">
        <v>0</v>
      </c>
      <c r="AN713" t="s">
        <v>264</v>
      </c>
    </row>
    <row r="714" spans="1:40" x14ac:dyDescent="0.25">
      <c r="A714" t="s">
        <v>225</v>
      </c>
      <c r="B714">
        <v>1029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U714" t="s">
        <v>265</v>
      </c>
      <c r="V714">
        <v>29</v>
      </c>
      <c r="W714">
        <v>0</v>
      </c>
      <c r="X714" t="b">
        <v>0</v>
      </c>
      <c r="AN714" t="s">
        <v>264</v>
      </c>
    </row>
    <row r="715" spans="1:40" x14ac:dyDescent="0.25">
      <c r="A715" t="s">
        <v>226</v>
      </c>
      <c r="B715">
        <v>1029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U715" t="s">
        <v>265</v>
      </c>
      <c r="V715">
        <v>29</v>
      </c>
      <c r="W715">
        <v>0</v>
      </c>
      <c r="X715" t="b">
        <v>0</v>
      </c>
      <c r="AN715" t="s">
        <v>264</v>
      </c>
    </row>
    <row r="716" spans="1:40" x14ac:dyDescent="0.25">
      <c r="A716" t="s">
        <v>227</v>
      </c>
      <c r="B716">
        <v>1029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U716" t="s">
        <v>265</v>
      </c>
      <c r="V716">
        <v>29</v>
      </c>
      <c r="W716">
        <v>0</v>
      </c>
      <c r="X716" t="b">
        <v>1</v>
      </c>
      <c r="AN716" t="s">
        <v>264</v>
      </c>
    </row>
    <row r="717" spans="1:40" x14ac:dyDescent="0.25">
      <c r="A717" t="s">
        <v>228</v>
      </c>
      <c r="B717">
        <v>1029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U717" t="s">
        <v>265</v>
      </c>
      <c r="V717">
        <v>29</v>
      </c>
      <c r="W717">
        <v>0</v>
      </c>
      <c r="X717" t="b">
        <v>1</v>
      </c>
      <c r="AN717" t="s">
        <v>264</v>
      </c>
    </row>
    <row r="718" spans="1:40" x14ac:dyDescent="0.25">
      <c r="A718" t="s">
        <v>229</v>
      </c>
      <c r="B718">
        <v>1029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U718" t="s">
        <v>265</v>
      </c>
      <c r="V718">
        <v>29</v>
      </c>
      <c r="W718">
        <v>0</v>
      </c>
      <c r="X718" t="b">
        <v>0</v>
      </c>
      <c r="AN718" t="s">
        <v>264</v>
      </c>
    </row>
    <row r="719" spans="1:40" x14ac:dyDescent="0.25">
      <c r="A719" t="s">
        <v>230</v>
      </c>
      <c r="B719">
        <v>1029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U719" t="s">
        <v>265</v>
      </c>
      <c r="V719">
        <v>29</v>
      </c>
      <c r="W719">
        <v>0</v>
      </c>
      <c r="X719" t="b">
        <v>0</v>
      </c>
      <c r="AN719" t="s">
        <v>264</v>
      </c>
    </row>
    <row r="720" spans="1:40" x14ac:dyDescent="0.25">
      <c r="A720" t="s">
        <v>231</v>
      </c>
      <c r="B720">
        <v>1029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U720" t="s">
        <v>265</v>
      </c>
      <c r="V720">
        <v>29</v>
      </c>
      <c r="W720">
        <v>0</v>
      </c>
      <c r="X720" t="b">
        <v>0</v>
      </c>
      <c r="AN720" t="s">
        <v>264</v>
      </c>
    </row>
    <row r="721" spans="1:40" x14ac:dyDescent="0.25">
      <c r="A721" t="s">
        <v>232</v>
      </c>
      <c r="B721">
        <v>1029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U721" t="s">
        <v>265</v>
      </c>
      <c r="V721">
        <v>29</v>
      </c>
      <c r="W721">
        <v>0</v>
      </c>
      <c r="X721" t="b">
        <v>1</v>
      </c>
      <c r="AN721" t="s">
        <v>264</v>
      </c>
    </row>
    <row r="722" spans="1:40" x14ac:dyDescent="0.25">
      <c r="A722" t="s">
        <v>233</v>
      </c>
      <c r="B722">
        <v>1029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U722" t="s">
        <v>265</v>
      </c>
      <c r="V722">
        <v>29</v>
      </c>
      <c r="W722">
        <v>0</v>
      </c>
      <c r="X722" t="b">
        <v>1</v>
      </c>
      <c r="AN722" t="s">
        <v>264</v>
      </c>
    </row>
    <row r="723" spans="1:40" x14ac:dyDescent="0.25">
      <c r="A723" t="s">
        <v>234</v>
      </c>
      <c r="B723">
        <v>1029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U723" t="s">
        <v>265</v>
      </c>
      <c r="V723">
        <v>29</v>
      </c>
      <c r="W723">
        <v>0</v>
      </c>
      <c r="X723" t="b">
        <v>0</v>
      </c>
      <c r="AN723" t="s">
        <v>264</v>
      </c>
    </row>
    <row r="724" spans="1:40" x14ac:dyDescent="0.25">
      <c r="A724" t="s">
        <v>235</v>
      </c>
      <c r="B724">
        <v>1029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U724" t="s">
        <v>265</v>
      </c>
      <c r="V724">
        <v>29</v>
      </c>
      <c r="W724">
        <v>0</v>
      </c>
      <c r="X724" t="b">
        <v>1</v>
      </c>
      <c r="AN724" t="s">
        <v>264</v>
      </c>
    </row>
    <row r="725" spans="1:40" x14ac:dyDescent="0.25">
      <c r="A725" t="s">
        <v>236</v>
      </c>
      <c r="B725">
        <v>1029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U725" t="s">
        <v>265</v>
      </c>
      <c r="V725">
        <v>29</v>
      </c>
      <c r="W725">
        <v>0</v>
      </c>
      <c r="X725" t="b">
        <v>0</v>
      </c>
      <c r="AN725" t="s">
        <v>264</v>
      </c>
    </row>
    <row r="726" spans="1:40" x14ac:dyDescent="0.25">
      <c r="A726" t="s">
        <v>212</v>
      </c>
      <c r="B726">
        <v>1030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U726" t="s">
        <v>267</v>
      </c>
      <c r="V726">
        <v>30</v>
      </c>
      <c r="W726">
        <v>0</v>
      </c>
      <c r="X726" t="b">
        <v>0</v>
      </c>
      <c r="Y726" t="s">
        <v>266</v>
      </c>
      <c r="AN726" t="s">
        <v>265</v>
      </c>
    </row>
    <row r="727" spans="1:40" x14ac:dyDescent="0.25">
      <c r="A727" t="s">
        <v>213</v>
      </c>
      <c r="B727">
        <v>1030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U727" t="s">
        <v>267</v>
      </c>
      <c r="V727">
        <v>30</v>
      </c>
      <c r="W727">
        <v>0</v>
      </c>
      <c r="X727" t="b">
        <v>1</v>
      </c>
      <c r="AN727" t="s">
        <v>265</v>
      </c>
    </row>
    <row r="728" spans="1:40" x14ac:dyDescent="0.25">
      <c r="A728" t="s">
        <v>214</v>
      </c>
      <c r="B728">
        <v>1030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U728" t="s">
        <v>267</v>
      </c>
      <c r="V728">
        <v>30</v>
      </c>
      <c r="W728">
        <v>0</v>
      </c>
      <c r="X728" t="b">
        <v>1</v>
      </c>
      <c r="AN728" t="s">
        <v>265</v>
      </c>
    </row>
    <row r="729" spans="1:40" x14ac:dyDescent="0.25">
      <c r="A729" t="s">
        <v>215</v>
      </c>
      <c r="B729">
        <v>1030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U729" t="s">
        <v>267</v>
      </c>
      <c r="V729">
        <v>30</v>
      </c>
      <c r="W729">
        <v>0</v>
      </c>
      <c r="X729" t="b">
        <v>1</v>
      </c>
      <c r="AN729" t="s">
        <v>265</v>
      </c>
    </row>
    <row r="730" spans="1:40" x14ac:dyDescent="0.25">
      <c r="A730" t="s">
        <v>216</v>
      </c>
      <c r="B730">
        <v>1030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U730" t="s">
        <v>267</v>
      </c>
      <c r="V730">
        <v>30</v>
      </c>
      <c r="W730">
        <v>0</v>
      </c>
      <c r="X730" t="b">
        <v>0</v>
      </c>
      <c r="AN730" t="s">
        <v>265</v>
      </c>
    </row>
    <row r="731" spans="1:40" x14ac:dyDescent="0.25">
      <c r="A731" t="s">
        <v>217</v>
      </c>
      <c r="B731">
        <v>1030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U731" t="s">
        <v>267</v>
      </c>
      <c r="V731">
        <v>30</v>
      </c>
      <c r="W731">
        <v>0</v>
      </c>
      <c r="X731" t="b">
        <v>0</v>
      </c>
      <c r="AN731" t="s">
        <v>265</v>
      </c>
    </row>
    <row r="732" spans="1:40" x14ac:dyDescent="0.25">
      <c r="A732" t="s">
        <v>218</v>
      </c>
      <c r="B732">
        <v>1030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U732" t="s">
        <v>267</v>
      </c>
      <c r="V732">
        <v>30</v>
      </c>
      <c r="W732">
        <v>0</v>
      </c>
      <c r="X732" t="b">
        <v>0</v>
      </c>
      <c r="AN732" t="s">
        <v>265</v>
      </c>
    </row>
    <row r="733" spans="1:40" x14ac:dyDescent="0.25">
      <c r="A733" t="s">
        <v>219</v>
      </c>
      <c r="B733">
        <v>1030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U733" t="s">
        <v>267</v>
      </c>
      <c r="V733">
        <v>30</v>
      </c>
      <c r="W733">
        <v>0</v>
      </c>
      <c r="X733" t="b">
        <v>0</v>
      </c>
      <c r="AN733" t="s">
        <v>265</v>
      </c>
    </row>
    <row r="734" spans="1:40" x14ac:dyDescent="0.25">
      <c r="A734" t="s">
        <v>220</v>
      </c>
      <c r="B734">
        <v>1030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U734" t="s">
        <v>267</v>
      </c>
      <c r="V734">
        <v>30</v>
      </c>
      <c r="W734">
        <v>0</v>
      </c>
      <c r="X734" t="b">
        <v>0</v>
      </c>
      <c r="AN734" t="s">
        <v>265</v>
      </c>
    </row>
    <row r="735" spans="1:40" x14ac:dyDescent="0.25">
      <c r="A735" t="s">
        <v>221</v>
      </c>
      <c r="B735">
        <v>1030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U735" t="s">
        <v>267</v>
      </c>
      <c r="V735">
        <v>30</v>
      </c>
      <c r="W735">
        <v>0</v>
      </c>
      <c r="X735" t="b">
        <v>0</v>
      </c>
      <c r="AN735" t="s">
        <v>265</v>
      </c>
    </row>
    <row r="736" spans="1:40" x14ac:dyDescent="0.25">
      <c r="A736" t="s">
        <v>222</v>
      </c>
      <c r="B736">
        <v>1030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U736" t="s">
        <v>267</v>
      </c>
      <c r="V736">
        <v>30</v>
      </c>
      <c r="W736">
        <v>0</v>
      </c>
      <c r="X736" t="b">
        <v>0</v>
      </c>
      <c r="AN736" t="s">
        <v>265</v>
      </c>
    </row>
    <row r="737" spans="1:40" x14ac:dyDescent="0.25">
      <c r="A737" t="s">
        <v>223</v>
      </c>
      <c r="B737">
        <v>1030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U737" t="s">
        <v>267</v>
      </c>
      <c r="V737">
        <v>30</v>
      </c>
      <c r="W737">
        <v>0</v>
      </c>
      <c r="X737" t="b">
        <v>1</v>
      </c>
      <c r="AN737" t="s">
        <v>265</v>
      </c>
    </row>
    <row r="738" spans="1:40" x14ac:dyDescent="0.25">
      <c r="A738" t="s">
        <v>224</v>
      </c>
      <c r="B738">
        <v>1030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U738" t="s">
        <v>267</v>
      </c>
      <c r="V738">
        <v>30</v>
      </c>
      <c r="W738">
        <v>0</v>
      </c>
      <c r="X738" t="b">
        <v>0</v>
      </c>
      <c r="AN738" t="s">
        <v>265</v>
      </c>
    </row>
    <row r="739" spans="1:40" x14ac:dyDescent="0.25">
      <c r="A739" t="s">
        <v>225</v>
      </c>
      <c r="B739">
        <v>1030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U739" t="s">
        <v>267</v>
      </c>
      <c r="V739">
        <v>30</v>
      </c>
      <c r="W739">
        <v>0</v>
      </c>
      <c r="X739" t="b">
        <v>1</v>
      </c>
      <c r="AN739" t="s">
        <v>265</v>
      </c>
    </row>
    <row r="740" spans="1:40" x14ac:dyDescent="0.25">
      <c r="A740" t="s">
        <v>226</v>
      </c>
      <c r="B740">
        <v>1030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U740" t="s">
        <v>267</v>
      </c>
      <c r="V740">
        <v>30</v>
      </c>
      <c r="W740">
        <v>0</v>
      </c>
      <c r="X740" t="b">
        <v>0</v>
      </c>
      <c r="AN740" t="s">
        <v>265</v>
      </c>
    </row>
    <row r="741" spans="1:40" x14ac:dyDescent="0.25">
      <c r="A741" t="s">
        <v>227</v>
      </c>
      <c r="B741">
        <v>1030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U741" t="s">
        <v>267</v>
      </c>
      <c r="V741">
        <v>30</v>
      </c>
      <c r="W741">
        <v>0</v>
      </c>
      <c r="X741" t="b">
        <v>0</v>
      </c>
      <c r="AN741" t="s">
        <v>265</v>
      </c>
    </row>
    <row r="742" spans="1:40" x14ac:dyDescent="0.25">
      <c r="A742" t="s">
        <v>228</v>
      </c>
      <c r="B742">
        <v>1030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U742" t="s">
        <v>267</v>
      </c>
      <c r="V742">
        <v>30</v>
      </c>
      <c r="W742">
        <v>0</v>
      </c>
      <c r="X742" t="b">
        <v>0</v>
      </c>
      <c r="AN742" t="s">
        <v>265</v>
      </c>
    </row>
    <row r="743" spans="1:40" x14ac:dyDescent="0.25">
      <c r="A743" t="s">
        <v>229</v>
      </c>
      <c r="B743">
        <v>1030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U743" t="s">
        <v>267</v>
      </c>
      <c r="V743">
        <v>30</v>
      </c>
      <c r="W743">
        <v>0</v>
      </c>
      <c r="X743" t="b">
        <v>0</v>
      </c>
      <c r="AN743" t="s">
        <v>265</v>
      </c>
    </row>
    <row r="744" spans="1:40" x14ac:dyDescent="0.25">
      <c r="A744" t="s">
        <v>230</v>
      </c>
      <c r="B744">
        <v>1030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U744" t="s">
        <v>267</v>
      </c>
      <c r="V744">
        <v>30</v>
      </c>
      <c r="W744">
        <v>0</v>
      </c>
      <c r="X744" t="b">
        <v>1</v>
      </c>
      <c r="AN744" t="s">
        <v>265</v>
      </c>
    </row>
    <row r="745" spans="1:40" x14ac:dyDescent="0.25">
      <c r="A745" t="s">
        <v>231</v>
      </c>
      <c r="B745">
        <v>1030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U745" t="s">
        <v>267</v>
      </c>
      <c r="V745">
        <v>30</v>
      </c>
      <c r="W745">
        <v>0</v>
      </c>
      <c r="X745" t="b">
        <v>0</v>
      </c>
      <c r="AN745" t="s">
        <v>265</v>
      </c>
    </row>
    <row r="746" spans="1:40" x14ac:dyDescent="0.25">
      <c r="A746" t="s">
        <v>232</v>
      </c>
      <c r="B746">
        <v>1030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U746" t="s">
        <v>267</v>
      </c>
      <c r="V746">
        <v>30</v>
      </c>
      <c r="W746">
        <v>0</v>
      </c>
      <c r="X746" t="b">
        <v>0</v>
      </c>
      <c r="AN746" t="s">
        <v>265</v>
      </c>
    </row>
    <row r="747" spans="1:40" x14ac:dyDescent="0.25">
      <c r="A747" t="s">
        <v>233</v>
      </c>
      <c r="B747">
        <v>1030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U747" t="s">
        <v>267</v>
      </c>
      <c r="V747">
        <v>30</v>
      </c>
      <c r="W747">
        <v>0</v>
      </c>
      <c r="X747" t="b">
        <v>0</v>
      </c>
      <c r="AN747" t="s">
        <v>265</v>
      </c>
    </row>
    <row r="748" spans="1:40" x14ac:dyDescent="0.25">
      <c r="A748" t="s">
        <v>234</v>
      </c>
      <c r="B748">
        <v>1030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U748" t="s">
        <v>267</v>
      </c>
      <c r="V748">
        <v>30</v>
      </c>
      <c r="W748">
        <v>0</v>
      </c>
      <c r="X748" t="b">
        <v>0</v>
      </c>
      <c r="AN748" t="s">
        <v>265</v>
      </c>
    </row>
    <row r="749" spans="1:40" x14ac:dyDescent="0.25">
      <c r="A749" t="s">
        <v>235</v>
      </c>
      <c r="B749">
        <v>1030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U749" t="s">
        <v>267</v>
      </c>
      <c r="V749">
        <v>30</v>
      </c>
      <c r="W749">
        <v>0</v>
      </c>
      <c r="X749" t="b">
        <v>1</v>
      </c>
      <c r="AN749" t="s">
        <v>265</v>
      </c>
    </row>
    <row r="750" spans="1:40" x14ac:dyDescent="0.25">
      <c r="A750" t="s">
        <v>236</v>
      </c>
      <c r="B750">
        <v>1030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U750" t="s">
        <v>267</v>
      </c>
      <c r="V750">
        <v>30</v>
      </c>
      <c r="W750">
        <v>0</v>
      </c>
      <c r="X750" t="b">
        <v>1</v>
      </c>
      <c r="AN750" t="s">
        <v>265</v>
      </c>
    </row>
    <row r="751" spans="1:40" x14ac:dyDescent="0.25">
      <c r="A751" t="s">
        <v>212</v>
      </c>
      <c r="B751">
        <v>1031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U751" t="s">
        <v>268</v>
      </c>
      <c r="V751">
        <v>31</v>
      </c>
      <c r="W751">
        <v>0</v>
      </c>
      <c r="X751" t="b">
        <v>1</v>
      </c>
      <c r="AN751" t="s">
        <v>267</v>
      </c>
    </row>
    <row r="752" spans="1:40" x14ac:dyDescent="0.25">
      <c r="A752" t="s">
        <v>213</v>
      </c>
      <c r="B752">
        <v>1031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U752" t="s">
        <v>268</v>
      </c>
      <c r="V752">
        <v>31</v>
      </c>
      <c r="W752">
        <v>0</v>
      </c>
      <c r="X752" t="b">
        <v>1</v>
      </c>
      <c r="AN752" t="s">
        <v>267</v>
      </c>
    </row>
    <row r="753" spans="1:40" x14ac:dyDescent="0.25">
      <c r="A753" t="s">
        <v>214</v>
      </c>
      <c r="B753">
        <v>1031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U753" t="s">
        <v>268</v>
      </c>
      <c r="V753">
        <v>31</v>
      </c>
      <c r="W753">
        <v>0</v>
      </c>
      <c r="X753" t="b">
        <v>1</v>
      </c>
      <c r="AN753" t="s">
        <v>267</v>
      </c>
    </row>
    <row r="754" spans="1:40" x14ac:dyDescent="0.25">
      <c r="A754" t="s">
        <v>215</v>
      </c>
      <c r="B754">
        <v>1031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U754" t="s">
        <v>268</v>
      </c>
      <c r="V754">
        <v>31</v>
      </c>
      <c r="W754">
        <v>0</v>
      </c>
      <c r="X754" t="b">
        <v>1</v>
      </c>
      <c r="AN754" t="s">
        <v>267</v>
      </c>
    </row>
    <row r="755" spans="1:40" x14ac:dyDescent="0.25">
      <c r="A755" t="s">
        <v>216</v>
      </c>
      <c r="B755">
        <v>1031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U755" t="s">
        <v>268</v>
      </c>
      <c r="V755">
        <v>31</v>
      </c>
      <c r="W755">
        <v>0</v>
      </c>
      <c r="X755" t="b">
        <v>1</v>
      </c>
      <c r="AN755" t="s">
        <v>267</v>
      </c>
    </row>
    <row r="756" spans="1:40" x14ac:dyDescent="0.25">
      <c r="A756" t="s">
        <v>217</v>
      </c>
      <c r="B756">
        <v>1031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U756" t="s">
        <v>268</v>
      </c>
      <c r="V756">
        <v>31</v>
      </c>
      <c r="W756">
        <v>0</v>
      </c>
      <c r="X756" t="b">
        <v>1</v>
      </c>
      <c r="AN756" t="s">
        <v>267</v>
      </c>
    </row>
    <row r="757" spans="1:40" x14ac:dyDescent="0.25">
      <c r="A757" t="s">
        <v>218</v>
      </c>
      <c r="B757">
        <v>1031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U757" t="s">
        <v>268</v>
      </c>
      <c r="V757">
        <v>31</v>
      </c>
      <c r="W757">
        <v>0</v>
      </c>
      <c r="X757" t="b">
        <v>1</v>
      </c>
      <c r="AN757" t="s">
        <v>267</v>
      </c>
    </row>
    <row r="758" spans="1:40" x14ac:dyDescent="0.25">
      <c r="A758" t="s">
        <v>219</v>
      </c>
      <c r="B758">
        <v>1031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U758" t="s">
        <v>268</v>
      </c>
      <c r="V758">
        <v>31</v>
      </c>
      <c r="W758">
        <v>0</v>
      </c>
      <c r="X758" t="b">
        <v>1</v>
      </c>
      <c r="AN758" t="s">
        <v>267</v>
      </c>
    </row>
    <row r="759" spans="1:40" x14ac:dyDescent="0.25">
      <c r="A759" t="s">
        <v>220</v>
      </c>
      <c r="B759">
        <v>1031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U759" t="s">
        <v>268</v>
      </c>
      <c r="V759">
        <v>31</v>
      </c>
      <c r="W759">
        <v>0</v>
      </c>
      <c r="X759" t="b">
        <v>1</v>
      </c>
      <c r="AN759" t="s">
        <v>267</v>
      </c>
    </row>
    <row r="760" spans="1:40" x14ac:dyDescent="0.25">
      <c r="A760" t="s">
        <v>221</v>
      </c>
      <c r="B760">
        <v>1031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U760" t="s">
        <v>268</v>
      </c>
      <c r="V760">
        <v>31</v>
      </c>
      <c r="W760">
        <v>0</v>
      </c>
      <c r="X760" t="b">
        <v>1</v>
      </c>
      <c r="AN760" t="s">
        <v>267</v>
      </c>
    </row>
    <row r="761" spans="1:40" x14ac:dyDescent="0.25">
      <c r="A761" t="s">
        <v>222</v>
      </c>
      <c r="B761">
        <v>1031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U761" t="s">
        <v>268</v>
      </c>
      <c r="V761">
        <v>31</v>
      </c>
      <c r="W761">
        <v>0</v>
      </c>
      <c r="X761" t="b">
        <v>0</v>
      </c>
      <c r="AN761" t="s">
        <v>267</v>
      </c>
    </row>
    <row r="762" spans="1:40" x14ac:dyDescent="0.25">
      <c r="A762" t="s">
        <v>223</v>
      </c>
      <c r="B762">
        <v>1031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U762" t="s">
        <v>268</v>
      </c>
      <c r="V762">
        <v>31</v>
      </c>
      <c r="W762">
        <v>0</v>
      </c>
      <c r="X762" t="b">
        <v>1</v>
      </c>
      <c r="AN762" t="s">
        <v>267</v>
      </c>
    </row>
    <row r="763" spans="1:40" x14ac:dyDescent="0.25">
      <c r="A763" t="s">
        <v>224</v>
      </c>
      <c r="B763">
        <v>1031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U763" t="s">
        <v>268</v>
      </c>
      <c r="V763">
        <v>31</v>
      </c>
      <c r="W763">
        <v>0</v>
      </c>
      <c r="X763" t="b">
        <v>1</v>
      </c>
      <c r="AN763" t="s">
        <v>267</v>
      </c>
    </row>
    <row r="764" spans="1:40" x14ac:dyDescent="0.25">
      <c r="A764" t="s">
        <v>225</v>
      </c>
      <c r="B764">
        <v>1031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U764" t="s">
        <v>268</v>
      </c>
      <c r="V764">
        <v>31</v>
      </c>
      <c r="W764">
        <v>0</v>
      </c>
      <c r="X764" t="b">
        <v>1</v>
      </c>
      <c r="AN764" t="s">
        <v>267</v>
      </c>
    </row>
    <row r="765" spans="1:40" x14ac:dyDescent="0.25">
      <c r="A765" t="s">
        <v>226</v>
      </c>
      <c r="B765">
        <v>1031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U765" t="s">
        <v>268</v>
      </c>
      <c r="V765">
        <v>31</v>
      </c>
      <c r="W765">
        <v>0</v>
      </c>
      <c r="X765" t="b">
        <v>1</v>
      </c>
      <c r="AN765" t="s">
        <v>267</v>
      </c>
    </row>
    <row r="766" spans="1:40" x14ac:dyDescent="0.25">
      <c r="A766" t="s">
        <v>227</v>
      </c>
      <c r="B766">
        <v>1031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U766" t="s">
        <v>268</v>
      </c>
      <c r="V766">
        <v>31</v>
      </c>
      <c r="W766">
        <v>0</v>
      </c>
      <c r="X766" t="b">
        <v>1</v>
      </c>
      <c r="AN766" t="s">
        <v>267</v>
      </c>
    </row>
    <row r="767" spans="1:40" x14ac:dyDescent="0.25">
      <c r="A767" t="s">
        <v>228</v>
      </c>
      <c r="B767">
        <v>1031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U767" t="s">
        <v>268</v>
      </c>
      <c r="V767">
        <v>31</v>
      </c>
      <c r="W767">
        <v>0</v>
      </c>
      <c r="X767" t="b">
        <v>1</v>
      </c>
      <c r="AN767" t="s">
        <v>267</v>
      </c>
    </row>
    <row r="768" spans="1:40" x14ac:dyDescent="0.25">
      <c r="A768" t="s">
        <v>229</v>
      </c>
      <c r="B768">
        <v>1031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U768" t="s">
        <v>268</v>
      </c>
      <c r="V768">
        <v>31</v>
      </c>
      <c r="W768">
        <v>0</v>
      </c>
      <c r="X768" t="b">
        <v>1</v>
      </c>
      <c r="AN768" t="s">
        <v>267</v>
      </c>
    </row>
    <row r="769" spans="1:40" x14ac:dyDescent="0.25">
      <c r="A769" t="s">
        <v>230</v>
      </c>
      <c r="B769">
        <v>1031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U769" t="s">
        <v>268</v>
      </c>
      <c r="V769">
        <v>31</v>
      </c>
      <c r="W769">
        <v>0</v>
      </c>
      <c r="X769" t="b">
        <v>1</v>
      </c>
      <c r="AN769" t="s">
        <v>267</v>
      </c>
    </row>
    <row r="770" spans="1:40" x14ac:dyDescent="0.25">
      <c r="A770" t="s">
        <v>231</v>
      </c>
      <c r="B770">
        <v>1031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U770" t="s">
        <v>268</v>
      </c>
      <c r="V770">
        <v>31</v>
      </c>
      <c r="W770">
        <v>0</v>
      </c>
      <c r="X770" t="b">
        <v>0</v>
      </c>
      <c r="AN770" t="s">
        <v>267</v>
      </c>
    </row>
    <row r="771" spans="1:40" x14ac:dyDescent="0.25">
      <c r="A771" t="s">
        <v>232</v>
      </c>
      <c r="B771">
        <v>1031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U771" t="s">
        <v>268</v>
      </c>
      <c r="V771">
        <v>31</v>
      </c>
      <c r="W771">
        <v>0</v>
      </c>
      <c r="X771" t="b">
        <v>1</v>
      </c>
      <c r="AN771" t="s">
        <v>267</v>
      </c>
    </row>
    <row r="772" spans="1:40" x14ac:dyDescent="0.25">
      <c r="A772" t="s">
        <v>233</v>
      </c>
      <c r="B772">
        <v>1031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U772" t="s">
        <v>268</v>
      </c>
      <c r="V772">
        <v>31</v>
      </c>
      <c r="W772">
        <v>0</v>
      </c>
      <c r="X772" t="b">
        <v>1</v>
      </c>
      <c r="AN772" t="s">
        <v>267</v>
      </c>
    </row>
    <row r="773" spans="1:40" x14ac:dyDescent="0.25">
      <c r="A773" t="s">
        <v>234</v>
      </c>
      <c r="B773">
        <v>1031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U773" t="s">
        <v>268</v>
      </c>
      <c r="V773">
        <v>31</v>
      </c>
      <c r="W773">
        <v>0</v>
      </c>
      <c r="X773" t="b">
        <v>1</v>
      </c>
      <c r="AN773" t="s">
        <v>267</v>
      </c>
    </row>
    <row r="774" spans="1:40" x14ac:dyDescent="0.25">
      <c r="A774" t="s">
        <v>235</v>
      </c>
      <c r="B774">
        <v>1031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U774" t="s">
        <v>268</v>
      </c>
      <c r="V774">
        <v>31</v>
      </c>
      <c r="W774">
        <v>0</v>
      </c>
      <c r="X774" t="b">
        <v>1</v>
      </c>
      <c r="AN774" t="s">
        <v>267</v>
      </c>
    </row>
    <row r="775" spans="1:40" x14ac:dyDescent="0.25">
      <c r="A775" t="s">
        <v>236</v>
      </c>
      <c r="B775">
        <v>1031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U775" t="s">
        <v>268</v>
      </c>
      <c r="V775">
        <v>31</v>
      </c>
      <c r="W775">
        <v>0</v>
      </c>
      <c r="X775" t="b">
        <v>1</v>
      </c>
      <c r="AN775" t="s">
        <v>267</v>
      </c>
    </row>
    <row r="776" spans="1:40" x14ac:dyDescent="0.25">
      <c r="A776" t="s">
        <v>212</v>
      </c>
      <c r="B776">
        <v>1032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U776" t="s">
        <v>269</v>
      </c>
      <c r="V776">
        <v>32</v>
      </c>
      <c r="W776">
        <v>0</v>
      </c>
      <c r="X776" t="b">
        <v>1</v>
      </c>
      <c r="AN776" t="s">
        <v>268</v>
      </c>
    </row>
    <row r="777" spans="1:40" x14ac:dyDescent="0.25">
      <c r="A777" t="s">
        <v>213</v>
      </c>
      <c r="B777">
        <v>1032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U777" t="s">
        <v>269</v>
      </c>
      <c r="V777">
        <v>32</v>
      </c>
      <c r="W777">
        <v>0</v>
      </c>
      <c r="X777" t="b">
        <v>1</v>
      </c>
      <c r="AN777" t="s">
        <v>268</v>
      </c>
    </row>
    <row r="778" spans="1:40" x14ac:dyDescent="0.25">
      <c r="A778" t="s">
        <v>214</v>
      </c>
      <c r="B778">
        <v>1032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U778" t="s">
        <v>269</v>
      </c>
      <c r="V778">
        <v>32</v>
      </c>
      <c r="W778">
        <v>0</v>
      </c>
      <c r="X778" t="b">
        <v>1</v>
      </c>
      <c r="AN778" t="s">
        <v>268</v>
      </c>
    </row>
    <row r="779" spans="1:40" x14ac:dyDescent="0.25">
      <c r="A779" t="s">
        <v>215</v>
      </c>
      <c r="B779">
        <v>1032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U779" t="s">
        <v>269</v>
      </c>
      <c r="V779">
        <v>32</v>
      </c>
      <c r="W779">
        <v>0</v>
      </c>
      <c r="X779" t="b">
        <v>1</v>
      </c>
      <c r="AN779" t="s">
        <v>268</v>
      </c>
    </row>
    <row r="780" spans="1:40" x14ac:dyDescent="0.25">
      <c r="A780" t="s">
        <v>216</v>
      </c>
      <c r="B780">
        <v>1032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U780" t="s">
        <v>269</v>
      </c>
      <c r="V780">
        <v>32</v>
      </c>
      <c r="W780">
        <v>0</v>
      </c>
      <c r="X780" t="b">
        <v>1</v>
      </c>
      <c r="AN780" t="s">
        <v>268</v>
      </c>
    </row>
    <row r="781" spans="1:40" x14ac:dyDescent="0.25">
      <c r="A781" t="s">
        <v>217</v>
      </c>
      <c r="B781">
        <v>1032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U781" t="s">
        <v>269</v>
      </c>
      <c r="V781">
        <v>32</v>
      </c>
      <c r="W781">
        <v>0</v>
      </c>
      <c r="X781" t="b">
        <v>1</v>
      </c>
      <c r="AN781" t="s">
        <v>268</v>
      </c>
    </row>
    <row r="782" spans="1:40" x14ac:dyDescent="0.25">
      <c r="A782" t="s">
        <v>218</v>
      </c>
      <c r="B782">
        <v>1032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U782" t="s">
        <v>269</v>
      </c>
      <c r="V782">
        <v>32</v>
      </c>
      <c r="W782">
        <v>0</v>
      </c>
      <c r="X782" t="b">
        <v>1</v>
      </c>
      <c r="AN782" t="s">
        <v>268</v>
      </c>
    </row>
    <row r="783" spans="1:40" x14ac:dyDescent="0.25">
      <c r="A783" t="s">
        <v>219</v>
      </c>
      <c r="B783">
        <v>1032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U783" t="s">
        <v>269</v>
      </c>
      <c r="V783">
        <v>32</v>
      </c>
      <c r="W783">
        <v>0</v>
      </c>
      <c r="X783" t="b">
        <v>1</v>
      </c>
      <c r="AN783" t="s">
        <v>268</v>
      </c>
    </row>
    <row r="784" spans="1:40" x14ac:dyDescent="0.25">
      <c r="A784" t="s">
        <v>220</v>
      </c>
      <c r="B784">
        <v>1032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U784" t="s">
        <v>269</v>
      </c>
      <c r="V784">
        <v>32</v>
      </c>
      <c r="W784">
        <v>0</v>
      </c>
      <c r="X784" t="b">
        <v>1</v>
      </c>
      <c r="AN784" t="s">
        <v>268</v>
      </c>
    </row>
    <row r="785" spans="1:40" x14ac:dyDescent="0.25">
      <c r="A785" t="s">
        <v>221</v>
      </c>
      <c r="B785">
        <v>1032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U785" t="s">
        <v>269</v>
      </c>
      <c r="V785">
        <v>32</v>
      </c>
      <c r="W785">
        <v>0</v>
      </c>
      <c r="X785" t="b">
        <v>1</v>
      </c>
      <c r="AN785" t="s">
        <v>268</v>
      </c>
    </row>
    <row r="786" spans="1:40" x14ac:dyDescent="0.25">
      <c r="A786" t="s">
        <v>222</v>
      </c>
      <c r="B786">
        <v>1032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U786" t="s">
        <v>269</v>
      </c>
      <c r="V786">
        <v>32</v>
      </c>
      <c r="W786">
        <v>0</v>
      </c>
      <c r="X786" t="b">
        <v>0</v>
      </c>
      <c r="AN786" t="s">
        <v>268</v>
      </c>
    </row>
    <row r="787" spans="1:40" x14ac:dyDescent="0.25">
      <c r="A787" t="s">
        <v>223</v>
      </c>
      <c r="B787">
        <v>1032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U787" t="s">
        <v>269</v>
      </c>
      <c r="V787">
        <v>32</v>
      </c>
      <c r="W787">
        <v>0</v>
      </c>
      <c r="X787" t="b">
        <v>1</v>
      </c>
      <c r="AN787" t="s">
        <v>268</v>
      </c>
    </row>
    <row r="788" spans="1:40" x14ac:dyDescent="0.25">
      <c r="A788" t="s">
        <v>224</v>
      </c>
      <c r="B788">
        <v>1032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U788" t="s">
        <v>269</v>
      </c>
      <c r="V788">
        <v>32</v>
      </c>
      <c r="W788">
        <v>0</v>
      </c>
      <c r="X788" t="b">
        <v>1</v>
      </c>
      <c r="AN788" t="s">
        <v>268</v>
      </c>
    </row>
    <row r="789" spans="1:40" x14ac:dyDescent="0.25">
      <c r="A789" t="s">
        <v>225</v>
      </c>
      <c r="B789">
        <v>1032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U789" t="s">
        <v>269</v>
      </c>
      <c r="V789">
        <v>32</v>
      </c>
      <c r="W789">
        <v>0</v>
      </c>
      <c r="X789" t="b">
        <v>1</v>
      </c>
      <c r="AN789" t="s">
        <v>268</v>
      </c>
    </row>
    <row r="790" spans="1:40" x14ac:dyDescent="0.25">
      <c r="A790" t="s">
        <v>226</v>
      </c>
      <c r="B790">
        <v>1032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U790" t="s">
        <v>269</v>
      </c>
      <c r="V790">
        <v>32</v>
      </c>
      <c r="W790">
        <v>0</v>
      </c>
      <c r="X790" t="b">
        <v>1</v>
      </c>
      <c r="AN790" t="s">
        <v>268</v>
      </c>
    </row>
    <row r="791" spans="1:40" x14ac:dyDescent="0.25">
      <c r="A791" t="s">
        <v>227</v>
      </c>
      <c r="B791">
        <v>1032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U791" t="s">
        <v>269</v>
      </c>
      <c r="V791">
        <v>32</v>
      </c>
      <c r="W791">
        <v>0</v>
      </c>
      <c r="X791" t="b">
        <v>1</v>
      </c>
      <c r="AN791" t="s">
        <v>268</v>
      </c>
    </row>
    <row r="792" spans="1:40" x14ac:dyDescent="0.25">
      <c r="A792" t="s">
        <v>228</v>
      </c>
      <c r="B792">
        <v>1032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U792" t="s">
        <v>269</v>
      </c>
      <c r="V792">
        <v>32</v>
      </c>
      <c r="W792">
        <v>0</v>
      </c>
      <c r="X792" t="b">
        <v>1</v>
      </c>
      <c r="AN792" t="s">
        <v>268</v>
      </c>
    </row>
    <row r="793" spans="1:40" x14ac:dyDescent="0.25">
      <c r="A793" t="s">
        <v>229</v>
      </c>
      <c r="B793">
        <v>1032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U793" t="s">
        <v>269</v>
      </c>
      <c r="V793">
        <v>32</v>
      </c>
      <c r="W793">
        <v>0</v>
      </c>
      <c r="X793" t="b">
        <v>1</v>
      </c>
      <c r="AN793" t="s">
        <v>268</v>
      </c>
    </row>
    <row r="794" spans="1:40" x14ac:dyDescent="0.25">
      <c r="A794" t="s">
        <v>230</v>
      </c>
      <c r="B794">
        <v>1032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U794" t="s">
        <v>269</v>
      </c>
      <c r="V794">
        <v>32</v>
      </c>
      <c r="W794">
        <v>0</v>
      </c>
      <c r="X794" t="b">
        <v>0</v>
      </c>
      <c r="AN794" t="s">
        <v>268</v>
      </c>
    </row>
    <row r="795" spans="1:40" x14ac:dyDescent="0.25">
      <c r="A795" t="s">
        <v>231</v>
      </c>
      <c r="B795">
        <v>1032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U795" t="s">
        <v>269</v>
      </c>
      <c r="V795">
        <v>32</v>
      </c>
      <c r="W795">
        <v>0</v>
      </c>
      <c r="X795" t="b">
        <v>0</v>
      </c>
      <c r="AN795" t="s">
        <v>268</v>
      </c>
    </row>
    <row r="796" spans="1:40" x14ac:dyDescent="0.25">
      <c r="A796" t="s">
        <v>232</v>
      </c>
      <c r="B796">
        <v>1032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U796" t="s">
        <v>269</v>
      </c>
      <c r="V796">
        <v>32</v>
      </c>
      <c r="W796">
        <v>0</v>
      </c>
      <c r="X796" t="b">
        <v>1</v>
      </c>
      <c r="AN796" t="s">
        <v>268</v>
      </c>
    </row>
    <row r="797" spans="1:40" x14ac:dyDescent="0.25">
      <c r="A797" t="s">
        <v>233</v>
      </c>
      <c r="B797">
        <v>1032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U797" t="s">
        <v>269</v>
      </c>
      <c r="V797">
        <v>32</v>
      </c>
      <c r="W797">
        <v>0</v>
      </c>
      <c r="X797" t="b">
        <v>1</v>
      </c>
      <c r="AN797" t="s">
        <v>268</v>
      </c>
    </row>
    <row r="798" spans="1:40" x14ac:dyDescent="0.25">
      <c r="A798" t="s">
        <v>234</v>
      </c>
      <c r="B798">
        <v>1032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U798" t="s">
        <v>269</v>
      </c>
      <c r="V798">
        <v>32</v>
      </c>
      <c r="W798">
        <v>0</v>
      </c>
      <c r="X798" t="b">
        <v>1</v>
      </c>
      <c r="AN798" t="s">
        <v>268</v>
      </c>
    </row>
    <row r="799" spans="1:40" x14ac:dyDescent="0.25">
      <c r="A799" t="s">
        <v>235</v>
      </c>
      <c r="B799">
        <v>1032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U799" t="s">
        <v>269</v>
      </c>
      <c r="V799">
        <v>32</v>
      </c>
      <c r="W799">
        <v>0</v>
      </c>
      <c r="X799" t="b">
        <v>1</v>
      </c>
      <c r="AN799" t="s">
        <v>268</v>
      </c>
    </row>
    <row r="800" spans="1:40" x14ac:dyDescent="0.25">
      <c r="A800" t="s">
        <v>236</v>
      </c>
      <c r="B800">
        <v>1032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U800" t="s">
        <v>269</v>
      </c>
      <c r="V800">
        <v>32</v>
      </c>
      <c r="W800">
        <v>0</v>
      </c>
      <c r="X800" t="b">
        <v>1</v>
      </c>
      <c r="AN800" t="s">
        <v>268</v>
      </c>
    </row>
    <row r="801" spans="1:40" x14ac:dyDescent="0.25">
      <c r="A801" t="s">
        <v>212</v>
      </c>
      <c r="B801">
        <v>1033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U801" t="s">
        <v>270</v>
      </c>
      <c r="V801">
        <v>33</v>
      </c>
      <c r="W801">
        <v>0</v>
      </c>
      <c r="X801" t="b">
        <v>1</v>
      </c>
      <c r="AN801" t="s">
        <v>269</v>
      </c>
    </row>
    <row r="802" spans="1:40" x14ac:dyDescent="0.25">
      <c r="A802" t="s">
        <v>213</v>
      </c>
      <c r="B802">
        <v>1033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U802" t="s">
        <v>270</v>
      </c>
      <c r="V802">
        <v>33</v>
      </c>
      <c r="W802">
        <v>0</v>
      </c>
      <c r="X802" t="b">
        <v>1</v>
      </c>
      <c r="AN802" t="s">
        <v>269</v>
      </c>
    </row>
    <row r="803" spans="1:40" x14ac:dyDescent="0.25">
      <c r="A803" t="s">
        <v>214</v>
      </c>
      <c r="B803">
        <v>1033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U803" t="s">
        <v>270</v>
      </c>
      <c r="V803">
        <v>33</v>
      </c>
      <c r="W803">
        <v>0</v>
      </c>
      <c r="X803" t="b">
        <v>1</v>
      </c>
      <c r="AN803" t="s">
        <v>269</v>
      </c>
    </row>
    <row r="804" spans="1:40" x14ac:dyDescent="0.25">
      <c r="A804" t="s">
        <v>215</v>
      </c>
      <c r="B804">
        <v>1033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U804" t="s">
        <v>270</v>
      </c>
      <c r="V804">
        <v>33</v>
      </c>
      <c r="W804">
        <v>0</v>
      </c>
      <c r="X804" t="b">
        <v>1</v>
      </c>
      <c r="AN804" t="s">
        <v>269</v>
      </c>
    </row>
    <row r="805" spans="1:40" x14ac:dyDescent="0.25">
      <c r="A805" t="s">
        <v>216</v>
      </c>
      <c r="B805">
        <v>1033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U805" t="s">
        <v>270</v>
      </c>
      <c r="V805">
        <v>33</v>
      </c>
      <c r="W805">
        <v>0</v>
      </c>
      <c r="X805" t="b">
        <v>1</v>
      </c>
      <c r="AN805" t="s">
        <v>269</v>
      </c>
    </row>
    <row r="806" spans="1:40" x14ac:dyDescent="0.25">
      <c r="A806" t="s">
        <v>217</v>
      </c>
      <c r="B806">
        <v>1033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U806" t="s">
        <v>270</v>
      </c>
      <c r="V806">
        <v>33</v>
      </c>
      <c r="W806">
        <v>0</v>
      </c>
      <c r="X806" t="b">
        <v>1</v>
      </c>
      <c r="AN806" t="s">
        <v>269</v>
      </c>
    </row>
    <row r="807" spans="1:40" x14ac:dyDescent="0.25">
      <c r="A807" t="s">
        <v>218</v>
      </c>
      <c r="B807">
        <v>1033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U807" t="s">
        <v>270</v>
      </c>
      <c r="V807">
        <v>33</v>
      </c>
      <c r="W807">
        <v>0</v>
      </c>
      <c r="X807" t="b">
        <v>1</v>
      </c>
      <c r="AN807" t="s">
        <v>269</v>
      </c>
    </row>
    <row r="808" spans="1:40" x14ac:dyDescent="0.25">
      <c r="A808" t="s">
        <v>219</v>
      </c>
      <c r="B808">
        <v>1033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U808" t="s">
        <v>270</v>
      </c>
      <c r="V808">
        <v>33</v>
      </c>
      <c r="W808">
        <v>0</v>
      </c>
      <c r="X808" t="b">
        <v>1</v>
      </c>
      <c r="AN808" t="s">
        <v>269</v>
      </c>
    </row>
    <row r="809" spans="1:40" x14ac:dyDescent="0.25">
      <c r="A809" t="s">
        <v>220</v>
      </c>
      <c r="B809">
        <v>1033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U809" t="s">
        <v>270</v>
      </c>
      <c r="V809">
        <v>33</v>
      </c>
      <c r="W809">
        <v>0</v>
      </c>
      <c r="X809" t="b">
        <v>1</v>
      </c>
      <c r="AN809" t="s">
        <v>269</v>
      </c>
    </row>
    <row r="810" spans="1:40" x14ac:dyDescent="0.25">
      <c r="A810" t="s">
        <v>221</v>
      </c>
      <c r="B810">
        <v>1033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U810" t="s">
        <v>270</v>
      </c>
      <c r="V810">
        <v>33</v>
      </c>
      <c r="W810">
        <v>0</v>
      </c>
      <c r="X810" t="b">
        <v>1</v>
      </c>
      <c r="AN810" t="s">
        <v>269</v>
      </c>
    </row>
    <row r="811" spans="1:40" x14ac:dyDescent="0.25">
      <c r="A811" t="s">
        <v>222</v>
      </c>
      <c r="B811">
        <v>1033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U811" t="s">
        <v>270</v>
      </c>
      <c r="V811">
        <v>33</v>
      </c>
      <c r="W811">
        <v>0</v>
      </c>
      <c r="X811" t="b">
        <v>1</v>
      </c>
      <c r="AN811" t="s">
        <v>269</v>
      </c>
    </row>
    <row r="812" spans="1:40" x14ac:dyDescent="0.25">
      <c r="A812" t="s">
        <v>223</v>
      </c>
      <c r="B812">
        <v>1033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U812" t="s">
        <v>270</v>
      </c>
      <c r="V812">
        <v>33</v>
      </c>
      <c r="W812">
        <v>0</v>
      </c>
      <c r="X812" t="b">
        <v>1</v>
      </c>
      <c r="AN812" t="s">
        <v>269</v>
      </c>
    </row>
    <row r="813" spans="1:40" x14ac:dyDescent="0.25">
      <c r="A813" t="s">
        <v>224</v>
      </c>
      <c r="B813">
        <v>1033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U813" t="s">
        <v>270</v>
      </c>
      <c r="V813">
        <v>33</v>
      </c>
      <c r="W813">
        <v>0</v>
      </c>
      <c r="X813" t="b">
        <v>1</v>
      </c>
      <c r="AN813" t="s">
        <v>269</v>
      </c>
    </row>
    <row r="814" spans="1:40" x14ac:dyDescent="0.25">
      <c r="A814" t="s">
        <v>225</v>
      </c>
      <c r="B814">
        <v>1033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U814" t="s">
        <v>270</v>
      </c>
      <c r="V814">
        <v>33</v>
      </c>
      <c r="W814">
        <v>0</v>
      </c>
      <c r="X814" t="b">
        <v>1</v>
      </c>
      <c r="AN814" t="s">
        <v>269</v>
      </c>
    </row>
    <row r="815" spans="1:40" x14ac:dyDescent="0.25">
      <c r="A815" t="s">
        <v>226</v>
      </c>
      <c r="B815">
        <v>1033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U815" t="s">
        <v>270</v>
      </c>
      <c r="V815">
        <v>33</v>
      </c>
      <c r="W815">
        <v>0</v>
      </c>
      <c r="X815" t="b">
        <v>1</v>
      </c>
      <c r="AN815" t="s">
        <v>269</v>
      </c>
    </row>
    <row r="816" spans="1:40" x14ac:dyDescent="0.25">
      <c r="A816" t="s">
        <v>227</v>
      </c>
      <c r="B816">
        <v>1033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U816" t="s">
        <v>270</v>
      </c>
      <c r="V816">
        <v>33</v>
      </c>
      <c r="W816">
        <v>0</v>
      </c>
      <c r="X816" t="b">
        <v>1</v>
      </c>
      <c r="AN816" t="s">
        <v>269</v>
      </c>
    </row>
    <row r="817" spans="1:40" x14ac:dyDescent="0.25">
      <c r="A817" t="s">
        <v>228</v>
      </c>
      <c r="B817">
        <v>1033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U817" t="s">
        <v>270</v>
      </c>
      <c r="V817">
        <v>33</v>
      </c>
      <c r="W817">
        <v>0</v>
      </c>
      <c r="X817" t="b">
        <v>1</v>
      </c>
      <c r="AN817" t="s">
        <v>269</v>
      </c>
    </row>
    <row r="818" spans="1:40" x14ac:dyDescent="0.25">
      <c r="A818" t="s">
        <v>229</v>
      </c>
      <c r="B818">
        <v>1033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U818" t="s">
        <v>270</v>
      </c>
      <c r="V818">
        <v>33</v>
      </c>
      <c r="W818">
        <v>0</v>
      </c>
      <c r="X818" t="b">
        <v>1</v>
      </c>
      <c r="AN818" t="s">
        <v>269</v>
      </c>
    </row>
    <row r="819" spans="1:40" x14ac:dyDescent="0.25">
      <c r="A819" t="s">
        <v>230</v>
      </c>
      <c r="B819">
        <v>1033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U819" t="s">
        <v>270</v>
      </c>
      <c r="V819">
        <v>33</v>
      </c>
      <c r="W819">
        <v>0</v>
      </c>
      <c r="X819" t="b">
        <v>1</v>
      </c>
      <c r="AN819" t="s">
        <v>269</v>
      </c>
    </row>
    <row r="820" spans="1:40" x14ac:dyDescent="0.25">
      <c r="A820" t="s">
        <v>231</v>
      </c>
      <c r="B820">
        <v>1033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U820" t="s">
        <v>270</v>
      </c>
      <c r="V820">
        <v>33</v>
      </c>
      <c r="W820">
        <v>0</v>
      </c>
      <c r="X820" t="b">
        <v>1</v>
      </c>
      <c r="AN820" t="s">
        <v>269</v>
      </c>
    </row>
    <row r="821" spans="1:40" x14ac:dyDescent="0.25">
      <c r="A821" t="s">
        <v>232</v>
      </c>
      <c r="B821">
        <v>1033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U821" t="s">
        <v>270</v>
      </c>
      <c r="V821">
        <v>33</v>
      </c>
      <c r="W821">
        <v>0</v>
      </c>
      <c r="X821" t="b">
        <v>1</v>
      </c>
      <c r="AN821" t="s">
        <v>269</v>
      </c>
    </row>
    <row r="822" spans="1:40" x14ac:dyDescent="0.25">
      <c r="A822" t="s">
        <v>233</v>
      </c>
      <c r="B822">
        <v>1033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U822" t="s">
        <v>270</v>
      </c>
      <c r="V822">
        <v>33</v>
      </c>
      <c r="W822">
        <v>0</v>
      </c>
      <c r="X822" t="b">
        <v>1</v>
      </c>
      <c r="AN822" t="s">
        <v>269</v>
      </c>
    </row>
    <row r="823" spans="1:40" x14ac:dyDescent="0.25">
      <c r="A823" t="s">
        <v>234</v>
      </c>
      <c r="B823">
        <v>1033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U823" t="s">
        <v>270</v>
      </c>
      <c r="V823">
        <v>33</v>
      </c>
      <c r="W823">
        <v>0</v>
      </c>
      <c r="X823" t="b">
        <v>1</v>
      </c>
      <c r="AN823" t="s">
        <v>269</v>
      </c>
    </row>
    <row r="824" spans="1:40" x14ac:dyDescent="0.25">
      <c r="A824" t="s">
        <v>235</v>
      </c>
      <c r="B824">
        <v>1033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U824" t="s">
        <v>270</v>
      </c>
      <c r="V824">
        <v>33</v>
      </c>
      <c r="W824">
        <v>0</v>
      </c>
      <c r="X824" t="b">
        <v>1</v>
      </c>
      <c r="AN824" t="s">
        <v>269</v>
      </c>
    </row>
    <row r="825" spans="1:40" x14ac:dyDescent="0.25">
      <c r="A825" t="s">
        <v>236</v>
      </c>
      <c r="B825">
        <v>1033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U825" t="s">
        <v>270</v>
      </c>
      <c r="V825">
        <v>33</v>
      </c>
      <c r="W825">
        <v>0</v>
      </c>
      <c r="X825" t="b">
        <v>1</v>
      </c>
      <c r="AN825" t="s">
        <v>269</v>
      </c>
    </row>
    <row r="826" spans="1:40" x14ac:dyDescent="0.25">
      <c r="A826" t="s">
        <v>212</v>
      </c>
      <c r="B826">
        <v>1034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U826" t="s">
        <v>271</v>
      </c>
      <c r="V826">
        <v>34</v>
      </c>
      <c r="W826">
        <v>0</v>
      </c>
      <c r="X826" t="b">
        <v>1</v>
      </c>
      <c r="AN826" t="s">
        <v>270</v>
      </c>
    </row>
    <row r="827" spans="1:40" x14ac:dyDescent="0.25">
      <c r="A827" t="s">
        <v>213</v>
      </c>
      <c r="B827">
        <v>1034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U827" t="s">
        <v>271</v>
      </c>
      <c r="V827">
        <v>34</v>
      </c>
      <c r="W827">
        <v>0</v>
      </c>
      <c r="X827" t="b">
        <v>1</v>
      </c>
      <c r="AN827" t="s">
        <v>270</v>
      </c>
    </row>
    <row r="828" spans="1:40" x14ac:dyDescent="0.25">
      <c r="A828" t="s">
        <v>214</v>
      </c>
      <c r="B828">
        <v>1034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U828" t="s">
        <v>271</v>
      </c>
      <c r="V828">
        <v>34</v>
      </c>
      <c r="W828">
        <v>0</v>
      </c>
      <c r="X828" t="b">
        <v>1</v>
      </c>
      <c r="AN828" t="s">
        <v>270</v>
      </c>
    </row>
    <row r="829" spans="1:40" x14ac:dyDescent="0.25">
      <c r="A829" t="s">
        <v>215</v>
      </c>
      <c r="B829">
        <v>1034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U829" t="s">
        <v>271</v>
      </c>
      <c r="V829">
        <v>34</v>
      </c>
      <c r="W829">
        <v>0</v>
      </c>
      <c r="X829" t="b">
        <v>1</v>
      </c>
      <c r="AN829" t="s">
        <v>270</v>
      </c>
    </row>
    <row r="830" spans="1:40" x14ac:dyDescent="0.25">
      <c r="A830" t="s">
        <v>216</v>
      </c>
      <c r="B830">
        <v>1034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U830" t="s">
        <v>271</v>
      </c>
      <c r="V830">
        <v>34</v>
      </c>
      <c r="W830">
        <v>0</v>
      </c>
      <c r="X830" t="b">
        <v>1</v>
      </c>
      <c r="AN830" t="s">
        <v>270</v>
      </c>
    </row>
    <row r="831" spans="1:40" x14ac:dyDescent="0.25">
      <c r="A831" t="s">
        <v>217</v>
      </c>
      <c r="B831">
        <v>1034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U831" t="s">
        <v>271</v>
      </c>
      <c r="V831">
        <v>34</v>
      </c>
      <c r="W831">
        <v>0</v>
      </c>
      <c r="X831" t="b">
        <v>1</v>
      </c>
      <c r="AN831" t="s">
        <v>270</v>
      </c>
    </row>
    <row r="832" spans="1:40" x14ac:dyDescent="0.25">
      <c r="A832" t="s">
        <v>218</v>
      </c>
      <c r="B832">
        <v>1034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U832" t="s">
        <v>271</v>
      </c>
      <c r="V832">
        <v>34</v>
      </c>
      <c r="W832">
        <v>0</v>
      </c>
      <c r="X832" t="b">
        <v>1</v>
      </c>
      <c r="AN832" t="s">
        <v>270</v>
      </c>
    </row>
    <row r="833" spans="1:40" x14ac:dyDescent="0.25">
      <c r="A833" t="s">
        <v>219</v>
      </c>
      <c r="B833">
        <v>1034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U833" t="s">
        <v>271</v>
      </c>
      <c r="V833">
        <v>34</v>
      </c>
      <c r="W833">
        <v>0</v>
      </c>
      <c r="X833" t="b">
        <v>1</v>
      </c>
      <c r="AN833" t="s">
        <v>270</v>
      </c>
    </row>
    <row r="834" spans="1:40" x14ac:dyDescent="0.25">
      <c r="A834" t="s">
        <v>220</v>
      </c>
      <c r="B834">
        <v>1034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U834" t="s">
        <v>271</v>
      </c>
      <c r="V834">
        <v>34</v>
      </c>
      <c r="W834">
        <v>0</v>
      </c>
      <c r="X834" t="b">
        <v>1</v>
      </c>
      <c r="AN834" t="s">
        <v>270</v>
      </c>
    </row>
    <row r="835" spans="1:40" x14ac:dyDescent="0.25">
      <c r="A835" t="s">
        <v>221</v>
      </c>
      <c r="B835">
        <v>1034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U835" t="s">
        <v>271</v>
      </c>
      <c r="V835">
        <v>34</v>
      </c>
      <c r="W835">
        <v>0</v>
      </c>
      <c r="X835" t="b">
        <v>1</v>
      </c>
      <c r="AN835" t="s">
        <v>270</v>
      </c>
    </row>
    <row r="836" spans="1:40" x14ac:dyDescent="0.25">
      <c r="A836" t="s">
        <v>222</v>
      </c>
      <c r="B836">
        <v>1034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U836" t="s">
        <v>271</v>
      </c>
      <c r="V836">
        <v>34</v>
      </c>
      <c r="W836">
        <v>0</v>
      </c>
      <c r="X836" t="b">
        <v>1</v>
      </c>
      <c r="AN836" t="s">
        <v>270</v>
      </c>
    </row>
    <row r="837" spans="1:40" x14ac:dyDescent="0.25">
      <c r="A837" t="s">
        <v>223</v>
      </c>
      <c r="B837">
        <v>1034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U837" t="s">
        <v>271</v>
      </c>
      <c r="V837">
        <v>34</v>
      </c>
      <c r="W837">
        <v>0</v>
      </c>
      <c r="X837" t="b">
        <v>1</v>
      </c>
      <c r="AN837" t="s">
        <v>270</v>
      </c>
    </row>
    <row r="838" spans="1:40" x14ac:dyDescent="0.25">
      <c r="A838" t="s">
        <v>224</v>
      </c>
      <c r="B838">
        <v>1034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U838" t="s">
        <v>271</v>
      </c>
      <c r="V838">
        <v>34</v>
      </c>
      <c r="W838">
        <v>0</v>
      </c>
      <c r="X838" t="b">
        <v>1</v>
      </c>
      <c r="AN838" t="s">
        <v>270</v>
      </c>
    </row>
    <row r="839" spans="1:40" x14ac:dyDescent="0.25">
      <c r="A839" t="s">
        <v>225</v>
      </c>
      <c r="B839">
        <v>1034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U839" t="s">
        <v>271</v>
      </c>
      <c r="V839">
        <v>34</v>
      </c>
      <c r="W839">
        <v>0</v>
      </c>
      <c r="X839" t="b">
        <v>1</v>
      </c>
      <c r="AN839" t="s">
        <v>270</v>
      </c>
    </row>
    <row r="840" spans="1:40" x14ac:dyDescent="0.25">
      <c r="A840" t="s">
        <v>226</v>
      </c>
      <c r="B840">
        <v>1034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U840" t="s">
        <v>271</v>
      </c>
      <c r="V840">
        <v>34</v>
      </c>
      <c r="W840">
        <v>0</v>
      </c>
      <c r="X840" t="b">
        <v>1</v>
      </c>
      <c r="AN840" t="s">
        <v>270</v>
      </c>
    </row>
    <row r="841" spans="1:40" x14ac:dyDescent="0.25">
      <c r="A841" t="s">
        <v>227</v>
      </c>
      <c r="B841">
        <v>1034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U841" t="s">
        <v>271</v>
      </c>
      <c r="V841">
        <v>34</v>
      </c>
      <c r="W841">
        <v>0</v>
      </c>
      <c r="X841" t="b">
        <v>1</v>
      </c>
      <c r="AN841" t="s">
        <v>270</v>
      </c>
    </row>
    <row r="842" spans="1:40" x14ac:dyDescent="0.25">
      <c r="A842" t="s">
        <v>228</v>
      </c>
      <c r="B842">
        <v>1034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U842" t="s">
        <v>271</v>
      </c>
      <c r="V842">
        <v>34</v>
      </c>
      <c r="W842">
        <v>0</v>
      </c>
      <c r="X842" t="b">
        <v>1</v>
      </c>
      <c r="AN842" t="s">
        <v>270</v>
      </c>
    </row>
    <row r="843" spans="1:40" x14ac:dyDescent="0.25">
      <c r="A843" t="s">
        <v>229</v>
      </c>
      <c r="B843">
        <v>1034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U843" t="s">
        <v>271</v>
      </c>
      <c r="V843">
        <v>34</v>
      </c>
      <c r="W843">
        <v>0</v>
      </c>
      <c r="X843" t="b">
        <v>1</v>
      </c>
      <c r="AN843" t="s">
        <v>270</v>
      </c>
    </row>
    <row r="844" spans="1:40" x14ac:dyDescent="0.25">
      <c r="A844" t="s">
        <v>230</v>
      </c>
      <c r="B844">
        <v>1034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U844" t="s">
        <v>271</v>
      </c>
      <c r="V844">
        <v>34</v>
      </c>
      <c r="W844">
        <v>0</v>
      </c>
      <c r="X844" t="b">
        <v>1</v>
      </c>
      <c r="AN844" t="s">
        <v>270</v>
      </c>
    </row>
    <row r="845" spans="1:40" x14ac:dyDescent="0.25">
      <c r="A845" t="s">
        <v>231</v>
      </c>
      <c r="B845">
        <v>1034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U845" t="s">
        <v>271</v>
      </c>
      <c r="V845">
        <v>34</v>
      </c>
      <c r="W845">
        <v>0</v>
      </c>
      <c r="X845" t="b">
        <v>1</v>
      </c>
      <c r="AN845" t="s">
        <v>270</v>
      </c>
    </row>
    <row r="846" spans="1:40" x14ac:dyDescent="0.25">
      <c r="A846" t="s">
        <v>232</v>
      </c>
      <c r="B846">
        <v>1034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U846" t="s">
        <v>271</v>
      </c>
      <c r="V846">
        <v>34</v>
      </c>
      <c r="W846">
        <v>0</v>
      </c>
      <c r="X846" t="b">
        <v>1</v>
      </c>
      <c r="AN846" t="s">
        <v>270</v>
      </c>
    </row>
    <row r="847" spans="1:40" x14ac:dyDescent="0.25">
      <c r="A847" t="s">
        <v>233</v>
      </c>
      <c r="B847">
        <v>1034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U847" t="s">
        <v>271</v>
      </c>
      <c r="V847">
        <v>34</v>
      </c>
      <c r="W847">
        <v>0</v>
      </c>
      <c r="X847" t="b">
        <v>1</v>
      </c>
      <c r="AN847" t="s">
        <v>270</v>
      </c>
    </row>
    <row r="848" spans="1:40" x14ac:dyDescent="0.25">
      <c r="A848" t="s">
        <v>234</v>
      </c>
      <c r="B848">
        <v>1034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U848" t="s">
        <v>271</v>
      </c>
      <c r="V848">
        <v>34</v>
      </c>
      <c r="W848">
        <v>0</v>
      </c>
      <c r="X848" t="b">
        <v>1</v>
      </c>
      <c r="AN848" t="s">
        <v>270</v>
      </c>
    </row>
    <row r="849" spans="1:40" x14ac:dyDescent="0.25">
      <c r="A849" t="s">
        <v>235</v>
      </c>
      <c r="B849">
        <v>1034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U849" t="s">
        <v>271</v>
      </c>
      <c r="V849">
        <v>34</v>
      </c>
      <c r="W849">
        <v>0</v>
      </c>
      <c r="X849" t="b">
        <v>1</v>
      </c>
      <c r="AN849" t="s">
        <v>270</v>
      </c>
    </row>
    <row r="850" spans="1:40" x14ac:dyDescent="0.25">
      <c r="A850" t="s">
        <v>236</v>
      </c>
      <c r="B850">
        <v>1034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U850" t="s">
        <v>271</v>
      </c>
      <c r="V850">
        <v>34</v>
      </c>
      <c r="W850">
        <v>0</v>
      </c>
      <c r="X850" t="b">
        <v>1</v>
      </c>
      <c r="AN850" t="s">
        <v>270</v>
      </c>
    </row>
    <row r="851" spans="1:40" x14ac:dyDescent="0.25">
      <c r="A851" t="s">
        <v>212</v>
      </c>
      <c r="B851">
        <v>1035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U851" t="s">
        <v>272</v>
      </c>
      <c r="V851">
        <v>35</v>
      </c>
      <c r="W851">
        <v>0</v>
      </c>
      <c r="X851" t="b">
        <v>1</v>
      </c>
      <c r="AN851" t="s">
        <v>271</v>
      </c>
    </row>
    <row r="852" spans="1:40" x14ac:dyDescent="0.25">
      <c r="A852" t="s">
        <v>213</v>
      </c>
      <c r="B852">
        <v>1035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U852" t="s">
        <v>272</v>
      </c>
      <c r="V852">
        <v>35</v>
      </c>
      <c r="W852">
        <v>0</v>
      </c>
      <c r="X852" t="b">
        <v>1</v>
      </c>
      <c r="AN852" t="s">
        <v>271</v>
      </c>
    </row>
    <row r="853" spans="1:40" x14ac:dyDescent="0.25">
      <c r="A853" t="s">
        <v>214</v>
      </c>
      <c r="B853">
        <v>1035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U853" t="s">
        <v>272</v>
      </c>
      <c r="V853">
        <v>35</v>
      </c>
      <c r="W853">
        <v>0</v>
      </c>
      <c r="X853" t="b">
        <v>1</v>
      </c>
      <c r="AN853" t="s">
        <v>271</v>
      </c>
    </row>
    <row r="854" spans="1:40" x14ac:dyDescent="0.25">
      <c r="A854" t="s">
        <v>215</v>
      </c>
      <c r="B854">
        <v>1035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U854" t="s">
        <v>272</v>
      </c>
      <c r="V854">
        <v>35</v>
      </c>
      <c r="W854">
        <v>0</v>
      </c>
      <c r="X854" t="b">
        <v>1</v>
      </c>
      <c r="AN854" t="s">
        <v>271</v>
      </c>
    </row>
    <row r="855" spans="1:40" x14ac:dyDescent="0.25">
      <c r="A855" t="s">
        <v>216</v>
      </c>
      <c r="B855">
        <v>1035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U855" t="s">
        <v>272</v>
      </c>
      <c r="V855">
        <v>35</v>
      </c>
      <c r="W855">
        <v>0</v>
      </c>
      <c r="X855" t="b">
        <v>1</v>
      </c>
      <c r="AN855" t="s">
        <v>271</v>
      </c>
    </row>
    <row r="856" spans="1:40" x14ac:dyDescent="0.25">
      <c r="A856" t="s">
        <v>217</v>
      </c>
      <c r="B856">
        <v>1035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U856" t="s">
        <v>272</v>
      </c>
      <c r="V856">
        <v>35</v>
      </c>
      <c r="W856">
        <v>0</v>
      </c>
      <c r="X856" t="b">
        <v>1</v>
      </c>
      <c r="AN856" t="s">
        <v>271</v>
      </c>
    </row>
    <row r="857" spans="1:40" x14ac:dyDescent="0.25">
      <c r="A857" t="s">
        <v>218</v>
      </c>
      <c r="B857">
        <v>1035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U857" t="s">
        <v>272</v>
      </c>
      <c r="V857">
        <v>35</v>
      </c>
      <c r="W857">
        <v>0</v>
      </c>
      <c r="X857" t="b">
        <v>1</v>
      </c>
      <c r="AN857" t="s">
        <v>271</v>
      </c>
    </row>
    <row r="858" spans="1:40" x14ac:dyDescent="0.25">
      <c r="A858" t="s">
        <v>219</v>
      </c>
      <c r="B858">
        <v>1035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U858" t="s">
        <v>272</v>
      </c>
      <c r="V858">
        <v>35</v>
      </c>
      <c r="W858">
        <v>0</v>
      </c>
      <c r="X858" t="b">
        <v>1</v>
      </c>
      <c r="AN858" t="s">
        <v>271</v>
      </c>
    </row>
    <row r="859" spans="1:40" x14ac:dyDescent="0.25">
      <c r="A859" t="s">
        <v>220</v>
      </c>
      <c r="B859">
        <v>1035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U859" t="s">
        <v>272</v>
      </c>
      <c r="V859">
        <v>35</v>
      </c>
      <c r="W859">
        <v>0</v>
      </c>
      <c r="X859" t="b">
        <v>1</v>
      </c>
      <c r="AN859" t="s">
        <v>271</v>
      </c>
    </row>
    <row r="860" spans="1:40" x14ac:dyDescent="0.25">
      <c r="A860" t="s">
        <v>221</v>
      </c>
      <c r="B860">
        <v>1035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U860" t="s">
        <v>272</v>
      </c>
      <c r="V860">
        <v>35</v>
      </c>
      <c r="W860">
        <v>0</v>
      </c>
      <c r="X860" t="b">
        <v>1</v>
      </c>
      <c r="AN860" t="s">
        <v>271</v>
      </c>
    </row>
    <row r="861" spans="1:40" x14ac:dyDescent="0.25">
      <c r="A861" t="s">
        <v>222</v>
      </c>
      <c r="B861">
        <v>1035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U861" t="s">
        <v>272</v>
      </c>
      <c r="V861">
        <v>35</v>
      </c>
      <c r="W861">
        <v>0</v>
      </c>
      <c r="X861" t="b">
        <v>1</v>
      </c>
      <c r="AN861" t="s">
        <v>271</v>
      </c>
    </row>
    <row r="862" spans="1:40" x14ac:dyDescent="0.25">
      <c r="A862" t="s">
        <v>223</v>
      </c>
      <c r="B862">
        <v>1035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U862" t="s">
        <v>272</v>
      </c>
      <c r="V862">
        <v>35</v>
      </c>
      <c r="W862">
        <v>0</v>
      </c>
      <c r="X862" t="b">
        <v>1</v>
      </c>
      <c r="AN862" t="s">
        <v>271</v>
      </c>
    </row>
    <row r="863" spans="1:40" x14ac:dyDescent="0.25">
      <c r="A863" t="s">
        <v>224</v>
      </c>
      <c r="B863">
        <v>1035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U863" t="s">
        <v>272</v>
      </c>
      <c r="V863">
        <v>35</v>
      </c>
      <c r="W863">
        <v>0</v>
      </c>
      <c r="X863" t="b">
        <v>1</v>
      </c>
      <c r="AN863" t="s">
        <v>271</v>
      </c>
    </row>
    <row r="864" spans="1:40" x14ac:dyDescent="0.25">
      <c r="A864" t="s">
        <v>225</v>
      </c>
      <c r="B864">
        <v>1035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U864" t="s">
        <v>272</v>
      </c>
      <c r="V864">
        <v>35</v>
      </c>
      <c r="W864">
        <v>0</v>
      </c>
      <c r="X864" t="b">
        <v>1</v>
      </c>
      <c r="AN864" t="s">
        <v>271</v>
      </c>
    </row>
    <row r="865" spans="1:40" x14ac:dyDescent="0.25">
      <c r="A865" t="s">
        <v>226</v>
      </c>
      <c r="B865">
        <v>1035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U865" t="s">
        <v>272</v>
      </c>
      <c r="V865">
        <v>35</v>
      </c>
      <c r="W865">
        <v>0</v>
      </c>
      <c r="X865" t="b">
        <v>1</v>
      </c>
      <c r="AN865" t="s">
        <v>271</v>
      </c>
    </row>
    <row r="866" spans="1:40" x14ac:dyDescent="0.25">
      <c r="A866" t="s">
        <v>227</v>
      </c>
      <c r="B866">
        <v>1035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U866" t="s">
        <v>272</v>
      </c>
      <c r="V866">
        <v>35</v>
      </c>
      <c r="W866">
        <v>0</v>
      </c>
      <c r="X866" t="b">
        <v>1</v>
      </c>
      <c r="AN866" t="s">
        <v>271</v>
      </c>
    </row>
    <row r="867" spans="1:40" x14ac:dyDescent="0.25">
      <c r="A867" t="s">
        <v>228</v>
      </c>
      <c r="B867">
        <v>1035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U867" t="s">
        <v>272</v>
      </c>
      <c r="V867">
        <v>35</v>
      </c>
      <c r="W867">
        <v>0</v>
      </c>
      <c r="X867" t="b">
        <v>1</v>
      </c>
      <c r="AN867" t="s">
        <v>271</v>
      </c>
    </row>
    <row r="868" spans="1:40" x14ac:dyDescent="0.25">
      <c r="A868" t="s">
        <v>229</v>
      </c>
      <c r="B868">
        <v>1035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U868" t="s">
        <v>272</v>
      </c>
      <c r="V868">
        <v>35</v>
      </c>
      <c r="W868">
        <v>0</v>
      </c>
      <c r="X868" t="b">
        <v>1</v>
      </c>
      <c r="AN868" t="s">
        <v>271</v>
      </c>
    </row>
    <row r="869" spans="1:40" x14ac:dyDescent="0.25">
      <c r="A869" t="s">
        <v>230</v>
      </c>
      <c r="B869">
        <v>1035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U869" t="s">
        <v>272</v>
      </c>
      <c r="V869">
        <v>35</v>
      </c>
      <c r="W869">
        <v>0</v>
      </c>
      <c r="X869" t="b">
        <v>1</v>
      </c>
      <c r="AN869" t="s">
        <v>271</v>
      </c>
    </row>
    <row r="870" spans="1:40" x14ac:dyDescent="0.25">
      <c r="A870" t="s">
        <v>231</v>
      </c>
      <c r="B870">
        <v>1035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U870" t="s">
        <v>272</v>
      </c>
      <c r="V870">
        <v>35</v>
      </c>
      <c r="W870">
        <v>0</v>
      </c>
      <c r="X870" t="b">
        <v>1</v>
      </c>
      <c r="AN870" t="s">
        <v>271</v>
      </c>
    </row>
    <row r="871" spans="1:40" x14ac:dyDescent="0.25">
      <c r="A871" t="s">
        <v>232</v>
      </c>
      <c r="B871">
        <v>1035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U871" t="s">
        <v>272</v>
      </c>
      <c r="V871">
        <v>35</v>
      </c>
      <c r="W871">
        <v>0</v>
      </c>
      <c r="X871" t="b">
        <v>1</v>
      </c>
      <c r="AN871" t="s">
        <v>271</v>
      </c>
    </row>
    <row r="872" spans="1:40" x14ac:dyDescent="0.25">
      <c r="A872" t="s">
        <v>233</v>
      </c>
      <c r="B872">
        <v>1035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U872" t="s">
        <v>272</v>
      </c>
      <c r="V872">
        <v>35</v>
      </c>
      <c r="W872">
        <v>0</v>
      </c>
      <c r="X872" t="b">
        <v>1</v>
      </c>
      <c r="AN872" t="s">
        <v>271</v>
      </c>
    </row>
    <row r="873" spans="1:40" x14ac:dyDescent="0.25">
      <c r="A873" t="s">
        <v>234</v>
      </c>
      <c r="B873">
        <v>1035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U873" t="s">
        <v>272</v>
      </c>
      <c r="V873">
        <v>35</v>
      </c>
      <c r="W873">
        <v>0</v>
      </c>
      <c r="X873" t="b">
        <v>1</v>
      </c>
      <c r="AN873" t="s">
        <v>271</v>
      </c>
    </row>
    <row r="874" spans="1:40" x14ac:dyDescent="0.25">
      <c r="A874" t="s">
        <v>235</v>
      </c>
      <c r="B874">
        <v>1035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U874" t="s">
        <v>272</v>
      </c>
      <c r="V874">
        <v>35</v>
      </c>
      <c r="W874">
        <v>0</v>
      </c>
      <c r="X874" t="b">
        <v>1</v>
      </c>
      <c r="AN874" t="s">
        <v>271</v>
      </c>
    </row>
    <row r="875" spans="1:40" x14ac:dyDescent="0.25">
      <c r="A875" t="s">
        <v>236</v>
      </c>
      <c r="B875">
        <v>1035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U875" t="s">
        <v>272</v>
      </c>
      <c r="V875">
        <v>35</v>
      </c>
      <c r="W875">
        <v>0</v>
      </c>
      <c r="X875" t="b">
        <v>1</v>
      </c>
      <c r="AN875" t="s">
        <v>271</v>
      </c>
    </row>
    <row r="876" spans="1:40" x14ac:dyDescent="0.25">
      <c r="A876" t="s">
        <v>212</v>
      </c>
      <c r="B876">
        <v>1036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U876" t="s">
        <v>273</v>
      </c>
      <c r="V876">
        <v>36</v>
      </c>
      <c r="W876">
        <v>0</v>
      </c>
      <c r="X876" t="b">
        <v>0</v>
      </c>
      <c r="Z876" t="s">
        <v>266</v>
      </c>
      <c r="AN876" t="s">
        <v>272</v>
      </c>
    </row>
    <row r="877" spans="1:40" x14ac:dyDescent="0.25">
      <c r="A877" t="s">
        <v>213</v>
      </c>
      <c r="B877">
        <v>1036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U877" t="s">
        <v>273</v>
      </c>
      <c r="V877">
        <v>36</v>
      </c>
      <c r="W877">
        <v>0</v>
      </c>
      <c r="X877" t="b">
        <v>1</v>
      </c>
      <c r="AN877" t="s">
        <v>272</v>
      </c>
    </row>
    <row r="878" spans="1:40" x14ac:dyDescent="0.25">
      <c r="A878" t="s">
        <v>214</v>
      </c>
      <c r="B878">
        <v>1036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U878" t="s">
        <v>273</v>
      </c>
      <c r="V878">
        <v>36</v>
      </c>
      <c r="W878">
        <v>0</v>
      </c>
      <c r="X878" t="b">
        <v>1</v>
      </c>
      <c r="AN878" t="s">
        <v>272</v>
      </c>
    </row>
    <row r="879" spans="1:40" x14ac:dyDescent="0.25">
      <c r="A879" t="s">
        <v>215</v>
      </c>
      <c r="B879">
        <v>1036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U879" t="s">
        <v>273</v>
      </c>
      <c r="V879">
        <v>36</v>
      </c>
      <c r="W879">
        <v>0</v>
      </c>
      <c r="X879" t="b">
        <v>0</v>
      </c>
      <c r="AN879" t="s">
        <v>272</v>
      </c>
    </row>
    <row r="880" spans="1:40" x14ac:dyDescent="0.25">
      <c r="A880" t="s">
        <v>216</v>
      </c>
      <c r="B880">
        <v>1036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U880" t="s">
        <v>273</v>
      </c>
      <c r="V880">
        <v>36</v>
      </c>
      <c r="W880">
        <v>0</v>
      </c>
      <c r="X880" t="b">
        <v>1</v>
      </c>
      <c r="AN880" t="s">
        <v>272</v>
      </c>
    </row>
    <row r="881" spans="1:40" x14ac:dyDescent="0.25">
      <c r="A881" t="s">
        <v>217</v>
      </c>
      <c r="B881">
        <v>1036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U881" t="s">
        <v>273</v>
      </c>
      <c r="V881">
        <v>36</v>
      </c>
      <c r="W881">
        <v>0</v>
      </c>
      <c r="X881" t="b">
        <v>0</v>
      </c>
      <c r="AN881" t="s">
        <v>272</v>
      </c>
    </row>
    <row r="882" spans="1:40" x14ac:dyDescent="0.25">
      <c r="A882" t="s">
        <v>218</v>
      </c>
      <c r="B882">
        <v>1036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U882" t="s">
        <v>273</v>
      </c>
      <c r="V882">
        <v>36</v>
      </c>
      <c r="W882">
        <v>0</v>
      </c>
      <c r="X882" t="b">
        <v>1</v>
      </c>
      <c r="AN882" t="s">
        <v>272</v>
      </c>
    </row>
    <row r="883" spans="1:40" x14ac:dyDescent="0.25">
      <c r="A883" t="s">
        <v>219</v>
      </c>
      <c r="B883">
        <v>1036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U883" t="s">
        <v>273</v>
      </c>
      <c r="V883">
        <v>36</v>
      </c>
      <c r="W883">
        <v>0</v>
      </c>
      <c r="X883" t="b">
        <v>0</v>
      </c>
      <c r="AN883" t="s">
        <v>272</v>
      </c>
    </row>
    <row r="884" spans="1:40" x14ac:dyDescent="0.25">
      <c r="A884" t="s">
        <v>220</v>
      </c>
      <c r="B884">
        <v>1036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U884" t="s">
        <v>273</v>
      </c>
      <c r="V884">
        <v>36</v>
      </c>
      <c r="W884">
        <v>0</v>
      </c>
      <c r="X884" t="b">
        <v>1</v>
      </c>
      <c r="AN884" t="s">
        <v>272</v>
      </c>
    </row>
    <row r="885" spans="1:40" x14ac:dyDescent="0.25">
      <c r="A885" t="s">
        <v>221</v>
      </c>
      <c r="B885">
        <v>1036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U885" t="s">
        <v>273</v>
      </c>
      <c r="V885">
        <v>36</v>
      </c>
      <c r="W885">
        <v>0</v>
      </c>
      <c r="X885" t="b">
        <v>1</v>
      </c>
      <c r="AN885" t="s">
        <v>272</v>
      </c>
    </row>
    <row r="886" spans="1:40" x14ac:dyDescent="0.25">
      <c r="A886" t="s">
        <v>222</v>
      </c>
      <c r="B886">
        <v>1036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U886" t="s">
        <v>273</v>
      </c>
      <c r="V886">
        <v>36</v>
      </c>
      <c r="W886">
        <v>0</v>
      </c>
      <c r="X886" t="b">
        <v>0</v>
      </c>
      <c r="AN886" t="s">
        <v>272</v>
      </c>
    </row>
    <row r="887" spans="1:40" x14ac:dyDescent="0.25">
      <c r="A887" t="s">
        <v>223</v>
      </c>
      <c r="B887">
        <v>1036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U887" t="s">
        <v>273</v>
      </c>
      <c r="V887">
        <v>36</v>
      </c>
      <c r="W887">
        <v>0</v>
      </c>
      <c r="X887" t="b">
        <v>1</v>
      </c>
      <c r="AN887" t="s">
        <v>272</v>
      </c>
    </row>
    <row r="888" spans="1:40" x14ac:dyDescent="0.25">
      <c r="A888" t="s">
        <v>224</v>
      </c>
      <c r="B888">
        <v>1036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U888" t="s">
        <v>273</v>
      </c>
      <c r="V888">
        <v>36</v>
      </c>
      <c r="W888">
        <v>0</v>
      </c>
      <c r="X888" t="b">
        <v>1</v>
      </c>
      <c r="AN888" t="s">
        <v>272</v>
      </c>
    </row>
    <row r="889" spans="1:40" x14ac:dyDescent="0.25">
      <c r="A889" t="s">
        <v>225</v>
      </c>
      <c r="B889">
        <v>1036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U889" t="s">
        <v>273</v>
      </c>
      <c r="V889">
        <v>36</v>
      </c>
      <c r="W889">
        <v>0</v>
      </c>
      <c r="X889" t="b">
        <v>0</v>
      </c>
      <c r="AN889" t="s">
        <v>272</v>
      </c>
    </row>
    <row r="890" spans="1:40" x14ac:dyDescent="0.25">
      <c r="A890" t="s">
        <v>226</v>
      </c>
      <c r="B890">
        <v>1036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U890" t="s">
        <v>273</v>
      </c>
      <c r="V890">
        <v>36</v>
      </c>
      <c r="W890">
        <v>0</v>
      </c>
      <c r="X890" t="b">
        <v>1</v>
      </c>
      <c r="AN890" t="s">
        <v>272</v>
      </c>
    </row>
    <row r="891" spans="1:40" x14ac:dyDescent="0.25">
      <c r="A891" t="s">
        <v>227</v>
      </c>
      <c r="B891">
        <v>1036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U891" t="s">
        <v>273</v>
      </c>
      <c r="V891">
        <v>36</v>
      </c>
      <c r="W891">
        <v>0</v>
      </c>
      <c r="X891" t="b">
        <v>1</v>
      </c>
      <c r="AN891" t="s">
        <v>272</v>
      </c>
    </row>
    <row r="892" spans="1:40" x14ac:dyDescent="0.25">
      <c r="A892" t="s">
        <v>228</v>
      </c>
      <c r="B892">
        <v>1036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U892" t="s">
        <v>273</v>
      </c>
      <c r="V892">
        <v>36</v>
      </c>
      <c r="W892">
        <v>0</v>
      </c>
      <c r="X892" t="b">
        <v>0</v>
      </c>
      <c r="AN892" t="s">
        <v>272</v>
      </c>
    </row>
    <row r="893" spans="1:40" x14ac:dyDescent="0.25">
      <c r="A893" t="s">
        <v>229</v>
      </c>
      <c r="B893">
        <v>1036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U893" t="s">
        <v>273</v>
      </c>
      <c r="V893">
        <v>36</v>
      </c>
      <c r="W893">
        <v>0</v>
      </c>
      <c r="X893" t="b">
        <v>0</v>
      </c>
      <c r="AN893" t="s">
        <v>272</v>
      </c>
    </row>
    <row r="894" spans="1:40" x14ac:dyDescent="0.25">
      <c r="A894" t="s">
        <v>230</v>
      </c>
      <c r="B894">
        <v>1036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U894" t="s">
        <v>273</v>
      </c>
      <c r="V894">
        <v>36</v>
      </c>
      <c r="W894">
        <v>0</v>
      </c>
      <c r="X894" t="b">
        <v>1</v>
      </c>
      <c r="AN894" t="s">
        <v>272</v>
      </c>
    </row>
    <row r="895" spans="1:40" x14ac:dyDescent="0.25">
      <c r="A895" t="s">
        <v>231</v>
      </c>
      <c r="B895">
        <v>1036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U895" t="s">
        <v>273</v>
      </c>
      <c r="V895">
        <v>36</v>
      </c>
      <c r="W895">
        <v>0</v>
      </c>
      <c r="X895" t="b">
        <v>0</v>
      </c>
      <c r="AN895" t="s">
        <v>272</v>
      </c>
    </row>
    <row r="896" spans="1:40" x14ac:dyDescent="0.25">
      <c r="A896" t="s">
        <v>232</v>
      </c>
      <c r="B896">
        <v>1036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U896" t="s">
        <v>273</v>
      </c>
      <c r="V896">
        <v>36</v>
      </c>
      <c r="W896">
        <v>0</v>
      </c>
      <c r="X896" t="b">
        <v>1</v>
      </c>
      <c r="AN896" t="s">
        <v>272</v>
      </c>
    </row>
    <row r="897" spans="1:40" x14ac:dyDescent="0.25">
      <c r="A897" t="s">
        <v>233</v>
      </c>
      <c r="B897">
        <v>1036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U897" t="s">
        <v>273</v>
      </c>
      <c r="V897">
        <v>36</v>
      </c>
      <c r="W897">
        <v>0</v>
      </c>
      <c r="X897" t="b">
        <v>1</v>
      </c>
      <c r="AN897" t="s">
        <v>272</v>
      </c>
    </row>
    <row r="898" spans="1:40" x14ac:dyDescent="0.25">
      <c r="A898" t="s">
        <v>234</v>
      </c>
      <c r="B898">
        <v>1036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U898" t="s">
        <v>273</v>
      </c>
      <c r="V898">
        <v>36</v>
      </c>
      <c r="W898">
        <v>0</v>
      </c>
      <c r="X898" t="b">
        <v>1</v>
      </c>
      <c r="AN898" t="s">
        <v>272</v>
      </c>
    </row>
    <row r="899" spans="1:40" x14ac:dyDescent="0.25">
      <c r="A899" t="s">
        <v>235</v>
      </c>
      <c r="B899">
        <v>1036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U899" t="s">
        <v>273</v>
      </c>
      <c r="V899">
        <v>36</v>
      </c>
      <c r="W899">
        <v>0</v>
      </c>
      <c r="X899" t="b">
        <v>1</v>
      </c>
      <c r="AN899" t="s">
        <v>272</v>
      </c>
    </row>
    <row r="900" spans="1:40" x14ac:dyDescent="0.25">
      <c r="A900" t="s">
        <v>236</v>
      </c>
      <c r="B900">
        <v>1036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U900" t="s">
        <v>273</v>
      </c>
      <c r="V900">
        <v>36</v>
      </c>
      <c r="W900">
        <v>0</v>
      </c>
      <c r="X900" t="b">
        <v>1</v>
      </c>
      <c r="AN900" t="s">
        <v>272</v>
      </c>
    </row>
    <row r="901" spans="1:40" x14ac:dyDescent="0.25">
      <c r="A901" t="s">
        <v>212</v>
      </c>
      <c r="B901">
        <v>1037</v>
      </c>
      <c r="C901">
        <v>233</v>
      </c>
      <c r="D901">
        <v>0</v>
      </c>
      <c r="E901">
        <v>0</v>
      </c>
      <c r="F901">
        <v>12</v>
      </c>
      <c r="G901">
        <v>18</v>
      </c>
      <c r="H901">
        <v>19</v>
      </c>
      <c r="I901">
        <v>23</v>
      </c>
      <c r="J901">
        <v>23</v>
      </c>
      <c r="K901">
        <v>25</v>
      </c>
      <c r="L901">
        <v>28</v>
      </c>
      <c r="M901">
        <v>26</v>
      </c>
      <c r="N901">
        <v>24</v>
      </c>
      <c r="O901">
        <v>27</v>
      </c>
      <c r="P901">
        <v>6</v>
      </c>
      <c r="Q901">
        <v>2</v>
      </c>
      <c r="U901" t="s">
        <v>274</v>
      </c>
      <c r="V901">
        <v>37</v>
      </c>
      <c r="W901">
        <v>0</v>
      </c>
      <c r="X901" t="b">
        <v>1</v>
      </c>
      <c r="AN901" t="s">
        <v>273</v>
      </c>
    </row>
    <row r="902" spans="1:40" x14ac:dyDescent="0.25">
      <c r="A902" t="s">
        <v>213</v>
      </c>
      <c r="B902">
        <v>1037</v>
      </c>
      <c r="C902">
        <v>106</v>
      </c>
      <c r="D902">
        <v>0</v>
      </c>
      <c r="E902">
        <v>0</v>
      </c>
      <c r="F902">
        <v>2</v>
      </c>
      <c r="G902">
        <v>13</v>
      </c>
      <c r="H902">
        <v>12</v>
      </c>
      <c r="I902">
        <v>9</v>
      </c>
      <c r="J902">
        <v>14</v>
      </c>
      <c r="K902">
        <v>14</v>
      </c>
      <c r="L902">
        <v>21</v>
      </c>
      <c r="M902">
        <v>6</v>
      </c>
      <c r="N902">
        <v>12</v>
      </c>
      <c r="O902">
        <v>3</v>
      </c>
      <c r="P902">
        <v>0</v>
      </c>
      <c r="Q902">
        <v>0</v>
      </c>
      <c r="U902" t="s">
        <v>274</v>
      </c>
      <c r="V902">
        <v>37</v>
      </c>
      <c r="W902">
        <v>0</v>
      </c>
      <c r="X902" t="b">
        <v>1</v>
      </c>
      <c r="AN902" t="s">
        <v>273</v>
      </c>
    </row>
    <row r="903" spans="1:40" x14ac:dyDescent="0.25">
      <c r="A903" t="s">
        <v>214</v>
      </c>
      <c r="B903">
        <v>1037</v>
      </c>
      <c r="C903">
        <v>80</v>
      </c>
      <c r="D903">
        <v>0</v>
      </c>
      <c r="E903">
        <v>0</v>
      </c>
      <c r="F903">
        <v>3</v>
      </c>
      <c r="G903">
        <v>7</v>
      </c>
      <c r="H903">
        <v>10</v>
      </c>
      <c r="I903">
        <v>9</v>
      </c>
      <c r="J903">
        <v>7</v>
      </c>
      <c r="K903">
        <v>13</v>
      </c>
      <c r="L903">
        <v>8</v>
      </c>
      <c r="M903">
        <v>7</v>
      </c>
      <c r="N903">
        <v>8</v>
      </c>
      <c r="O903">
        <v>8</v>
      </c>
      <c r="P903">
        <v>0</v>
      </c>
      <c r="Q903">
        <v>0</v>
      </c>
      <c r="U903" t="s">
        <v>274</v>
      </c>
      <c r="V903">
        <v>37</v>
      </c>
      <c r="W903">
        <v>0</v>
      </c>
      <c r="X903" t="b">
        <v>1</v>
      </c>
      <c r="AN903" t="s">
        <v>273</v>
      </c>
    </row>
    <row r="904" spans="1:40" x14ac:dyDescent="0.25">
      <c r="A904" t="s">
        <v>215</v>
      </c>
      <c r="B904">
        <v>1037</v>
      </c>
      <c r="C904">
        <v>31</v>
      </c>
      <c r="D904">
        <v>0</v>
      </c>
      <c r="E904">
        <v>0</v>
      </c>
      <c r="F904">
        <v>4</v>
      </c>
      <c r="G904">
        <v>1</v>
      </c>
      <c r="H904">
        <v>0</v>
      </c>
      <c r="I904">
        <v>4</v>
      </c>
      <c r="J904">
        <v>4</v>
      </c>
      <c r="K904">
        <v>4</v>
      </c>
      <c r="L904">
        <v>2</v>
      </c>
      <c r="M904">
        <v>6</v>
      </c>
      <c r="N904">
        <v>2</v>
      </c>
      <c r="O904">
        <v>4</v>
      </c>
      <c r="P904">
        <v>0</v>
      </c>
      <c r="Q904">
        <v>0</v>
      </c>
      <c r="U904" t="s">
        <v>274</v>
      </c>
      <c r="V904">
        <v>37</v>
      </c>
      <c r="W904">
        <v>0</v>
      </c>
      <c r="X904" t="b">
        <v>1</v>
      </c>
      <c r="AN904" t="s">
        <v>273</v>
      </c>
    </row>
    <row r="905" spans="1:40" x14ac:dyDescent="0.25">
      <c r="A905" t="s">
        <v>216</v>
      </c>
      <c r="B905">
        <v>1037</v>
      </c>
      <c r="C905">
        <v>69</v>
      </c>
      <c r="D905">
        <v>0</v>
      </c>
      <c r="E905">
        <v>0</v>
      </c>
      <c r="F905">
        <v>3</v>
      </c>
      <c r="G905">
        <v>9</v>
      </c>
      <c r="H905">
        <v>9</v>
      </c>
      <c r="I905">
        <v>10</v>
      </c>
      <c r="J905">
        <v>3</v>
      </c>
      <c r="K905">
        <v>8</v>
      </c>
      <c r="L905">
        <v>8</v>
      </c>
      <c r="M905">
        <v>6</v>
      </c>
      <c r="N905">
        <v>9</v>
      </c>
      <c r="O905">
        <v>4</v>
      </c>
      <c r="P905">
        <v>0</v>
      </c>
      <c r="Q905">
        <v>0</v>
      </c>
      <c r="U905" t="s">
        <v>274</v>
      </c>
      <c r="V905">
        <v>37</v>
      </c>
      <c r="W905">
        <v>0</v>
      </c>
      <c r="X905" t="b">
        <v>1</v>
      </c>
      <c r="AN905" t="s">
        <v>273</v>
      </c>
    </row>
    <row r="906" spans="1:40" x14ac:dyDescent="0.25">
      <c r="A906" t="s">
        <v>217</v>
      </c>
      <c r="B906">
        <v>1037</v>
      </c>
      <c r="C906">
        <v>5</v>
      </c>
      <c r="D906">
        <v>0</v>
      </c>
      <c r="E906">
        <v>0</v>
      </c>
      <c r="F906">
        <v>0</v>
      </c>
      <c r="G906">
        <v>2</v>
      </c>
      <c r="H906">
        <v>0</v>
      </c>
      <c r="I906">
        <v>1</v>
      </c>
      <c r="J906">
        <v>2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U906" t="s">
        <v>274</v>
      </c>
      <c r="V906">
        <v>37</v>
      </c>
      <c r="W906">
        <v>0</v>
      </c>
      <c r="X906" t="b">
        <v>1</v>
      </c>
      <c r="AN906" t="s">
        <v>273</v>
      </c>
    </row>
    <row r="907" spans="1:40" x14ac:dyDescent="0.25">
      <c r="A907" t="s">
        <v>218</v>
      </c>
      <c r="B907">
        <v>1037</v>
      </c>
      <c r="C907">
        <v>63</v>
      </c>
      <c r="D907">
        <v>0</v>
      </c>
      <c r="E907">
        <v>0</v>
      </c>
      <c r="F907">
        <v>3</v>
      </c>
      <c r="G907">
        <v>7</v>
      </c>
      <c r="H907">
        <v>4</v>
      </c>
      <c r="I907">
        <v>5</v>
      </c>
      <c r="J907">
        <v>14</v>
      </c>
      <c r="K907">
        <v>6</v>
      </c>
      <c r="L907">
        <v>10</v>
      </c>
      <c r="M907">
        <v>4</v>
      </c>
      <c r="N907">
        <v>8</v>
      </c>
      <c r="O907">
        <v>2</v>
      </c>
      <c r="P907">
        <v>0</v>
      </c>
      <c r="Q907">
        <v>0</v>
      </c>
      <c r="U907" t="s">
        <v>274</v>
      </c>
      <c r="V907">
        <v>37</v>
      </c>
      <c r="W907">
        <v>0</v>
      </c>
      <c r="X907" t="b">
        <v>1</v>
      </c>
      <c r="AN907" t="s">
        <v>273</v>
      </c>
    </row>
    <row r="908" spans="1:40" x14ac:dyDescent="0.25">
      <c r="A908" t="s">
        <v>219</v>
      </c>
      <c r="B908">
        <v>1037</v>
      </c>
      <c r="C908">
        <v>80</v>
      </c>
      <c r="D908">
        <v>0</v>
      </c>
      <c r="E908">
        <v>0</v>
      </c>
      <c r="F908">
        <v>5</v>
      </c>
      <c r="G908">
        <v>5</v>
      </c>
      <c r="H908">
        <v>6</v>
      </c>
      <c r="I908">
        <v>12</v>
      </c>
      <c r="J908">
        <v>7</v>
      </c>
      <c r="K908">
        <v>8</v>
      </c>
      <c r="L908">
        <v>14</v>
      </c>
      <c r="M908">
        <v>9</v>
      </c>
      <c r="N908">
        <v>7</v>
      </c>
      <c r="O908">
        <v>7</v>
      </c>
      <c r="P908">
        <v>0</v>
      </c>
      <c r="Q908">
        <v>0</v>
      </c>
      <c r="U908" t="s">
        <v>274</v>
      </c>
      <c r="V908">
        <v>37</v>
      </c>
      <c r="W908">
        <v>0</v>
      </c>
      <c r="X908" t="b">
        <v>1</v>
      </c>
      <c r="AN908" t="s">
        <v>273</v>
      </c>
    </row>
    <row r="909" spans="1:40" x14ac:dyDescent="0.25">
      <c r="A909" t="s">
        <v>220</v>
      </c>
      <c r="B909">
        <v>1037</v>
      </c>
      <c r="C909">
        <v>23</v>
      </c>
      <c r="D909">
        <v>0</v>
      </c>
      <c r="E909">
        <v>0</v>
      </c>
      <c r="F909">
        <v>1</v>
      </c>
      <c r="G909">
        <v>1</v>
      </c>
      <c r="H909">
        <v>1</v>
      </c>
      <c r="I909">
        <v>1</v>
      </c>
      <c r="J909">
        <v>4</v>
      </c>
      <c r="K909">
        <v>2</v>
      </c>
      <c r="L909">
        <v>3</v>
      </c>
      <c r="M909">
        <v>0</v>
      </c>
      <c r="N909">
        <v>5</v>
      </c>
      <c r="O909">
        <v>4</v>
      </c>
      <c r="P909">
        <v>1</v>
      </c>
      <c r="Q909">
        <v>0</v>
      </c>
      <c r="U909" t="s">
        <v>274</v>
      </c>
      <c r="V909">
        <v>37</v>
      </c>
      <c r="W909">
        <v>0</v>
      </c>
      <c r="X909" t="b">
        <v>1</v>
      </c>
      <c r="AN909" t="s">
        <v>273</v>
      </c>
    </row>
    <row r="910" spans="1:40" x14ac:dyDescent="0.25">
      <c r="A910" t="s">
        <v>221</v>
      </c>
      <c r="B910">
        <v>1037</v>
      </c>
      <c r="C910">
        <v>110</v>
      </c>
      <c r="D910">
        <v>0</v>
      </c>
      <c r="E910">
        <v>0</v>
      </c>
      <c r="F910">
        <v>8</v>
      </c>
      <c r="G910">
        <v>11</v>
      </c>
      <c r="H910">
        <v>10</v>
      </c>
      <c r="I910">
        <v>7</v>
      </c>
      <c r="J910">
        <v>13</v>
      </c>
      <c r="K910">
        <v>8</v>
      </c>
      <c r="L910">
        <v>17</v>
      </c>
      <c r="M910">
        <v>12</v>
      </c>
      <c r="N910">
        <v>14</v>
      </c>
      <c r="O910">
        <v>8</v>
      </c>
      <c r="P910">
        <v>0</v>
      </c>
      <c r="Q910">
        <v>2</v>
      </c>
      <c r="U910" t="s">
        <v>274</v>
      </c>
      <c r="V910">
        <v>37</v>
      </c>
      <c r="W910">
        <v>0</v>
      </c>
      <c r="X910" t="b">
        <v>1</v>
      </c>
      <c r="AN910" t="s">
        <v>273</v>
      </c>
    </row>
    <row r="911" spans="1:40" x14ac:dyDescent="0.25">
      <c r="A911" t="s">
        <v>222</v>
      </c>
      <c r="B911">
        <v>1037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U911" t="s">
        <v>274</v>
      </c>
      <c r="V911">
        <v>37</v>
      </c>
      <c r="W911">
        <v>0</v>
      </c>
      <c r="X911" t="b">
        <v>1</v>
      </c>
      <c r="AN911" t="s">
        <v>273</v>
      </c>
    </row>
    <row r="912" spans="1:40" x14ac:dyDescent="0.25">
      <c r="A912" t="s">
        <v>223</v>
      </c>
      <c r="B912">
        <v>1037</v>
      </c>
      <c r="C912">
        <v>290</v>
      </c>
      <c r="D912">
        <v>0</v>
      </c>
      <c r="E912">
        <v>0</v>
      </c>
      <c r="F912">
        <v>14</v>
      </c>
      <c r="G912">
        <v>17</v>
      </c>
      <c r="H912">
        <v>20</v>
      </c>
      <c r="I912">
        <v>21</v>
      </c>
      <c r="J912">
        <v>35</v>
      </c>
      <c r="K912">
        <v>35</v>
      </c>
      <c r="L912">
        <v>40</v>
      </c>
      <c r="M912">
        <v>17</v>
      </c>
      <c r="N912">
        <v>55</v>
      </c>
      <c r="O912">
        <v>19</v>
      </c>
      <c r="P912">
        <v>16</v>
      </c>
      <c r="Q912">
        <v>1</v>
      </c>
      <c r="U912" t="s">
        <v>274</v>
      </c>
      <c r="V912">
        <v>37</v>
      </c>
      <c r="W912">
        <v>0</v>
      </c>
      <c r="X912" t="b">
        <v>1</v>
      </c>
      <c r="AN912" t="s">
        <v>273</v>
      </c>
    </row>
    <row r="913" spans="1:40" x14ac:dyDescent="0.25">
      <c r="A913" t="s">
        <v>224</v>
      </c>
      <c r="B913">
        <v>1037</v>
      </c>
      <c r="C913">
        <v>98</v>
      </c>
      <c r="D913">
        <v>0</v>
      </c>
      <c r="E913">
        <v>0</v>
      </c>
      <c r="F913">
        <v>8</v>
      </c>
      <c r="G913">
        <v>5</v>
      </c>
      <c r="H913">
        <v>12</v>
      </c>
      <c r="I913">
        <v>9</v>
      </c>
      <c r="J913">
        <v>15</v>
      </c>
      <c r="K913">
        <v>9</v>
      </c>
      <c r="L913">
        <v>13</v>
      </c>
      <c r="M913">
        <v>15</v>
      </c>
      <c r="N913">
        <v>12</v>
      </c>
      <c r="O913">
        <v>0</v>
      </c>
      <c r="P913">
        <v>0</v>
      </c>
      <c r="Q913">
        <v>0</v>
      </c>
      <c r="U913" t="s">
        <v>274</v>
      </c>
      <c r="V913">
        <v>37</v>
      </c>
      <c r="W913">
        <v>0</v>
      </c>
      <c r="X913" t="b">
        <v>1</v>
      </c>
      <c r="AN913" t="s">
        <v>273</v>
      </c>
    </row>
    <row r="914" spans="1:40" x14ac:dyDescent="0.25">
      <c r="A914" t="s">
        <v>225</v>
      </c>
      <c r="B914">
        <v>1037</v>
      </c>
      <c r="C914">
        <v>190</v>
      </c>
      <c r="D914">
        <v>0</v>
      </c>
      <c r="E914">
        <v>0</v>
      </c>
      <c r="F914">
        <v>2</v>
      </c>
      <c r="G914">
        <v>10</v>
      </c>
      <c r="H914">
        <v>12</v>
      </c>
      <c r="I914">
        <v>18</v>
      </c>
      <c r="J914">
        <v>21</v>
      </c>
      <c r="K914">
        <v>22</v>
      </c>
      <c r="L914">
        <v>38</v>
      </c>
      <c r="M914">
        <v>24</v>
      </c>
      <c r="N914">
        <v>20</v>
      </c>
      <c r="O914">
        <v>21</v>
      </c>
      <c r="P914">
        <v>1</v>
      </c>
      <c r="Q914">
        <v>1</v>
      </c>
      <c r="U914" t="s">
        <v>274</v>
      </c>
      <c r="V914">
        <v>37</v>
      </c>
      <c r="W914">
        <v>0</v>
      </c>
      <c r="X914" t="b">
        <v>1</v>
      </c>
      <c r="AN914" t="s">
        <v>273</v>
      </c>
    </row>
    <row r="915" spans="1:40" x14ac:dyDescent="0.25">
      <c r="A915" t="s">
        <v>226</v>
      </c>
      <c r="B915">
        <v>1037</v>
      </c>
      <c r="C915">
        <v>61</v>
      </c>
      <c r="D915">
        <v>0</v>
      </c>
      <c r="E915">
        <v>0</v>
      </c>
      <c r="F915">
        <v>3</v>
      </c>
      <c r="G915">
        <v>6</v>
      </c>
      <c r="H915">
        <v>4</v>
      </c>
      <c r="I915">
        <v>6</v>
      </c>
      <c r="J915">
        <v>5</v>
      </c>
      <c r="K915">
        <v>4</v>
      </c>
      <c r="L915">
        <v>12</v>
      </c>
      <c r="M915">
        <v>8</v>
      </c>
      <c r="N915">
        <v>5</v>
      </c>
      <c r="O915">
        <v>8</v>
      </c>
      <c r="P915">
        <v>0</v>
      </c>
      <c r="Q915">
        <v>0</v>
      </c>
      <c r="U915" t="s">
        <v>274</v>
      </c>
      <c r="V915">
        <v>37</v>
      </c>
      <c r="W915">
        <v>0</v>
      </c>
      <c r="X915" t="b">
        <v>1</v>
      </c>
      <c r="AN915" t="s">
        <v>273</v>
      </c>
    </row>
    <row r="916" spans="1:40" x14ac:dyDescent="0.25">
      <c r="A916" t="s">
        <v>227</v>
      </c>
      <c r="B916">
        <v>1037</v>
      </c>
      <c r="C916">
        <v>98</v>
      </c>
      <c r="D916">
        <v>0</v>
      </c>
      <c r="E916">
        <v>0</v>
      </c>
      <c r="F916">
        <v>7</v>
      </c>
      <c r="G916">
        <v>4</v>
      </c>
      <c r="H916">
        <v>3</v>
      </c>
      <c r="I916">
        <v>12</v>
      </c>
      <c r="J916">
        <v>17</v>
      </c>
      <c r="K916">
        <v>15</v>
      </c>
      <c r="L916">
        <v>15</v>
      </c>
      <c r="M916">
        <v>11</v>
      </c>
      <c r="N916">
        <v>9</v>
      </c>
      <c r="O916">
        <v>4</v>
      </c>
      <c r="P916">
        <v>1</v>
      </c>
      <c r="Q916">
        <v>0</v>
      </c>
      <c r="U916" t="s">
        <v>274</v>
      </c>
      <c r="V916">
        <v>37</v>
      </c>
      <c r="W916">
        <v>0</v>
      </c>
      <c r="X916" t="b">
        <v>1</v>
      </c>
      <c r="AN916" t="s">
        <v>273</v>
      </c>
    </row>
    <row r="917" spans="1:40" x14ac:dyDescent="0.25">
      <c r="A917" t="s">
        <v>228</v>
      </c>
      <c r="B917">
        <v>1037</v>
      </c>
      <c r="C917">
        <v>40</v>
      </c>
      <c r="D917">
        <v>0</v>
      </c>
      <c r="E917">
        <v>0</v>
      </c>
      <c r="F917">
        <v>2</v>
      </c>
      <c r="G917">
        <v>5</v>
      </c>
      <c r="H917">
        <v>2</v>
      </c>
      <c r="I917">
        <v>2</v>
      </c>
      <c r="J917">
        <v>6</v>
      </c>
      <c r="K917">
        <v>4</v>
      </c>
      <c r="L917">
        <v>6</v>
      </c>
      <c r="M917">
        <v>8</v>
      </c>
      <c r="N917">
        <v>1</v>
      </c>
      <c r="O917">
        <v>4</v>
      </c>
      <c r="P917">
        <v>0</v>
      </c>
      <c r="Q917">
        <v>0</v>
      </c>
      <c r="U917" t="s">
        <v>274</v>
      </c>
      <c r="V917">
        <v>37</v>
      </c>
      <c r="W917">
        <v>0</v>
      </c>
      <c r="X917" t="b">
        <v>1</v>
      </c>
      <c r="AN917" t="s">
        <v>273</v>
      </c>
    </row>
    <row r="918" spans="1:40" x14ac:dyDescent="0.25">
      <c r="A918" t="s">
        <v>229</v>
      </c>
      <c r="B918">
        <v>1037</v>
      </c>
      <c r="C918">
        <v>62</v>
      </c>
      <c r="D918">
        <v>0</v>
      </c>
      <c r="E918">
        <v>0</v>
      </c>
      <c r="F918">
        <v>1</v>
      </c>
      <c r="G918">
        <v>4</v>
      </c>
      <c r="H918">
        <v>8</v>
      </c>
      <c r="I918">
        <v>7</v>
      </c>
      <c r="J918">
        <v>3</v>
      </c>
      <c r="K918">
        <v>9</v>
      </c>
      <c r="L918">
        <v>11</v>
      </c>
      <c r="M918">
        <v>7</v>
      </c>
      <c r="N918">
        <v>2</v>
      </c>
      <c r="O918">
        <v>10</v>
      </c>
      <c r="P918">
        <v>0</v>
      </c>
      <c r="Q918">
        <v>0</v>
      </c>
      <c r="U918" t="s">
        <v>274</v>
      </c>
      <c r="V918">
        <v>37</v>
      </c>
      <c r="W918">
        <v>0</v>
      </c>
      <c r="X918" t="b">
        <v>1</v>
      </c>
      <c r="AN918" t="s">
        <v>273</v>
      </c>
    </row>
    <row r="919" spans="1:40" x14ac:dyDescent="0.25">
      <c r="A919" t="s">
        <v>230</v>
      </c>
      <c r="B919">
        <v>1037</v>
      </c>
      <c r="C919">
        <v>17</v>
      </c>
      <c r="D919">
        <v>0</v>
      </c>
      <c r="E919">
        <v>0</v>
      </c>
      <c r="F919">
        <v>1</v>
      </c>
      <c r="G919">
        <v>2</v>
      </c>
      <c r="H919">
        <v>4</v>
      </c>
      <c r="I919">
        <v>2</v>
      </c>
      <c r="J919">
        <v>0</v>
      </c>
      <c r="K919">
        <v>2</v>
      </c>
      <c r="L919">
        <v>0</v>
      </c>
      <c r="M919">
        <v>1</v>
      </c>
      <c r="N919">
        <v>1</v>
      </c>
      <c r="O919">
        <v>3</v>
      </c>
      <c r="P919">
        <v>1</v>
      </c>
      <c r="Q919">
        <v>0</v>
      </c>
      <c r="U919" t="s">
        <v>274</v>
      </c>
      <c r="V919">
        <v>37</v>
      </c>
      <c r="W919">
        <v>0</v>
      </c>
      <c r="X919" t="b">
        <v>1</v>
      </c>
      <c r="AN919" t="s">
        <v>273</v>
      </c>
    </row>
    <row r="920" spans="1:40" x14ac:dyDescent="0.25">
      <c r="A920" t="s">
        <v>231</v>
      </c>
      <c r="B920">
        <v>1037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U920" t="s">
        <v>274</v>
      </c>
      <c r="V920">
        <v>37</v>
      </c>
      <c r="W920">
        <v>0</v>
      </c>
      <c r="X920" t="b">
        <v>1</v>
      </c>
      <c r="AN920" t="s">
        <v>273</v>
      </c>
    </row>
    <row r="921" spans="1:40" x14ac:dyDescent="0.25">
      <c r="A921" t="s">
        <v>232</v>
      </c>
      <c r="B921">
        <v>1037</v>
      </c>
      <c r="C921">
        <v>51</v>
      </c>
      <c r="D921">
        <v>0</v>
      </c>
      <c r="E921">
        <v>0</v>
      </c>
      <c r="F921">
        <v>1</v>
      </c>
      <c r="G921">
        <v>6</v>
      </c>
      <c r="H921">
        <v>5</v>
      </c>
      <c r="I921">
        <v>6</v>
      </c>
      <c r="J921">
        <v>6</v>
      </c>
      <c r="K921">
        <v>6</v>
      </c>
      <c r="L921">
        <v>7</v>
      </c>
      <c r="M921">
        <v>5</v>
      </c>
      <c r="N921">
        <v>8</v>
      </c>
      <c r="O921">
        <v>1</v>
      </c>
      <c r="P921">
        <v>0</v>
      </c>
      <c r="Q921">
        <v>0</v>
      </c>
      <c r="U921" t="s">
        <v>274</v>
      </c>
      <c r="V921">
        <v>37</v>
      </c>
      <c r="W921">
        <v>0</v>
      </c>
      <c r="X921" t="b">
        <v>1</v>
      </c>
      <c r="AN921" t="s">
        <v>273</v>
      </c>
    </row>
    <row r="922" spans="1:40" x14ac:dyDescent="0.25">
      <c r="A922" t="s">
        <v>233</v>
      </c>
      <c r="B922">
        <v>1037</v>
      </c>
      <c r="C922">
        <v>44</v>
      </c>
      <c r="D922">
        <v>0</v>
      </c>
      <c r="E922">
        <v>0</v>
      </c>
      <c r="F922">
        <v>1</v>
      </c>
      <c r="G922">
        <v>2</v>
      </c>
      <c r="H922">
        <v>6</v>
      </c>
      <c r="I922">
        <v>6</v>
      </c>
      <c r="J922">
        <v>4</v>
      </c>
      <c r="K922">
        <v>5</v>
      </c>
      <c r="L922">
        <v>3</v>
      </c>
      <c r="M922">
        <v>7</v>
      </c>
      <c r="N922">
        <v>4</v>
      </c>
      <c r="O922">
        <v>6</v>
      </c>
      <c r="P922">
        <v>0</v>
      </c>
      <c r="Q922">
        <v>0</v>
      </c>
      <c r="U922" t="s">
        <v>274</v>
      </c>
      <c r="V922">
        <v>37</v>
      </c>
      <c r="W922">
        <v>0</v>
      </c>
      <c r="X922" t="b">
        <v>1</v>
      </c>
      <c r="AN922" t="s">
        <v>273</v>
      </c>
    </row>
    <row r="923" spans="1:40" x14ac:dyDescent="0.25">
      <c r="A923" t="s">
        <v>234</v>
      </c>
      <c r="B923">
        <v>1037</v>
      </c>
      <c r="C923">
        <v>13</v>
      </c>
      <c r="D923">
        <v>0</v>
      </c>
      <c r="E923">
        <v>0</v>
      </c>
      <c r="F923">
        <v>0</v>
      </c>
      <c r="G923">
        <v>0</v>
      </c>
      <c r="H923">
        <v>1</v>
      </c>
      <c r="I923">
        <v>3</v>
      </c>
      <c r="J923">
        <v>1</v>
      </c>
      <c r="K923">
        <v>2</v>
      </c>
      <c r="L923">
        <v>4</v>
      </c>
      <c r="M923">
        <v>2</v>
      </c>
      <c r="N923">
        <v>0</v>
      </c>
      <c r="O923">
        <v>0</v>
      </c>
      <c r="P923">
        <v>0</v>
      </c>
      <c r="Q923">
        <v>0</v>
      </c>
      <c r="U923" t="s">
        <v>274</v>
      </c>
      <c r="V923">
        <v>37</v>
      </c>
      <c r="W923">
        <v>0</v>
      </c>
      <c r="X923" t="b">
        <v>1</v>
      </c>
      <c r="AN923" t="s">
        <v>273</v>
      </c>
    </row>
    <row r="924" spans="1:40" x14ac:dyDescent="0.25">
      <c r="A924" t="s">
        <v>235</v>
      </c>
      <c r="B924">
        <v>1037</v>
      </c>
      <c r="C924">
        <v>58</v>
      </c>
      <c r="D924">
        <v>0</v>
      </c>
      <c r="E924">
        <v>0</v>
      </c>
      <c r="F924">
        <v>10</v>
      </c>
      <c r="G924">
        <v>6</v>
      </c>
      <c r="H924">
        <v>8</v>
      </c>
      <c r="I924">
        <v>7</v>
      </c>
      <c r="J924">
        <v>6</v>
      </c>
      <c r="K924">
        <v>3</v>
      </c>
      <c r="L924">
        <v>7</v>
      </c>
      <c r="M924">
        <v>1</v>
      </c>
      <c r="N924">
        <v>10</v>
      </c>
      <c r="O924">
        <v>0</v>
      </c>
      <c r="P924">
        <v>0</v>
      </c>
      <c r="Q924">
        <v>0</v>
      </c>
      <c r="U924" t="s">
        <v>274</v>
      </c>
      <c r="V924">
        <v>37</v>
      </c>
      <c r="W924">
        <v>0</v>
      </c>
      <c r="X924" t="b">
        <v>1</v>
      </c>
      <c r="AN924" t="s">
        <v>273</v>
      </c>
    </row>
    <row r="925" spans="1:40" x14ac:dyDescent="0.25">
      <c r="A925" t="s">
        <v>236</v>
      </c>
      <c r="B925">
        <v>1037</v>
      </c>
      <c r="C925">
        <v>25</v>
      </c>
      <c r="D925">
        <v>0</v>
      </c>
      <c r="E925">
        <v>0</v>
      </c>
      <c r="F925">
        <v>1</v>
      </c>
      <c r="G925">
        <v>0</v>
      </c>
      <c r="H925">
        <v>0</v>
      </c>
      <c r="I925">
        <v>2</v>
      </c>
      <c r="J925">
        <v>6</v>
      </c>
      <c r="K925">
        <v>4</v>
      </c>
      <c r="L925">
        <v>4</v>
      </c>
      <c r="M925">
        <v>2</v>
      </c>
      <c r="N925">
        <v>3</v>
      </c>
      <c r="O925">
        <v>2</v>
      </c>
      <c r="P925">
        <v>0</v>
      </c>
      <c r="Q925">
        <v>1</v>
      </c>
      <c r="U925" t="s">
        <v>274</v>
      </c>
      <c r="V925">
        <v>37</v>
      </c>
      <c r="W925">
        <v>0</v>
      </c>
      <c r="X925" t="b">
        <v>1</v>
      </c>
      <c r="AN925" t="s">
        <v>273</v>
      </c>
    </row>
    <row r="926" spans="1:40" x14ac:dyDescent="0.25">
      <c r="A926" t="s">
        <v>212</v>
      </c>
      <c r="B926">
        <v>1038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U926" t="s">
        <v>275</v>
      </c>
      <c r="V926">
        <v>38</v>
      </c>
      <c r="W926">
        <v>0</v>
      </c>
      <c r="X926" t="b">
        <v>1</v>
      </c>
      <c r="AN926" t="s">
        <v>274</v>
      </c>
    </row>
    <row r="927" spans="1:40" x14ac:dyDescent="0.25">
      <c r="A927" t="s">
        <v>213</v>
      </c>
      <c r="B927">
        <v>1038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U927" t="s">
        <v>275</v>
      </c>
      <c r="V927">
        <v>38</v>
      </c>
      <c r="W927">
        <v>0</v>
      </c>
      <c r="X927" t="b">
        <v>1</v>
      </c>
      <c r="AN927" t="s">
        <v>274</v>
      </c>
    </row>
    <row r="928" spans="1:40" x14ac:dyDescent="0.25">
      <c r="A928" t="s">
        <v>214</v>
      </c>
      <c r="B928">
        <v>1038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U928" t="s">
        <v>275</v>
      </c>
      <c r="V928">
        <v>38</v>
      </c>
      <c r="W928">
        <v>0</v>
      </c>
      <c r="X928" t="b">
        <v>1</v>
      </c>
      <c r="AN928" t="s">
        <v>274</v>
      </c>
    </row>
    <row r="929" spans="1:40" x14ac:dyDescent="0.25">
      <c r="A929" t="s">
        <v>215</v>
      </c>
      <c r="B929">
        <v>1038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U929" t="s">
        <v>275</v>
      </c>
      <c r="V929">
        <v>38</v>
      </c>
      <c r="W929">
        <v>0</v>
      </c>
      <c r="X929" t="b">
        <v>0</v>
      </c>
      <c r="AN929" t="s">
        <v>274</v>
      </c>
    </row>
    <row r="930" spans="1:40" x14ac:dyDescent="0.25">
      <c r="A930" t="s">
        <v>216</v>
      </c>
      <c r="B930">
        <v>1038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U930" t="s">
        <v>275</v>
      </c>
      <c r="V930">
        <v>38</v>
      </c>
      <c r="W930">
        <v>0</v>
      </c>
      <c r="X930" t="b">
        <v>1</v>
      </c>
      <c r="AN930" t="s">
        <v>274</v>
      </c>
    </row>
    <row r="931" spans="1:40" x14ac:dyDescent="0.25">
      <c r="A931" t="s">
        <v>217</v>
      </c>
      <c r="B931">
        <v>1038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U931" t="s">
        <v>275</v>
      </c>
      <c r="V931">
        <v>38</v>
      </c>
      <c r="W931">
        <v>0</v>
      </c>
      <c r="X931" t="b">
        <v>1</v>
      </c>
      <c r="AN931" t="s">
        <v>274</v>
      </c>
    </row>
    <row r="932" spans="1:40" x14ac:dyDescent="0.25">
      <c r="A932" t="s">
        <v>218</v>
      </c>
      <c r="B932">
        <v>1038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U932" t="s">
        <v>275</v>
      </c>
      <c r="V932">
        <v>38</v>
      </c>
      <c r="W932">
        <v>0</v>
      </c>
      <c r="X932" t="b">
        <v>1</v>
      </c>
      <c r="AN932" t="s">
        <v>274</v>
      </c>
    </row>
    <row r="933" spans="1:40" x14ac:dyDescent="0.25">
      <c r="A933" t="s">
        <v>219</v>
      </c>
      <c r="B933">
        <v>1038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U933" t="s">
        <v>275</v>
      </c>
      <c r="V933">
        <v>38</v>
      </c>
      <c r="W933">
        <v>0</v>
      </c>
      <c r="X933" t="b">
        <v>1</v>
      </c>
      <c r="AN933" t="s">
        <v>274</v>
      </c>
    </row>
    <row r="934" spans="1:40" x14ac:dyDescent="0.25">
      <c r="A934" t="s">
        <v>220</v>
      </c>
      <c r="B934">
        <v>1038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U934" t="s">
        <v>275</v>
      </c>
      <c r="V934">
        <v>38</v>
      </c>
      <c r="W934">
        <v>0</v>
      </c>
      <c r="X934" t="b">
        <v>1</v>
      </c>
      <c r="AN934" t="s">
        <v>274</v>
      </c>
    </row>
    <row r="935" spans="1:40" x14ac:dyDescent="0.25">
      <c r="A935" t="s">
        <v>221</v>
      </c>
      <c r="B935">
        <v>1038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U935" t="s">
        <v>275</v>
      </c>
      <c r="V935">
        <v>38</v>
      </c>
      <c r="W935">
        <v>0</v>
      </c>
      <c r="X935" t="b">
        <v>1</v>
      </c>
      <c r="AN935" t="s">
        <v>274</v>
      </c>
    </row>
    <row r="936" spans="1:40" x14ac:dyDescent="0.25">
      <c r="A936" t="s">
        <v>222</v>
      </c>
      <c r="B936">
        <v>1038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U936" t="s">
        <v>275</v>
      </c>
      <c r="V936">
        <v>38</v>
      </c>
      <c r="W936">
        <v>0</v>
      </c>
      <c r="X936" t="b">
        <v>0</v>
      </c>
      <c r="AN936" t="s">
        <v>274</v>
      </c>
    </row>
    <row r="937" spans="1:40" x14ac:dyDescent="0.25">
      <c r="A937" t="s">
        <v>223</v>
      </c>
      <c r="B937">
        <v>1038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U937" t="s">
        <v>275</v>
      </c>
      <c r="V937">
        <v>38</v>
      </c>
      <c r="W937">
        <v>0</v>
      </c>
      <c r="X937" t="b">
        <v>0</v>
      </c>
      <c r="AN937" t="s">
        <v>274</v>
      </c>
    </row>
    <row r="938" spans="1:40" x14ac:dyDescent="0.25">
      <c r="A938" t="s">
        <v>224</v>
      </c>
      <c r="B938">
        <v>1038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U938" t="s">
        <v>275</v>
      </c>
      <c r="V938">
        <v>38</v>
      </c>
      <c r="W938">
        <v>0</v>
      </c>
      <c r="X938" t="b">
        <v>1</v>
      </c>
      <c r="AN938" t="s">
        <v>274</v>
      </c>
    </row>
    <row r="939" spans="1:40" x14ac:dyDescent="0.25">
      <c r="A939" t="s">
        <v>225</v>
      </c>
      <c r="B939">
        <v>1038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U939" t="s">
        <v>275</v>
      </c>
      <c r="V939">
        <v>38</v>
      </c>
      <c r="W939">
        <v>0</v>
      </c>
      <c r="X939" t="b">
        <v>1</v>
      </c>
      <c r="AN939" t="s">
        <v>274</v>
      </c>
    </row>
    <row r="940" spans="1:40" x14ac:dyDescent="0.25">
      <c r="A940" t="s">
        <v>226</v>
      </c>
      <c r="B940">
        <v>1038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U940" t="s">
        <v>275</v>
      </c>
      <c r="V940">
        <v>38</v>
      </c>
      <c r="W940">
        <v>0</v>
      </c>
      <c r="X940" t="b">
        <v>1</v>
      </c>
      <c r="AN940" t="s">
        <v>274</v>
      </c>
    </row>
    <row r="941" spans="1:40" x14ac:dyDescent="0.25">
      <c r="A941" t="s">
        <v>227</v>
      </c>
      <c r="B941">
        <v>1038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U941" t="s">
        <v>275</v>
      </c>
      <c r="V941">
        <v>38</v>
      </c>
      <c r="W941">
        <v>0</v>
      </c>
      <c r="X941" t="b">
        <v>1</v>
      </c>
      <c r="AN941" t="s">
        <v>274</v>
      </c>
    </row>
    <row r="942" spans="1:40" x14ac:dyDescent="0.25">
      <c r="A942" t="s">
        <v>228</v>
      </c>
      <c r="B942">
        <v>1038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U942" t="s">
        <v>275</v>
      </c>
      <c r="V942">
        <v>38</v>
      </c>
      <c r="W942">
        <v>0</v>
      </c>
      <c r="X942" t="b">
        <v>1</v>
      </c>
      <c r="AN942" t="s">
        <v>274</v>
      </c>
    </row>
    <row r="943" spans="1:40" x14ac:dyDescent="0.25">
      <c r="A943" t="s">
        <v>229</v>
      </c>
      <c r="B943">
        <v>1038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U943" t="s">
        <v>275</v>
      </c>
      <c r="V943">
        <v>38</v>
      </c>
      <c r="W943">
        <v>0</v>
      </c>
      <c r="X943" t="b">
        <v>1</v>
      </c>
      <c r="AN943" t="s">
        <v>274</v>
      </c>
    </row>
    <row r="944" spans="1:40" x14ac:dyDescent="0.25">
      <c r="A944" t="s">
        <v>230</v>
      </c>
      <c r="B944">
        <v>1038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U944" t="s">
        <v>275</v>
      </c>
      <c r="V944">
        <v>38</v>
      </c>
      <c r="W944">
        <v>0</v>
      </c>
      <c r="X944" t="b">
        <v>0</v>
      </c>
      <c r="AN944" t="s">
        <v>274</v>
      </c>
    </row>
    <row r="945" spans="1:40" x14ac:dyDescent="0.25">
      <c r="A945" t="s">
        <v>231</v>
      </c>
      <c r="B945">
        <v>1038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U945" t="s">
        <v>275</v>
      </c>
      <c r="V945">
        <v>38</v>
      </c>
      <c r="W945">
        <v>0</v>
      </c>
      <c r="X945" t="b">
        <v>0</v>
      </c>
      <c r="AN945" t="s">
        <v>274</v>
      </c>
    </row>
    <row r="946" spans="1:40" x14ac:dyDescent="0.25">
      <c r="A946" t="s">
        <v>232</v>
      </c>
      <c r="B946">
        <v>1038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U946" t="s">
        <v>275</v>
      </c>
      <c r="V946">
        <v>38</v>
      </c>
      <c r="W946">
        <v>0</v>
      </c>
      <c r="X946" t="b">
        <v>1</v>
      </c>
      <c r="AN946" t="s">
        <v>274</v>
      </c>
    </row>
    <row r="947" spans="1:40" x14ac:dyDescent="0.25">
      <c r="A947" t="s">
        <v>233</v>
      </c>
      <c r="B947">
        <v>1038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U947" t="s">
        <v>275</v>
      </c>
      <c r="V947">
        <v>38</v>
      </c>
      <c r="W947">
        <v>0</v>
      </c>
      <c r="X947" t="b">
        <v>1</v>
      </c>
      <c r="AN947" t="s">
        <v>274</v>
      </c>
    </row>
    <row r="948" spans="1:40" x14ac:dyDescent="0.25">
      <c r="A948" t="s">
        <v>234</v>
      </c>
      <c r="B948">
        <v>1038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U948" t="s">
        <v>275</v>
      </c>
      <c r="V948">
        <v>38</v>
      </c>
      <c r="W948">
        <v>0</v>
      </c>
      <c r="X948" t="b">
        <v>0</v>
      </c>
      <c r="AN948" t="s">
        <v>274</v>
      </c>
    </row>
    <row r="949" spans="1:40" x14ac:dyDescent="0.25">
      <c r="A949" t="s">
        <v>235</v>
      </c>
      <c r="B949">
        <v>1038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U949" t="s">
        <v>275</v>
      </c>
      <c r="V949">
        <v>38</v>
      </c>
      <c r="W949">
        <v>0</v>
      </c>
      <c r="X949" t="b">
        <v>1</v>
      </c>
      <c r="AN949" t="s">
        <v>274</v>
      </c>
    </row>
    <row r="950" spans="1:40" x14ac:dyDescent="0.25">
      <c r="A950" t="s">
        <v>236</v>
      </c>
      <c r="B950">
        <v>1038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U950" t="s">
        <v>275</v>
      </c>
      <c r="V950">
        <v>38</v>
      </c>
      <c r="W950">
        <v>0</v>
      </c>
      <c r="X950" t="b">
        <v>1</v>
      </c>
      <c r="AN950" t="s">
        <v>274</v>
      </c>
    </row>
    <row r="951" spans="1:40" x14ac:dyDescent="0.25">
      <c r="A951" t="s">
        <v>212</v>
      </c>
      <c r="B951">
        <v>1039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U951" t="s">
        <v>276</v>
      </c>
      <c r="V951">
        <v>39</v>
      </c>
      <c r="W951">
        <v>0</v>
      </c>
      <c r="X951" t="b">
        <v>1</v>
      </c>
      <c r="AN951" t="s">
        <v>275</v>
      </c>
    </row>
    <row r="952" spans="1:40" x14ac:dyDescent="0.25">
      <c r="A952" t="s">
        <v>213</v>
      </c>
      <c r="B952">
        <v>1039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U952" t="s">
        <v>276</v>
      </c>
      <c r="V952">
        <v>39</v>
      </c>
      <c r="W952">
        <v>0</v>
      </c>
      <c r="X952" t="b">
        <v>1</v>
      </c>
      <c r="AN952" t="s">
        <v>275</v>
      </c>
    </row>
    <row r="953" spans="1:40" x14ac:dyDescent="0.25">
      <c r="A953" t="s">
        <v>214</v>
      </c>
      <c r="B953">
        <v>1039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U953" t="s">
        <v>276</v>
      </c>
      <c r="V953">
        <v>39</v>
      </c>
      <c r="W953">
        <v>0</v>
      </c>
      <c r="X953" t="b">
        <v>1</v>
      </c>
      <c r="AN953" t="s">
        <v>275</v>
      </c>
    </row>
    <row r="954" spans="1:40" x14ac:dyDescent="0.25">
      <c r="A954" t="s">
        <v>215</v>
      </c>
      <c r="B954">
        <v>1039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U954" t="s">
        <v>276</v>
      </c>
      <c r="V954">
        <v>39</v>
      </c>
      <c r="W954">
        <v>0</v>
      </c>
      <c r="X954" t="b">
        <v>1</v>
      </c>
      <c r="AN954" t="s">
        <v>275</v>
      </c>
    </row>
    <row r="955" spans="1:40" x14ac:dyDescent="0.25">
      <c r="A955" t="s">
        <v>216</v>
      </c>
      <c r="B955">
        <v>1039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U955" t="s">
        <v>276</v>
      </c>
      <c r="V955">
        <v>39</v>
      </c>
      <c r="W955">
        <v>0</v>
      </c>
      <c r="X955" t="b">
        <v>1</v>
      </c>
      <c r="AN955" t="s">
        <v>275</v>
      </c>
    </row>
    <row r="956" spans="1:40" x14ac:dyDescent="0.25">
      <c r="A956" t="s">
        <v>217</v>
      </c>
      <c r="B956">
        <v>1039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U956" t="s">
        <v>276</v>
      </c>
      <c r="V956">
        <v>39</v>
      </c>
      <c r="W956">
        <v>0</v>
      </c>
      <c r="X956" t="b">
        <v>1</v>
      </c>
      <c r="AN956" t="s">
        <v>275</v>
      </c>
    </row>
    <row r="957" spans="1:40" x14ac:dyDescent="0.25">
      <c r="A957" t="s">
        <v>218</v>
      </c>
      <c r="B957">
        <v>1039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U957" t="s">
        <v>276</v>
      </c>
      <c r="V957">
        <v>39</v>
      </c>
      <c r="W957">
        <v>0</v>
      </c>
      <c r="X957" t="b">
        <v>1</v>
      </c>
      <c r="AN957" t="s">
        <v>275</v>
      </c>
    </row>
    <row r="958" spans="1:40" x14ac:dyDescent="0.25">
      <c r="A958" t="s">
        <v>219</v>
      </c>
      <c r="B958">
        <v>1039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U958" t="s">
        <v>276</v>
      </c>
      <c r="V958">
        <v>39</v>
      </c>
      <c r="W958">
        <v>0</v>
      </c>
      <c r="X958" t="b">
        <v>1</v>
      </c>
      <c r="AN958" t="s">
        <v>275</v>
      </c>
    </row>
    <row r="959" spans="1:40" x14ac:dyDescent="0.25">
      <c r="A959" t="s">
        <v>220</v>
      </c>
      <c r="B959">
        <v>1039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U959" t="s">
        <v>276</v>
      </c>
      <c r="V959">
        <v>39</v>
      </c>
      <c r="W959">
        <v>0</v>
      </c>
      <c r="X959" t="b">
        <v>1</v>
      </c>
      <c r="AN959" t="s">
        <v>275</v>
      </c>
    </row>
    <row r="960" spans="1:40" x14ac:dyDescent="0.25">
      <c r="A960" t="s">
        <v>221</v>
      </c>
      <c r="B960">
        <v>1039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U960" t="s">
        <v>276</v>
      </c>
      <c r="V960">
        <v>39</v>
      </c>
      <c r="W960">
        <v>0</v>
      </c>
      <c r="X960" t="b">
        <v>1</v>
      </c>
      <c r="AN960" t="s">
        <v>275</v>
      </c>
    </row>
    <row r="961" spans="1:40" x14ac:dyDescent="0.25">
      <c r="A961" t="s">
        <v>222</v>
      </c>
      <c r="B961">
        <v>1039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U961" t="s">
        <v>276</v>
      </c>
      <c r="V961">
        <v>39</v>
      </c>
      <c r="W961">
        <v>0</v>
      </c>
      <c r="X961" t="b">
        <v>1</v>
      </c>
      <c r="AN961" t="s">
        <v>275</v>
      </c>
    </row>
    <row r="962" spans="1:40" x14ac:dyDescent="0.25">
      <c r="A962" t="s">
        <v>223</v>
      </c>
      <c r="B962">
        <v>1039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U962" t="s">
        <v>276</v>
      </c>
      <c r="V962">
        <v>39</v>
      </c>
      <c r="W962">
        <v>0</v>
      </c>
      <c r="X962" t="b">
        <v>1</v>
      </c>
      <c r="AN962" t="s">
        <v>275</v>
      </c>
    </row>
    <row r="963" spans="1:40" x14ac:dyDescent="0.25">
      <c r="A963" t="s">
        <v>224</v>
      </c>
      <c r="B963">
        <v>1039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U963" t="s">
        <v>276</v>
      </c>
      <c r="V963">
        <v>39</v>
      </c>
      <c r="W963">
        <v>0</v>
      </c>
      <c r="X963" t="b">
        <v>1</v>
      </c>
      <c r="AN963" t="s">
        <v>275</v>
      </c>
    </row>
    <row r="964" spans="1:40" x14ac:dyDescent="0.25">
      <c r="A964" t="s">
        <v>225</v>
      </c>
      <c r="B964">
        <v>1039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U964" t="s">
        <v>276</v>
      </c>
      <c r="V964">
        <v>39</v>
      </c>
      <c r="W964">
        <v>0</v>
      </c>
      <c r="X964" t="b">
        <v>1</v>
      </c>
      <c r="AN964" t="s">
        <v>275</v>
      </c>
    </row>
    <row r="965" spans="1:40" x14ac:dyDescent="0.25">
      <c r="A965" t="s">
        <v>226</v>
      </c>
      <c r="B965">
        <v>1039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U965" t="s">
        <v>276</v>
      </c>
      <c r="V965">
        <v>39</v>
      </c>
      <c r="W965">
        <v>0</v>
      </c>
      <c r="X965" t="b">
        <v>1</v>
      </c>
      <c r="AN965" t="s">
        <v>275</v>
      </c>
    </row>
    <row r="966" spans="1:40" x14ac:dyDescent="0.25">
      <c r="A966" t="s">
        <v>227</v>
      </c>
      <c r="B966">
        <v>1039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U966" t="s">
        <v>276</v>
      </c>
      <c r="V966">
        <v>39</v>
      </c>
      <c r="W966">
        <v>0</v>
      </c>
      <c r="X966" t="b">
        <v>1</v>
      </c>
      <c r="AN966" t="s">
        <v>275</v>
      </c>
    </row>
    <row r="967" spans="1:40" x14ac:dyDescent="0.25">
      <c r="A967" t="s">
        <v>228</v>
      </c>
      <c r="B967">
        <v>1039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U967" t="s">
        <v>276</v>
      </c>
      <c r="V967">
        <v>39</v>
      </c>
      <c r="W967">
        <v>0</v>
      </c>
      <c r="X967" t="b">
        <v>1</v>
      </c>
      <c r="AN967" t="s">
        <v>275</v>
      </c>
    </row>
    <row r="968" spans="1:40" x14ac:dyDescent="0.25">
      <c r="A968" t="s">
        <v>229</v>
      </c>
      <c r="B968">
        <v>1039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U968" t="s">
        <v>276</v>
      </c>
      <c r="V968">
        <v>39</v>
      </c>
      <c r="W968">
        <v>0</v>
      </c>
      <c r="X968" t="b">
        <v>1</v>
      </c>
      <c r="AN968" t="s">
        <v>275</v>
      </c>
    </row>
    <row r="969" spans="1:40" x14ac:dyDescent="0.25">
      <c r="A969" t="s">
        <v>230</v>
      </c>
      <c r="B969">
        <v>1039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U969" t="s">
        <v>276</v>
      </c>
      <c r="V969">
        <v>39</v>
      </c>
      <c r="W969">
        <v>0</v>
      </c>
      <c r="X969" t="b">
        <v>1</v>
      </c>
      <c r="AN969" t="s">
        <v>275</v>
      </c>
    </row>
    <row r="970" spans="1:40" x14ac:dyDescent="0.25">
      <c r="A970" t="s">
        <v>231</v>
      </c>
      <c r="B970">
        <v>1039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U970" t="s">
        <v>276</v>
      </c>
      <c r="V970">
        <v>39</v>
      </c>
      <c r="W970">
        <v>0</v>
      </c>
      <c r="X970" t="b">
        <v>1</v>
      </c>
      <c r="AN970" t="s">
        <v>275</v>
      </c>
    </row>
    <row r="971" spans="1:40" x14ac:dyDescent="0.25">
      <c r="A971" t="s">
        <v>232</v>
      </c>
      <c r="B971">
        <v>1039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U971" t="s">
        <v>276</v>
      </c>
      <c r="V971">
        <v>39</v>
      </c>
      <c r="W971">
        <v>0</v>
      </c>
      <c r="X971" t="b">
        <v>1</v>
      </c>
      <c r="AN971" t="s">
        <v>275</v>
      </c>
    </row>
    <row r="972" spans="1:40" x14ac:dyDescent="0.25">
      <c r="A972" t="s">
        <v>233</v>
      </c>
      <c r="B972">
        <v>1039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U972" t="s">
        <v>276</v>
      </c>
      <c r="V972">
        <v>39</v>
      </c>
      <c r="W972">
        <v>0</v>
      </c>
      <c r="X972" t="b">
        <v>1</v>
      </c>
      <c r="AN972" t="s">
        <v>275</v>
      </c>
    </row>
    <row r="973" spans="1:40" x14ac:dyDescent="0.25">
      <c r="A973" t="s">
        <v>234</v>
      </c>
      <c r="B973">
        <v>1039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U973" t="s">
        <v>276</v>
      </c>
      <c r="V973">
        <v>39</v>
      </c>
      <c r="W973">
        <v>0</v>
      </c>
      <c r="X973" t="b">
        <v>1</v>
      </c>
      <c r="AN973" t="s">
        <v>275</v>
      </c>
    </row>
    <row r="974" spans="1:40" x14ac:dyDescent="0.25">
      <c r="A974" t="s">
        <v>235</v>
      </c>
      <c r="B974">
        <v>1039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U974" t="s">
        <v>276</v>
      </c>
      <c r="V974">
        <v>39</v>
      </c>
      <c r="W974">
        <v>0</v>
      </c>
      <c r="X974" t="b">
        <v>1</v>
      </c>
      <c r="AN974" t="s">
        <v>275</v>
      </c>
    </row>
    <row r="975" spans="1:40" x14ac:dyDescent="0.25">
      <c r="A975" t="s">
        <v>236</v>
      </c>
      <c r="B975">
        <v>1039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U975" t="s">
        <v>276</v>
      </c>
      <c r="V975">
        <v>39</v>
      </c>
      <c r="W975">
        <v>0</v>
      </c>
      <c r="X975" t="b">
        <v>1</v>
      </c>
      <c r="AN975" t="s">
        <v>275</v>
      </c>
    </row>
    <row r="976" spans="1:40" x14ac:dyDescent="0.25">
      <c r="A976" t="s">
        <v>212</v>
      </c>
      <c r="B976">
        <v>1040</v>
      </c>
      <c r="C976">
        <v>54</v>
      </c>
      <c r="D976">
        <v>0</v>
      </c>
      <c r="E976">
        <v>0</v>
      </c>
      <c r="F976">
        <v>1</v>
      </c>
      <c r="G976">
        <v>3</v>
      </c>
      <c r="H976">
        <v>1</v>
      </c>
      <c r="I976">
        <v>4</v>
      </c>
      <c r="J976">
        <v>2</v>
      </c>
      <c r="K976">
        <v>2</v>
      </c>
      <c r="L976">
        <v>12</v>
      </c>
      <c r="M976">
        <v>12</v>
      </c>
      <c r="N976">
        <v>7</v>
      </c>
      <c r="O976">
        <v>10</v>
      </c>
      <c r="P976">
        <v>0</v>
      </c>
      <c r="Q976">
        <v>0</v>
      </c>
      <c r="U976" t="s">
        <v>277</v>
      </c>
      <c r="V976">
        <v>40</v>
      </c>
      <c r="W976">
        <v>0</v>
      </c>
      <c r="X976" t="b">
        <v>1</v>
      </c>
      <c r="AN976" t="s">
        <v>276</v>
      </c>
    </row>
    <row r="977" spans="1:40" x14ac:dyDescent="0.25">
      <c r="A977" t="s">
        <v>213</v>
      </c>
      <c r="B977">
        <v>1040</v>
      </c>
      <c r="C977">
        <v>49</v>
      </c>
      <c r="D977">
        <v>0</v>
      </c>
      <c r="E977">
        <v>0</v>
      </c>
      <c r="F977">
        <v>2</v>
      </c>
      <c r="G977">
        <v>1</v>
      </c>
      <c r="H977">
        <v>1</v>
      </c>
      <c r="I977">
        <v>2</v>
      </c>
      <c r="J977">
        <v>3</v>
      </c>
      <c r="K977">
        <v>5</v>
      </c>
      <c r="L977">
        <v>8</v>
      </c>
      <c r="M977">
        <v>11</v>
      </c>
      <c r="N977">
        <v>6</v>
      </c>
      <c r="O977">
        <v>10</v>
      </c>
      <c r="P977">
        <v>0</v>
      </c>
      <c r="Q977">
        <v>0</v>
      </c>
      <c r="U977" t="s">
        <v>277</v>
      </c>
      <c r="V977">
        <v>40</v>
      </c>
      <c r="W977">
        <v>0</v>
      </c>
      <c r="X977" t="b">
        <v>1</v>
      </c>
      <c r="AN977" t="s">
        <v>276</v>
      </c>
    </row>
    <row r="978" spans="1:40" x14ac:dyDescent="0.25">
      <c r="A978" t="s">
        <v>214</v>
      </c>
      <c r="B978">
        <v>1040</v>
      </c>
      <c r="C978">
        <v>302</v>
      </c>
      <c r="D978">
        <v>0</v>
      </c>
      <c r="E978">
        <v>0</v>
      </c>
      <c r="F978">
        <v>22</v>
      </c>
      <c r="G978">
        <v>20</v>
      </c>
      <c r="H978">
        <v>19</v>
      </c>
      <c r="I978">
        <v>39</v>
      </c>
      <c r="J978">
        <v>32</v>
      </c>
      <c r="K978">
        <v>24</v>
      </c>
      <c r="L978">
        <v>43</v>
      </c>
      <c r="M978">
        <v>40</v>
      </c>
      <c r="N978">
        <v>36</v>
      </c>
      <c r="O978">
        <v>26</v>
      </c>
      <c r="P978">
        <v>0</v>
      </c>
      <c r="Q978">
        <v>1</v>
      </c>
      <c r="U978" t="s">
        <v>277</v>
      </c>
      <c r="V978">
        <v>40</v>
      </c>
      <c r="W978">
        <v>0</v>
      </c>
      <c r="X978" t="b">
        <v>1</v>
      </c>
      <c r="AN978" t="s">
        <v>276</v>
      </c>
    </row>
    <row r="979" spans="1:40" x14ac:dyDescent="0.25">
      <c r="A979" t="s">
        <v>215</v>
      </c>
      <c r="B979">
        <v>1040</v>
      </c>
      <c r="C979">
        <v>134</v>
      </c>
      <c r="D979">
        <v>0</v>
      </c>
      <c r="E979">
        <v>0</v>
      </c>
      <c r="F979">
        <v>1</v>
      </c>
      <c r="G979">
        <v>3</v>
      </c>
      <c r="H979">
        <v>0</v>
      </c>
      <c r="I979">
        <v>8</v>
      </c>
      <c r="J979">
        <v>11</v>
      </c>
      <c r="K979">
        <v>14</v>
      </c>
      <c r="L979">
        <v>13</v>
      </c>
      <c r="M979">
        <v>23</v>
      </c>
      <c r="N979">
        <v>17</v>
      </c>
      <c r="O979">
        <v>44</v>
      </c>
      <c r="P979">
        <v>0</v>
      </c>
      <c r="Q979">
        <v>0</v>
      </c>
      <c r="U979" t="s">
        <v>277</v>
      </c>
      <c r="V979">
        <v>40</v>
      </c>
      <c r="W979">
        <v>0</v>
      </c>
      <c r="X979" t="b">
        <v>1</v>
      </c>
      <c r="AN979" t="s">
        <v>276</v>
      </c>
    </row>
    <row r="980" spans="1:40" x14ac:dyDescent="0.25">
      <c r="A980" t="s">
        <v>216</v>
      </c>
      <c r="B980">
        <v>1040</v>
      </c>
      <c r="C980">
        <v>110</v>
      </c>
      <c r="D980">
        <v>0</v>
      </c>
      <c r="E980">
        <v>0</v>
      </c>
      <c r="F980">
        <v>6</v>
      </c>
      <c r="G980">
        <v>14</v>
      </c>
      <c r="H980">
        <v>8</v>
      </c>
      <c r="I980">
        <v>12</v>
      </c>
      <c r="J980">
        <v>15</v>
      </c>
      <c r="K980">
        <v>8</v>
      </c>
      <c r="L980">
        <v>15</v>
      </c>
      <c r="M980">
        <v>9</v>
      </c>
      <c r="N980">
        <v>12</v>
      </c>
      <c r="O980">
        <v>11</v>
      </c>
      <c r="P980">
        <v>0</v>
      </c>
      <c r="Q980">
        <v>0</v>
      </c>
      <c r="U980" t="s">
        <v>277</v>
      </c>
      <c r="V980">
        <v>40</v>
      </c>
      <c r="W980">
        <v>0</v>
      </c>
      <c r="X980" t="b">
        <v>1</v>
      </c>
      <c r="AN980" t="s">
        <v>276</v>
      </c>
    </row>
    <row r="981" spans="1:40" x14ac:dyDescent="0.25">
      <c r="A981" t="s">
        <v>217</v>
      </c>
      <c r="B981">
        <v>1040</v>
      </c>
      <c r="C981">
        <v>24</v>
      </c>
      <c r="D981">
        <v>0</v>
      </c>
      <c r="E981">
        <v>0</v>
      </c>
      <c r="F981">
        <v>0</v>
      </c>
      <c r="G981">
        <v>2</v>
      </c>
      <c r="H981">
        <v>5</v>
      </c>
      <c r="I981">
        <v>3</v>
      </c>
      <c r="J981">
        <v>1</v>
      </c>
      <c r="K981">
        <v>2</v>
      </c>
      <c r="L981">
        <v>1</v>
      </c>
      <c r="M981">
        <v>4</v>
      </c>
      <c r="N981">
        <v>1</v>
      </c>
      <c r="O981">
        <v>2</v>
      </c>
      <c r="P981">
        <v>1</v>
      </c>
      <c r="Q981">
        <v>2</v>
      </c>
      <c r="U981" t="s">
        <v>277</v>
      </c>
      <c r="V981">
        <v>40</v>
      </c>
      <c r="W981">
        <v>0</v>
      </c>
      <c r="X981" t="b">
        <v>1</v>
      </c>
      <c r="AN981" t="s">
        <v>276</v>
      </c>
    </row>
    <row r="982" spans="1:40" x14ac:dyDescent="0.25">
      <c r="A982" t="s">
        <v>218</v>
      </c>
      <c r="B982">
        <v>1040</v>
      </c>
      <c r="C982">
        <v>174</v>
      </c>
      <c r="D982">
        <v>0</v>
      </c>
      <c r="E982">
        <v>0</v>
      </c>
      <c r="F982">
        <v>5</v>
      </c>
      <c r="G982">
        <v>10</v>
      </c>
      <c r="H982">
        <v>7</v>
      </c>
      <c r="I982">
        <v>25</v>
      </c>
      <c r="J982">
        <v>18</v>
      </c>
      <c r="K982">
        <v>26</v>
      </c>
      <c r="L982">
        <v>26</v>
      </c>
      <c r="M982">
        <v>20</v>
      </c>
      <c r="N982">
        <v>14</v>
      </c>
      <c r="O982">
        <v>20</v>
      </c>
      <c r="P982">
        <v>3</v>
      </c>
      <c r="Q982">
        <v>0</v>
      </c>
      <c r="U982" t="s">
        <v>277</v>
      </c>
      <c r="V982">
        <v>40</v>
      </c>
      <c r="W982">
        <v>0</v>
      </c>
      <c r="X982" t="b">
        <v>1</v>
      </c>
      <c r="AN982" t="s">
        <v>276</v>
      </c>
    </row>
    <row r="983" spans="1:40" x14ac:dyDescent="0.25">
      <c r="A983" t="s">
        <v>219</v>
      </c>
      <c r="B983">
        <v>1040</v>
      </c>
      <c r="C983">
        <v>21</v>
      </c>
      <c r="D983">
        <v>0</v>
      </c>
      <c r="E983">
        <v>0</v>
      </c>
      <c r="F983">
        <v>0</v>
      </c>
      <c r="G983">
        <v>5</v>
      </c>
      <c r="H983">
        <v>2</v>
      </c>
      <c r="I983">
        <v>2</v>
      </c>
      <c r="J983">
        <v>2</v>
      </c>
      <c r="K983">
        <v>1</v>
      </c>
      <c r="L983">
        <v>3</v>
      </c>
      <c r="M983">
        <v>3</v>
      </c>
      <c r="N983">
        <v>2</v>
      </c>
      <c r="O983">
        <v>1</v>
      </c>
      <c r="P983">
        <v>0</v>
      </c>
      <c r="Q983">
        <v>0</v>
      </c>
      <c r="U983" t="s">
        <v>277</v>
      </c>
      <c r="V983">
        <v>40</v>
      </c>
      <c r="W983">
        <v>0</v>
      </c>
      <c r="X983" t="b">
        <v>1</v>
      </c>
      <c r="AN983" t="s">
        <v>276</v>
      </c>
    </row>
    <row r="984" spans="1:40" x14ac:dyDescent="0.25">
      <c r="A984" t="s">
        <v>220</v>
      </c>
      <c r="B984">
        <v>1040</v>
      </c>
      <c r="C984">
        <v>90</v>
      </c>
      <c r="D984">
        <v>0</v>
      </c>
      <c r="E984">
        <v>0</v>
      </c>
      <c r="F984">
        <v>13</v>
      </c>
      <c r="G984">
        <v>11</v>
      </c>
      <c r="H984">
        <v>8</v>
      </c>
      <c r="I984">
        <v>3</v>
      </c>
      <c r="J984">
        <v>4</v>
      </c>
      <c r="K984">
        <v>7</v>
      </c>
      <c r="L984">
        <v>8</v>
      </c>
      <c r="M984">
        <v>8</v>
      </c>
      <c r="N984">
        <v>14</v>
      </c>
      <c r="O984">
        <v>4</v>
      </c>
      <c r="P984">
        <v>10</v>
      </c>
      <c r="Q984">
        <v>0</v>
      </c>
      <c r="U984" t="s">
        <v>277</v>
      </c>
      <c r="V984">
        <v>40</v>
      </c>
      <c r="W984">
        <v>0</v>
      </c>
      <c r="X984" t="b">
        <v>1</v>
      </c>
      <c r="AN984" t="s">
        <v>276</v>
      </c>
    </row>
    <row r="985" spans="1:40" x14ac:dyDescent="0.25">
      <c r="A985" t="s">
        <v>221</v>
      </c>
      <c r="B985">
        <v>1040</v>
      </c>
      <c r="C985">
        <v>134</v>
      </c>
      <c r="D985">
        <v>0</v>
      </c>
      <c r="E985">
        <v>0</v>
      </c>
      <c r="F985">
        <v>2</v>
      </c>
      <c r="G985">
        <v>7</v>
      </c>
      <c r="H985">
        <v>7</v>
      </c>
      <c r="I985">
        <v>14</v>
      </c>
      <c r="J985">
        <v>16</v>
      </c>
      <c r="K985">
        <v>17</v>
      </c>
      <c r="L985">
        <v>15</v>
      </c>
      <c r="M985">
        <v>15</v>
      </c>
      <c r="N985">
        <v>21</v>
      </c>
      <c r="O985">
        <v>20</v>
      </c>
      <c r="P985">
        <v>0</v>
      </c>
      <c r="Q985">
        <v>0</v>
      </c>
      <c r="U985" t="s">
        <v>277</v>
      </c>
      <c r="V985">
        <v>40</v>
      </c>
      <c r="W985">
        <v>0</v>
      </c>
      <c r="X985" t="b">
        <v>1</v>
      </c>
      <c r="AN985" t="s">
        <v>276</v>
      </c>
    </row>
    <row r="986" spans="1:40" x14ac:dyDescent="0.25">
      <c r="A986" t="s">
        <v>222</v>
      </c>
      <c r="B986">
        <v>1040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U986" t="s">
        <v>277</v>
      </c>
      <c r="V986">
        <v>40</v>
      </c>
      <c r="W986">
        <v>0</v>
      </c>
      <c r="X986" t="b">
        <v>0</v>
      </c>
      <c r="AN986" t="s">
        <v>276</v>
      </c>
    </row>
    <row r="987" spans="1:40" x14ac:dyDescent="0.25">
      <c r="A987" t="s">
        <v>223</v>
      </c>
      <c r="B987">
        <v>1040</v>
      </c>
      <c r="C987">
        <v>163</v>
      </c>
      <c r="D987">
        <v>0</v>
      </c>
      <c r="E987">
        <v>0</v>
      </c>
      <c r="F987">
        <v>5</v>
      </c>
      <c r="G987">
        <v>9</v>
      </c>
      <c r="H987">
        <v>18</v>
      </c>
      <c r="I987">
        <v>10</v>
      </c>
      <c r="J987">
        <v>6</v>
      </c>
      <c r="K987">
        <v>13</v>
      </c>
      <c r="L987">
        <v>27</v>
      </c>
      <c r="M987">
        <v>25</v>
      </c>
      <c r="N987">
        <v>19</v>
      </c>
      <c r="O987">
        <v>20</v>
      </c>
      <c r="P987">
        <v>10</v>
      </c>
      <c r="Q987">
        <v>1</v>
      </c>
      <c r="U987" t="s">
        <v>277</v>
      </c>
      <c r="V987">
        <v>40</v>
      </c>
      <c r="W987">
        <v>0</v>
      </c>
      <c r="X987" t="b">
        <v>1</v>
      </c>
      <c r="AN987" t="s">
        <v>276</v>
      </c>
    </row>
    <row r="988" spans="1:40" x14ac:dyDescent="0.25">
      <c r="A988" t="s">
        <v>224</v>
      </c>
      <c r="B988">
        <v>1040</v>
      </c>
      <c r="C988">
        <v>114</v>
      </c>
      <c r="D988">
        <v>0</v>
      </c>
      <c r="E988">
        <v>0</v>
      </c>
      <c r="F988">
        <v>10</v>
      </c>
      <c r="G988">
        <v>13</v>
      </c>
      <c r="H988">
        <v>6</v>
      </c>
      <c r="I988">
        <v>7</v>
      </c>
      <c r="J988">
        <v>11</v>
      </c>
      <c r="K988">
        <v>8</v>
      </c>
      <c r="L988">
        <v>11</v>
      </c>
      <c r="M988">
        <v>24</v>
      </c>
      <c r="N988">
        <v>13</v>
      </c>
      <c r="O988">
        <v>11</v>
      </c>
      <c r="P988">
        <v>0</v>
      </c>
      <c r="Q988">
        <v>0</v>
      </c>
      <c r="U988" t="s">
        <v>277</v>
      </c>
      <c r="V988">
        <v>40</v>
      </c>
      <c r="W988">
        <v>0</v>
      </c>
      <c r="X988" t="b">
        <v>1</v>
      </c>
      <c r="AN988" t="s">
        <v>276</v>
      </c>
    </row>
    <row r="989" spans="1:40" x14ac:dyDescent="0.25">
      <c r="A989" t="s">
        <v>225</v>
      </c>
      <c r="B989">
        <v>1040</v>
      </c>
      <c r="C989">
        <v>131</v>
      </c>
      <c r="D989">
        <v>0</v>
      </c>
      <c r="E989">
        <v>0</v>
      </c>
      <c r="F989">
        <v>4</v>
      </c>
      <c r="G989">
        <v>8</v>
      </c>
      <c r="H989">
        <v>12</v>
      </c>
      <c r="I989">
        <v>14</v>
      </c>
      <c r="J989">
        <v>11</v>
      </c>
      <c r="K989">
        <v>10</v>
      </c>
      <c r="L989">
        <v>20</v>
      </c>
      <c r="M989">
        <v>12</v>
      </c>
      <c r="N989">
        <v>18</v>
      </c>
      <c r="O989">
        <v>21</v>
      </c>
      <c r="P989">
        <v>0</v>
      </c>
      <c r="Q989">
        <v>1</v>
      </c>
      <c r="U989" t="s">
        <v>277</v>
      </c>
      <c r="V989">
        <v>40</v>
      </c>
      <c r="W989">
        <v>0</v>
      </c>
      <c r="X989" t="b">
        <v>1</v>
      </c>
      <c r="AN989" t="s">
        <v>276</v>
      </c>
    </row>
    <row r="990" spans="1:40" x14ac:dyDescent="0.25">
      <c r="A990" t="s">
        <v>226</v>
      </c>
      <c r="B990">
        <v>1040</v>
      </c>
      <c r="C990">
        <v>80</v>
      </c>
      <c r="D990">
        <v>0</v>
      </c>
      <c r="E990">
        <v>0</v>
      </c>
      <c r="F990">
        <v>5</v>
      </c>
      <c r="G990">
        <v>2</v>
      </c>
      <c r="H990">
        <v>5</v>
      </c>
      <c r="I990">
        <v>10</v>
      </c>
      <c r="J990">
        <v>7</v>
      </c>
      <c r="K990">
        <v>13</v>
      </c>
      <c r="L990">
        <v>10</v>
      </c>
      <c r="M990">
        <v>9</v>
      </c>
      <c r="N990">
        <v>10</v>
      </c>
      <c r="O990">
        <v>9</v>
      </c>
      <c r="P990">
        <v>0</v>
      </c>
      <c r="Q990">
        <v>0</v>
      </c>
      <c r="U990" t="s">
        <v>277</v>
      </c>
      <c r="V990">
        <v>40</v>
      </c>
      <c r="W990">
        <v>0</v>
      </c>
      <c r="X990" t="b">
        <v>1</v>
      </c>
      <c r="AN990" t="s">
        <v>276</v>
      </c>
    </row>
    <row r="991" spans="1:40" x14ac:dyDescent="0.25">
      <c r="A991" t="s">
        <v>227</v>
      </c>
      <c r="B991">
        <v>1040</v>
      </c>
      <c r="C991">
        <v>90</v>
      </c>
      <c r="D991">
        <v>0</v>
      </c>
      <c r="E991">
        <v>0</v>
      </c>
      <c r="F991">
        <v>1</v>
      </c>
      <c r="G991">
        <v>5</v>
      </c>
      <c r="H991">
        <v>7</v>
      </c>
      <c r="I991">
        <v>11</v>
      </c>
      <c r="J991">
        <v>4</v>
      </c>
      <c r="K991">
        <v>6</v>
      </c>
      <c r="L991">
        <v>18</v>
      </c>
      <c r="M991">
        <v>10</v>
      </c>
      <c r="N991">
        <v>14</v>
      </c>
      <c r="O991">
        <v>12</v>
      </c>
      <c r="P991">
        <v>2</v>
      </c>
      <c r="Q991">
        <v>0</v>
      </c>
      <c r="U991" t="s">
        <v>277</v>
      </c>
      <c r="V991">
        <v>40</v>
      </c>
      <c r="W991">
        <v>0</v>
      </c>
      <c r="X991" t="b">
        <v>1</v>
      </c>
      <c r="AN991" t="s">
        <v>276</v>
      </c>
    </row>
    <row r="992" spans="1:40" x14ac:dyDescent="0.25">
      <c r="A992" t="s">
        <v>228</v>
      </c>
      <c r="B992">
        <v>1040</v>
      </c>
      <c r="C992">
        <v>52</v>
      </c>
      <c r="D992">
        <v>0</v>
      </c>
      <c r="E992">
        <v>0</v>
      </c>
      <c r="F992">
        <v>7</v>
      </c>
      <c r="G992">
        <v>3</v>
      </c>
      <c r="H992">
        <v>2</v>
      </c>
      <c r="I992">
        <v>4</v>
      </c>
      <c r="J992">
        <v>7</v>
      </c>
      <c r="K992">
        <v>3</v>
      </c>
      <c r="L992">
        <v>10</v>
      </c>
      <c r="M992">
        <v>5</v>
      </c>
      <c r="N992">
        <v>4</v>
      </c>
      <c r="O992">
        <v>7</v>
      </c>
      <c r="P992">
        <v>0</v>
      </c>
      <c r="Q992">
        <v>0</v>
      </c>
      <c r="U992" t="s">
        <v>277</v>
      </c>
      <c r="V992">
        <v>40</v>
      </c>
      <c r="W992">
        <v>0</v>
      </c>
      <c r="X992" t="b">
        <v>1</v>
      </c>
      <c r="AN992" t="s">
        <v>276</v>
      </c>
    </row>
    <row r="993" spans="1:40" x14ac:dyDescent="0.25">
      <c r="A993" t="s">
        <v>229</v>
      </c>
      <c r="B993">
        <v>1040</v>
      </c>
      <c r="C993">
        <v>32</v>
      </c>
      <c r="D993">
        <v>0</v>
      </c>
      <c r="E993">
        <v>0</v>
      </c>
      <c r="F993">
        <v>1</v>
      </c>
      <c r="G993">
        <v>3</v>
      </c>
      <c r="H993">
        <v>1</v>
      </c>
      <c r="I993">
        <v>3</v>
      </c>
      <c r="J993">
        <v>4</v>
      </c>
      <c r="K993">
        <v>3</v>
      </c>
      <c r="L993">
        <v>6</v>
      </c>
      <c r="M993">
        <v>4</v>
      </c>
      <c r="N993">
        <v>4</v>
      </c>
      <c r="O993">
        <v>1</v>
      </c>
      <c r="P993">
        <v>0</v>
      </c>
      <c r="Q993">
        <v>2</v>
      </c>
      <c r="U993" t="s">
        <v>277</v>
      </c>
      <c r="V993">
        <v>40</v>
      </c>
      <c r="W993">
        <v>0</v>
      </c>
      <c r="X993" t="b">
        <v>1</v>
      </c>
      <c r="AN993" t="s">
        <v>276</v>
      </c>
    </row>
    <row r="994" spans="1:40" x14ac:dyDescent="0.25">
      <c r="A994" t="s">
        <v>230</v>
      </c>
      <c r="B994">
        <v>1040</v>
      </c>
      <c r="C994">
        <v>123</v>
      </c>
      <c r="D994">
        <v>0</v>
      </c>
      <c r="E994">
        <v>0</v>
      </c>
      <c r="F994">
        <v>7</v>
      </c>
      <c r="G994">
        <v>5</v>
      </c>
      <c r="H994">
        <v>4</v>
      </c>
      <c r="I994">
        <v>9</v>
      </c>
      <c r="J994">
        <v>10</v>
      </c>
      <c r="K994">
        <v>6</v>
      </c>
      <c r="L994">
        <v>23</v>
      </c>
      <c r="M994">
        <v>22</v>
      </c>
      <c r="N994">
        <v>7</v>
      </c>
      <c r="O994">
        <v>22</v>
      </c>
      <c r="P994">
        <v>5</v>
      </c>
      <c r="Q994">
        <v>3</v>
      </c>
      <c r="U994" t="s">
        <v>277</v>
      </c>
      <c r="V994">
        <v>40</v>
      </c>
      <c r="W994">
        <v>0</v>
      </c>
      <c r="X994" t="b">
        <v>1</v>
      </c>
      <c r="AN994" t="s">
        <v>276</v>
      </c>
    </row>
    <row r="995" spans="1:40" x14ac:dyDescent="0.25">
      <c r="A995" t="s">
        <v>231</v>
      </c>
      <c r="B995">
        <v>1040</v>
      </c>
      <c r="C995">
        <v>3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1</v>
      </c>
      <c r="J995">
        <v>0</v>
      </c>
      <c r="K995">
        <v>1</v>
      </c>
      <c r="L995">
        <v>0</v>
      </c>
      <c r="M995">
        <v>0</v>
      </c>
      <c r="N995">
        <v>0</v>
      </c>
      <c r="O995">
        <v>1</v>
      </c>
      <c r="P995">
        <v>0</v>
      </c>
      <c r="Q995">
        <v>0</v>
      </c>
      <c r="U995" t="s">
        <v>277</v>
      </c>
      <c r="V995">
        <v>40</v>
      </c>
      <c r="W995">
        <v>0</v>
      </c>
      <c r="X995" t="b">
        <v>0</v>
      </c>
      <c r="AN995" t="s">
        <v>276</v>
      </c>
    </row>
    <row r="996" spans="1:40" x14ac:dyDescent="0.25">
      <c r="A996" t="s">
        <v>232</v>
      </c>
      <c r="B996">
        <v>1040</v>
      </c>
      <c r="C996">
        <v>87</v>
      </c>
      <c r="D996">
        <v>0</v>
      </c>
      <c r="E996">
        <v>0</v>
      </c>
      <c r="F996">
        <v>2</v>
      </c>
      <c r="G996">
        <v>6</v>
      </c>
      <c r="H996">
        <v>11</v>
      </c>
      <c r="I996">
        <v>8</v>
      </c>
      <c r="J996">
        <v>8</v>
      </c>
      <c r="K996">
        <v>13</v>
      </c>
      <c r="L996">
        <v>7</v>
      </c>
      <c r="M996">
        <v>13</v>
      </c>
      <c r="N996">
        <v>10</v>
      </c>
      <c r="O996">
        <v>8</v>
      </c>
      <c r="P996">
        <v>0</v>
      </c>
      <c r="Q996">
        <v>1</v>
      </c>
      <c r="U996" t="s">
        <v>277</v>
      </c>
      <c r="V996">
        <v>40</v>
      </c>
      <c r="W996">
        <v>0</v>
      </c>
      <c r="X996" t="b">
        <v>1</v>
      </c>
      <c r="AN996" t="s">
        <v>276</v>
      </c>
    </row>
    <row r="997" spans="1:40" x14ac:dyDescent="0.25">
      <c r="A997" t="s">
        <v>233</v>
      </c>
      <c r="B997">
        <v>1040</v>
      </c>
      <c r="C997">
        <v>96</v>
      </c>
      <c r="D997">
        <v>0</v>
      </c>
      <c r="E997">
        <v>0</v>
      </c>
      <c r="F997">
        <v>8</v>
      </c>
      <c r="G997">
        <v>5</v>
      </c>
      <c r="H997">
        <v>6</v>
      </c>
      <c r="I997">
        <v>7</v>
      </c>
      <c r="J997">
        <v>17</v>
      </c>
      <c r="K997">
        <v>14</v>
      </c>
      <c r="L997">
        <v>14</v>
      </c>
      <c r="M997">
        <v>9</v>
      </c>
      <c r="N997">
        <v>7</v>
      </c>
      <c r="O997">
        <v>8</v>
      </c>
      <c r="P997">
        <v>1</v>
      </c>
      <c r="Q997">
        <v>0</v>
      </c>
      <c r="U997" t="s">
        <v>277</v>
      </c>
      <c r="V997">
        <v>40</v>
      </c>
      <c r="W997">
        <v>0</v>
      </c>
      <c r="X997" t="b">
        <v>1</v>
      </c>
      <c r="AN997" t="s">
        <v>276</v>
      </c>
    </row>
    <row r="998" spans="1:40" x14ac:dyDescent="0.25">
      <c r="A998" t="s">
        <v>234</v>
      </c>
      <c r="B998">
        <v>1040</v>
      </c>
      <c r="C998">
        <v>14</v>
      </c>
      <c r="D998">
        <v>0</v>
      </c>
      <c r="E998">
        <v>0</v>
      </c>
      <c r="F998">
        <v>0</v>
      </c>
      <c r="G998">
        <v>2</v>
      </c>
      <c r="H998">
        <v>0</v>
      </c>
      <c r="I998">
        <v>1</v>
      </c>
      <c r="J998">
        <v>1</v>
      </c>
      <c r="K998">
        <v>1</v>
      </c>
      <c r="L998">
        <v>4</v>
      </c>
      <c r="M998">
        <v>4</v>
      </c>
      <c r="N998">
        <v>1</v>
      </c>
      <c r="O998">
        <v>0</v>
      </c>
      <c r="P998">
        <v>0</v>
      </c>
      <c r="Q998">
        <v>0</v>
      </c>
      <c r="U998" t="s">
        <v>277</v>
      </c>
      <c r="V998">
        <v>40</v>
      </c>
      <c r="W998">
        <v>0</v>
      </c>
      <c r="X998" t="b">
        <v>1</v>
      </c>
      <c r="AN998" t="s">
        <v>276</v>
      </c>
    </row>
    <row r="999" spans="1:40" x14ac:dyDescent="0.25">
      <c r="A999" t="s">
        <v>235</v>
      </c>
      <c r="B999">
        <v>1040</v>
      </c>
      <c r="C999">
        <v>77</v>
      </c>
      <c r="D999">
        <v>0</v>
      </c>
      <c r="E999">
        <v>0</v>
      </c>
      <c r="F999">
        <v>2</v>
      </c>
      <c r="G999">
        <v>2</v>
      </c>
      <c r="H999">
        <v>6</v>
      </c>
      <c r="I999">
        <v>4</v>
      </c>
      <c r="J999">
        <v>11</v>
      </c>
      <c r="K999">
        <v>5</v>
      </c>
      <c r="L999">
        <v>20</v>
      </c>
      <c r="M999">
        <v>14</v>
      </c>
      <c r="N999">
        <v>8</v>
      </c>
      <c r="O999">
        <v>5</v>
      </c>
      <c r="P999">
        <v>0</v>
      </c>
      <c r="Q999">
        <v>0</v>
      </c>
      <c r="U999" t="s">
        <v>277</v>
      </c>
      <c r="V999">
        <v>40</v>
      </c>
      <c r="W999">
        <v>0</v>
      </c>
      <c r="X999" t="b">
        <v>1</v>
      </c>
      <c r="AN999" t="s">
        <v>276</v>
      </c>
    </row>
    <row r="1000" spans="1:40" x14ac:dyDescent="0.25">
      <c r="A1000" t="s">
        <v>236</v>
      </c>
      <c r="B1000">
        <v>1040</v>
      </c>
      <c r="C1000">
        <v>126</v>
      </c>
      <c r="D1000">
        <v>0</v>
      </c>
      <c r="E1000">
        <v>0</v>
      </c>
      <c r="F1000">
        <v>7</v>
      </c>
      <c r="G1000">
        <v>5</v>
      </c>
      <c r="H1000">
        <v>10</v>
      </c>
      <c r="I1000">
        <v>12</v>
      </c>
      <c r="J1000">
        <v>14</v>
      </c>
      <c r="K1000">
        <v>18</v>
      </c>
      <c r="L1000">
        <v>17</v>
      </c>
      <c r="M1000">
        <v>18</v>
      </c>
      <c r="N1000">
        <v>13</v>
      </c>
      <c r="O1000">
        <v>6</v>
      </c>
      <c r="P1000">
        <v>3</v>
      </c>
      <c r="Q1000">
        <v>3</v>
      </c>
      <c r="U1000" t="s">
        <v>277</v>
      </c>
      <c r="V1000">
        <v>40</v>
      </c>
      <c r="W1000">
        <v>0</v>
      </c>
      <c r="X1000" t="b">
        <v>1</v>
      </c>
      <c r="AN1000" t="s">
        <v>276</v>
      </c>
    </row>
    <row r="1001" spans="1:40" x14ac:dyDescent="0.25">
      <c r="A1001" t="s">
        <v>212</v>
      </c>
      <c r="B1001">
        <v>1041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U1001" t="s">
        <v>278</v>
      </c>
      <c r="V1001">
        <v>41</v>
      </c>
      <c r="W1001">
        <v>0</v>
      </c>
      <c r="X1001" t="b">
        <v>1</v>
      </c>
      <c r="AN1001" t="s">
        <v>277</v>
      </c>
    </row>
    <row r="1002" spans="1:40" x14ac:dyDescent="0.25">
      <c r="A1002" t="s">
        <v>213</v>
      </c>
      <c r="B1002">
        <v>1041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U1002" t="s">
        <v>278</v>
      </c>
      <c r="V1002">
        <v>41</v>
      </c>
      <c r="W1002">
        <v>0</v>
      </c>
      <c r="X1002" t="b">
        <v>1</v>
      </c>
      <c r="AN1002" t="s">
        <v>277</v>
      </c>
    </row>
    <row r="1003" spans="1:40" x14ac:dyDescent="0.25">
      <c r="A1003" t="s">
        <v>214</v>
      </c>
      <c r="B1003">
        <v>1041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U1003" t="s">
        <v>278</v>
      </c>
      <c r="V1003">
        <v>41</v>
      </c>
      <c r="W1003">
        <v>0</v>
      </c>
      <c r="X1003" t="b">
        <v>1</v>
      </c>
      <c r="AN1003" t="s">
        <v>277</v>
      </c>
    </row>
    <row r="1004" spans="1:40" x14ac:dyDescent="0.25">
      <c r="A1004" t="s">
        <v>215</v>
      </c>
      <c r="B1004">
        <v>1041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U1004" t="s">
        <v>278</v>
      </c>
      <c r="V1004">
        <v>41</v>
      </c>
      <c r="W1004">
        <v>0</v>
      </c>
      <c r="X1004" t="b">
        <v>1</v>
      </c>
      <c r="AN1004" t="s">
        <v>277</v>
      </c>
    </row>
    <row r="1005" spans="1:40" x14ac:dyDescent="0.25">
      <c r="A1005" t="s">
        <v>216</v>
      </c>
      <c r="B1005">
        <v>1041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U1005" t="s">
        <v>278</v>
      </c>
      <c r="V1005">
        <v>41</v>
      </c>
      <c r="W1005">
        <v>0</v>
      </c>
      <c r="X1005" t="b">
        <v>1</v>
      </c>
      <c r="AN1005" t="s">
        <v>277</v>
      </c>
    </row>
    <row r="1006" spans="1:40" x14ac:dyDescent="0.25">
      <c r="A1006" t="s">
        <v>217</v>
      </c>
      <c r="B1006">
        <v>1041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U1006" t="s">
        <v>278</v>
      </c>
      <c r="V1006">
        <v>41</v>
      </c>
      <c r="W1006">
        <v>0</v>
      </c>
      <c r="X1006" t="b">
        <v>1</v>
      </c>
      <c r="AN1006" t="s">
        <v>277</v>
      </c>
    </row>
    <row r="1007" spans="1:40" x14ac:dyDescent="0.25">
      <c r="A1007" t="s">
        <v>218</v>
      </c>
      <c r="B1007">
        <v>1041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U1007" t="s">
        <v>278</v>
      </c>
      <c r="V1007">
        <v>41</v>
      </c>
      <c r="W1007">
        <v>0</v>
      </c>
      <c r="X1007" t="b">
        <v>1</v>
      </c>
      <c r="AN1007" t="s">
        <v>277</v>
      </c>
    </row>
    <row r="1008" spans="1:40" x14ac:dyDescent="0.25">
      <c r="A1008" t="s">
        <v>219</v>
      </c>
      <c r="B1008">
        <v>1041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U1008" t="s">
        <v>278</v>
      </c>
      <c r="V1008">
        <v>41</v>
      </c>
      <c r="W1008">
        <v>0</v>
      </c>
      <c r="X1008" t="b">
        <v>1</v>
      </c>
      <c r="AN1008" t="s">
        <v>277</v>
      </c>
    </row>
    <row r="1009" spans="1:40" x14ac:dyDescent="0.25">
      <c r="A1009" t="s">
        <v>220</v>
      </c>
      <c r="B1009">
        <v>1041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U1009" t="s">
        <v>278</v>
      </c>
      <c r="V1009">
        <v>41</v>
      </c>
      <c r="W1009">
        <v>0</v>
      </c>
      <c r="X1009" t="b">
        <v>1</v>
      </c>
      <c r="AN1009" t="s">
        <v>277</v>
      </c>
    </row>
    <row r="1010" spans="1:40" x14ac:dyDescent="0.25">
      <c r="A1010" t="s">
        <v>221</v>
      </c>
      <c r="B1010">
        <v>1041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U1010" t="s">
        <v>278</v>
      </c>
      <c r="V1010">
        <v>41</v>
      </c>
      <c r="W1010">
        <v>0</v>
      </c>
      <c r="X1010" t="b">
        <v>1</v>
      </c>
      <c r="AN1010" t="s">
        <v>277</v>
      </c>
    </row>
    <row r="1011" spans="1:40" x14ac:dyDescent="0.25">
      <c r="A1011" t="s">
        <v>222</v>
      </c>
      <c r="B1011">
        <v>1041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U1011" t="s">
        <v>278</v>
      </c>
      <c r="V1011">
        <v>41</v>
      </c>
      <c r="W1011">
        <v>0</v>
      </c>
      <c r="X1011" t="b">
        <v>1</v>
      </c>
      <c r="AN1011" t="s">
        <v>277</v>
      </c>
    </row>
    <row r="1012" spans="1:40" x14ac:dyDescent="0.25">
      <c r="A1012" t="s">
        <v>223</v>
      </c>
      <c r="B1012">
        <v>1041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U1012" t="s">
        <v>278</v>
      </c>
      <c r="V1012">
        <v>41</v>
      </c>
      <c r="W1012">
        <v>0</v>
      </c>
      <c r="X1012" t="b">
        <v>1</v>
      </c>
      <c r="AN1012" t="s">
        <v>277</v>
      </c>
    </row>
    <row r="1013" spans="1:40" x14ac:dyDescent="0.25">
      <c r="A1013" t="s">
        <v>224</v>
      </c>
      <c r="B1013">
        <v>1041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U1013" t="s">
        <v>278</v>
      </c>
      <c r="V1013">
        <v>41</v>
      </c>
      <c r="W1013">
        <v>0</v>
      </c>
      <c r="X1013" t="b">
        <v>1</v>
      </c>
      <c r="AN1013" t="s">
        <v>277</v>
      </c>
    </row>
    <row r="1014" spans="1:40" x14ac:dyDescent="0.25">
      <c r="A1014" t="s">
        <v>225</v>
      </c>
      <c r="B1014">
        <v>1041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U1014" t="s">
        <v>278</v>
      </c>
      <c r="V1014">
        <v>41</v>
      </c>
      <c r="W1014">
        <v>0</v>
      </c>
      <c r="X1014" t="b">
        <v>1</v>
      </c>
      <c r="AN1014" t="s">
        <v>277</v>
      </c>
    </row>
    <row r="1015" spans="1:40" x14ac:dyDescent="0.25">
      <c r="A1015" t="s">
        <v>226</v>
      </c>
      <c r="B1015">
        <v>1041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U1015" t="s">
        <v>278</v>
      </c>
      <c r="V1015">
        <v>41</v>
      </c>
      <c r="W1015">
        <v>0</v>
      </c>
      <c r="X1015" t="b">
        <v>1</v>
      </c>
      <c r="AN1015" t="s">
        <v>277</v>
      </c>
    </row>
    <row r="1016" spans="1:40" x14ac:dyDescent="0.25">
      <c r="A1016" t="s">
        <v>227</v>
      </c>
      <c r="B1016">
        <v>1041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U1016" t="s">
        <v>278</v>
      </c>
      <c r="V1016">
        <v>41</v>
      </c>
      <c r="W1016">
        <v>0</v>
      </c>
      <c r="X1016" t="b">
        <v>1</v>
      </c>
      <c r="AN1016" t="s">
        <v>277</v>
      </c>
    </row>
    <row r="1017" spans="1:40" x14ac:dyDescent="0.25">
      <c r="A1017" t="s">
        <v>228</v>
      </c>
      <c r="B1017">
        <v>1041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U1017" t="s">
        <v>278</v>
      </c>
      <c r="V1017">
        <v>41</v>
      </c>
      <c r="W1017">
        <v>0</v>
      </c>
      <c r="X1017" t="b">
        <v>1</v>
      </c>
      <c r="AN1017" t="s">
        <v>277</v>
      </c>
    </row>
    <row r="1018" spans="1:40" x14ac:dyDescent="0.25">
      <c r="A1018" t="s">
        <v>229</v>
      </c>
      <c r="B1018">
        <v>1041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U1018" t="s">
        <v>278</v>
      </c>
      <c r="V1018">
        <v>41</v>
      </c>
      <c r="W1018">
        <v>0</v>
      </c>
      <c r="X1018" t="b">
        <v>1</v>
      </c>
      <c r="AN1018" t="s">
        <v>277</v>
      </c>
    </row>
    <row r="1019" spans="1:40" x14ac:dyDescent="0.25">
      <c r="A1019" t="s">
        <v>230</v>
      </c>
      <c r="B1019">
        <v>1041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U1019" t="s">
        <v>278</v>
      </c>
      <c r="V1019">
        <v>41</v>
      </c>
      <c r="W1019">
        <v>0</v>
      </c>
      <c r="X1019" t="b">
        <v>1</v>
      </c>
      <c r="AN1019" t="s">
        <v>277</v>
      </c>
    </row>
    <row r="1020" spans="1:40" x14ac:dyDescent="0.25">
      <c r="A1020" t="s">
        <v>231</v>
      </c>
      <c r="B1020">
        <v>1041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U1020" t="s">
        <v>278</v>
      </c>
      <c r="V1020">
        <v>41</v>
      </c>
      <c r="W1020">
        <v>0</v>
      </c>
      <c r="X1020" t="b">
        <v>1</v>
      </c>
      <c r="AN1020" t="s">
        <v>277</v>
      </c>
    </row>
    <row r="1021" spans="1:40" x14ac:dyDescent="0.25">
      <c r="A1021" t="s">
        <v>232</v>
      </c>
      <c r="B1021">
        <v>1041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U1021" t="s">
        <v>278</v>
      </c>
      <c r="V1021">
        <v>41</v>
      </c>
      <c r="W1021">
        <v>0</v>
      </c>
      <c r="X1021" t="b">
        <v>1</v>
      </c>
      <c r="AN1021" t="s">
        <v>277</v>
      </c>
    </row>
    <row r="1022" spans="1:40" x14ac:dyDescent="0.25">
      <c r="A1022" t="s">
        <v>233</v>
      </c>
      <c r="B1022">
        <v>1041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U1022" t="s">
        <v>278</v>
      </c>
      <c r="V1022">
        <v>41</v>
      </c>
      <c r="W1022">
        <v>0</v>
      </c>
      <c r="X1022" t="b">
        <v>1</v>
      </c>
      <c r="AN1022" t="s">
        <v>277</v>
      </c>
    </row>
    <row r="1023" spans="1:40" x14ac:dyDescent="0.25">
      <c r="A1023" t="s">
        <v>234</v>
      </c>
      <c r="B1023">
        <v>1041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U1023" t="s">
        <v>278</v>
      </c>
      <c r="V1023">
        <v>41</v>
      </c>
      <c r="W1023">
        <v>0</v>
      </c>
      <c r="X1023" t="b">
        <v>1</v>
      </c>
      <c r="AN1023" t="s">
        <v>277</v>
      </c>
    </row>
    <row r="1024" spans="1:40" x14ac:dyDescent="0.25">
      <c r="A1024" t="s">
        <v>235</v>
      </c>
      <c r="B1024">
        <v>1041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U1024" t="s">
        <v>278</v>
      </c>
      <c r="V1024">
        <v>41</v>
      </c>
      <c r="W1024">
        <v>0</v>
      </c>
      <c r="X1024" t="b">
        <v>1</v>
      </c>
      <c r="AN1024" t="s">
        <v>277</v>
      </c>
    </row>
    <row r="1025" spans="1:40" x14ac:dyDescent="0.25">
      <c r="A1025" t="s">
        <v>236</v>
      </c>
      <c r="B1025">
        <v>1041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U1025" t="s">
        <v>278</v>
      </c>
      <c r="V1025">
        <v>41</v>
      </c>
      <c r="W1025">
        <v>0</v>
      </c>
      <c r="X1025" t="b">
        <v>1</v>
      </c>
      <c r="AN1025" t="s">
        <v>277</v>
      </c>
    </row>
    <row r="1026" spans="1:40" x14ac:dyDescent="0.25">
      <c r="A1026" t="s">
        <v>212</v>
      </c>
      <c r="B1026">
        <v>1042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U1026" t="s">
        <v>279</v>
      </c>
      <c r="V1026">
        <v>42</v>
      </c>
      <c r="W1026">
        <v>0</v>
      </c>
      <c r="X1026" t="b">
        <v>1</v>
      </c>
      <c r="AN1026" t="s">
        <v>278</v>
      </c>
    </row>
    <row r="1027" spans="1:40" x14ac:dyDescent="0.25">
      <c r="A1027" t="s">
        <v>213</v>
      </c>
      <c r="B1027">
        <v>1042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U1027" t="s">
        <v>279</v>
      </c>
      <c r="V1027">
        <v>42</v>
      </c>
      <c r="W1027">
        <v>0</v>
      </c>
      <c r="X1027" t="b">
        <v>1</v>
      </c>
      <c r="AN1027" t="s">
        <v>278</v>
      </c>
    </row>
    <row r="1028" spans="1:40" x14ac:dyDescent="0.25">
      <c r="A1028" t="s">
        <v>214</v>
      </c>
      <c r="B1028">
        <v>1042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U1028" t="s">
        <v>279</v>
      </c>
      <c r="V1028">
        <v>42</v>
      </c>
      <c r="W1028">
        <v>0</v>
      </c>
      <c r="X1028" t="b">
        <v>1</v>
      </c>
      <c r="AN1028" t="s">
        <v>278</v>
      </c>
    </row>
    <row r="1029" spans="1:40" x14ac:dyDescent="0.25">
      <c r="A1029" t="s">
        <v>215</v>
      </c>
      <c r="B1029">
        <v>1042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U1029" t="s">
        <v>279</v>
      </c>
      <c r="V1029">
        <v>42</v>
      </c>
      <c r="W1029">
        <v>0</v>
      </c>
      <c r="X1029" t="b">
        <v>0</v>
      </c>
      <c r="AN1029" t="s">
        <v>278</v>
      </c>
    </row>
    <row r="1030" spans="1:40" x14ac:dyDescent="0.25">
      <c r="A1030" t="s">
        <v>216</v>
      </c>
      <c r="B1030">
        <v>1042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U1030" t="s">
        <v>279</v>
      </c>
      <c r="V1030">
        <v>42</v>
      </c>
      <c r="W1030">
        <v>0</v>
      </c>
      <c r="X1030" t="b">
        <v>1</v>
      </c>
      <c r="AN1030" t="s">
        <v>278</v>
      </c>
    </row>
    <row r="1031" spans="1:40" x14ac:dyDescent="0.25">
      <c r="A1031" t="s">
        <v>217</v>
      </c>
      <c r="B1031">
        <v>1042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U1031" t="s">
        <v>279</v>
      </c>
      <c r="V1031">
        <v>42</v>
      </c>
      <c r="W1031">
        <v>0</v>
      </c>
      <c r="X1031" t="b">
        <v>0</v>
      </c>
      <c r="AN1031" t="s">
        <v>278</v>
      </c>
    </row>
    <row r="1032" spans="1:40" x14ac:dyDescent="0.25">
      <c r="A1032" t="s">
        <v>218</v>
      </c>
      <c r="B1032">
        <v>1042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U1032" t="s">
        <v>279</v>
      </c>
      <c r="V1032">
        <v>42</v>
      </c>
      <c r="W1032">
        <v>0</v>
      </c>
      <c r="X1032" t="b">
        <v>1</v>
      </c>
      <c r="AN1032" t="s">
        <v>278</v>
      </c>
    </row>
    <row r="1033" spans="1:40" x14ac:dyDescent="0.25">
      <c r="A1033" t="s">
        <v>219</v>
      </c>
      <c r="B1033">
        <v>1042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U1033" t="s">
        <v>279</v>
      </c>
      <c r="V1033">
        <v>42</v>
      </c>
      <c r="W1033">
        <v>0</v>
      </c>
      <c r="X1033" t="b">
        <v>1</v>
      </c>
      <c r="AN1033" t="s">
        <v>278</v>
      </c>
    </row>
    <row r="1034" spans="1:40" x14ac:dyDescent="0.25">
      <c r="A1034" t="s">
        <v>220</v>
      </c>
      <c r="B1034">
        <v>1042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U1034" t="s">
        <v>279</v>
      </c>
      <c r="V1034">
        <v>42</v>
      </c>
      <c r="W1034">
        <v>0</v>
      </c>
      <c r="X1034" t="b">
        <v>1</v>
      </c>
      <c r="AN1034" t="s">
        <v>278</v>
      </c>
    </row>
    <row r="1035" spans="1:40" x14ac:dyDescent="0.25">
      <c r="A1035" t="s">
        <v>221</v>
      </c>
      <c r="B1035">
        <v>1042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U1035" t="s">
        <v>279</v>
      </c>
      <c r="V1035">
        <v>42</v>
      </c>
      <c r="W1035">
        <v>0</v>
      </c>
      <c r="X1035" t="b">
        <v>1</v>
      </c>
      <c r="AN1035" t="s">
        <v>278</v>
      </c>
    </row>
    <row r="1036" spans="1:40" x14ac:dyDescent="0.25">
      <c r="A1036" t="s">
        <v>222</v>
      </c>
      <c r="B1036">
        <v>1042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U1036" t="s">
        <v>279</v>
      </c>
      <c r="V1036">
        <v>42</v>
      </c>
      <c r="W1036">
        <v>0</v>
      </c>
      <c r="X1036" t="b">
        <v>0</v>
      </c>
      <c r="AN1036" t="s">
        <v>278</v>
      </c>
    </row>
    <row r="1037" spans="1:40" x14ac:dyDescent="0.25">
      <c r="A1037" t="s">
        <v>223</v>
      </c>
      <c r="B1037">
        <v>1042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U1037" t="s">
        <v>279</v>
      </c>
      <c r="V1037">
        <v>42</v>
      </c>
      <c r="W1037">
        <v>0</v>
      </c>
      <c r="X1037" t="b">
        <v>1</v>
      </c>
      <c r="AN1037" t="s">
        <v>278</v>
      </c>
    </row>
    <row r="1038" spans="1:40" x14ac:dyDescent="0.25">
      <c r="A1038" t="s">
        <v>224</v>
      </c>
      <c r="B1038">
        <v>1042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U1038" t="s">
        <v>279</v>
      </c>
      <c r="V1038">
        <v>42</v>
      </c>
      <c r="W1038">
        <v>0</v>
      </c>
      <c r="X1038" t="b">
        <v>0</v>
      </c>
      <c r="AN1038" t="s">
        <v>278</v>
      </c>
    </row>
    <row r="1039" spans="1:40" x14ac:dyDescent="0.25">
      <c r="A1039" t="s">
        <v>225</v>
      </c>
      <c r="B1039">
        <v>1042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U1039" t="s">
        <v>279</v>
      </c>
      <c r="V1039">
        <v>42</v>
      </c>
      <c r="W1039">
        <v>0</v>
      </c>
      <c r="X1039" t="b">
        <v>1</v>
      </c>
      <c r="AN1039" t="s">
        <v>278</v>
      </c>
    </row>
    <row r="1040" spans="1:40" x14ac:dyDescent="0.25">
      <c r="A1040" t="s">
        <v>226</v>
      </c>
      <c r="B1040">
        <v>1042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U1040" t="s">
        <v>279</v>
      </c>
      <c r="V1040">
        <v>42</v>
      </c>
      <c r="W1040">
        <v>0</v>
      </c>
      <c r="X1040" t="b">
        <v>1</v>
      </c>
      <c r="AN1040" t="s">
        <v>278</v>
      </c>
    </row>
    <row r="1041" spans="1:40" x14ac:dyDescent="0.25">
      <c r="A1041" t="s">
        <v>227</v>
      </c>
      <c r="B1041">
        <v>1042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U1041" t="s">
        <v>279</v>
      </c>
      <c r="V1041">
        <v>42</v>
      </c>
      <c r="W1041">
        <v>0</v>
      </c>
      <c r="X1041" t="b">
        <v>1</v>
      </c>
      <c r="AN1041" t="s">
        <v>278</v>
      </c>
    </row>
    <row r="1042" spans="1:40" x14ac:dyDescent="0.25">
      <c r="A1042" t="s">
        <v>228</v>
      </c>
      <c r="B1042">
        <v>1042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U1042" t="s">
        <v>279</v>
      </c>
      <c r="V1042">
        <v>42</v>
      </c>
      <c r="W1042">
        <v>0</v>
      </c>
      <c r="X1042" t="b">
        <v>1</v>
      </c>
      <c r="AN1042" t="s">
        <v>278</v>
      </c>
    </row>
    <row r="1043" spans="1:40" x14ac:dyDescent="0.25">
      <c r="A1043" t="s">
        <v>229</v>
      </c>
      <c r="B1043">
        <v>1042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U1043" t="s">
        <v>279</v>
      </c>
      <c r="V1043">
        <v>42</v>
      </c>
      <c r="W1043">
        <v>0</v>
      </c>
      <c r="X1043" t="b">
        <v>1</v>
      </c>
      <c r="AN1043" t="s">
        <v>278</v>
      </c>
    </row>
    <row r="1044" spans="1:40" x14ac:dyDescent="0.25">
      <c r="A1044" t="s">
        <v>230</v>
      </c>
      <c r="B1044">
        <v>1042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U1044" t="s">
        <v>279</v>
      </c>
      <c r="V1044">
        <v>42</v>
      </c>
      <c r="W1044">
        <v>0</v>
      </c>
      <c r="X1044" t="b">
        <v>1</v>
      </c>
      <c r="AN1044" t="s">
        <v>278</v>
      </c>
    </row>
    <row r="1045" spans="1:40" x14ac:dyDescent="0.25">
      <c r="A1045" t="s">
        <v>231</v>
      </c>
      <c r="B1045">
        <v>1042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U1045" t="s">
        <v>279</v>
      </c>
      <c r="V1045">
        <v>42</v>
      </c>
      <c r="W1045">
        <v>0</v>
      </c>
      <c r="X1045" t="b">
        <v>0</v>
      </c>
      <c r="AN1045" t="s">
        <v>278</v>
      </c>
    </row>
    <row r="1046" spans="1:40" x14ac:dyDescent="0.25">
      <c r="A1046" t="s">
        <v>232</v>
      </c>
      <c r="B1046">
        <v>1042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U1046" t="s">
        <v>279</v>
      </c>
      <c r="V1046">
        <v>42</v>
      </c>
      <c r="W1046">
        <v>0</v>
      </c>
      <c r="X1046" t="b">
        <v>1</v>
      </c>
      <c r="AN1046" t="s">
        <v>278</v>
      </c>
    </row>
    <row r="1047" spans="1:40" x14ac:dyDescent="0.25">
      <c r="A1047" t="s">
        <v>233</v>
      </c>
      <c r="B1047">
        <v>1042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U1047" t="s">
        <v>279</v>
      </c>
      <c r="V1047">
        <v>42</v>
      </c>
      <c r="W1047">
        <v>0</v>
      </c>
      <c r="X1047" t="b">
        <v>1</v>
      </c>
      <c r="AN1047" t="s">
        <v>278</v>
      </c>
    </row>
    <row r="1048" spans="1:40" x14ac:dyDescent="0.25">
      <c r="A1048" t="s">
        <v>234</v>
      </c>
      <c r="B1048">
        <v>1042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U1048" t="s">
        <v>279</v>
      </c>
      <c r="V1048">
        <v>42</v>
      </c>
      <c r="W1048">
        <v>0</v>
      </c>
      <c r="X1048" t="b">
        <v>1</v>
      </c>
      <c r="AN1048" t="s">
        <v>278</v>
      </c>
    </row>
    <row r="1049" spans="1:40" x14ac:dyDescent="0.25">
      <c r="A1049" t="s">
        <v>235</v>
      </c>
      <c r="B1049">
        <v>1042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U1049" t="s">
        <v>279</v>
      </c>
      <c r="V1049">
        <v>42</v>
      </c>
      <c r="W1049">
        <v>0</v>
      </c>
      <c r="X1049" t="b">
        <v>1</v>
      </c>
      <c r="AN1049" t="s">
        <v>278</v>
      </c>
    </row>
    <row r="1050" spans="1:40" x14ac:dyDescent="0.25">
      <c r="A1050" t="s">
        <v>236</v>
      </c>
      <c r="B1050">
        <v>1042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U1050" t="s">
        <v>279</v>
      </c>
      <c r="V1050">
        <v>42</v>
      </c>
      <c r="W1050">
        <v>0</v>
      </c>
      <c r="X1050" t="b">
        <v>1</v>
      </c>
      <c r="AN1050" t="s">
        <v>278</v>
      </c>
    </row>
    <row r="1051" spans="1:40" x14ac:dyDescent="0.25">
      <c r="A1051" t="s">
        <v>212</v>
      </c>
      <c r="B1051">
        <v>1043</v>
      </c>
      <c r="C1051">
        <v>417</v>
      </c>
      <c r="D1051">
        <v>0</v>
      </c>
      <c r="E1051">
        <v>0</v>
      </c>
      <c r="F1051">
        <v>43</v>
      </c>
      <c r="G1051">
        <v>32</v>
      </c>
      <c r="H1051">
        <v>33</v>
      </c>
      <c r="I1051">
        <v>37</v>
      </c>
      <c r="J1051">
        <v>39</v>
      </c>
      <c r="K1051">
        <v>42</v>
      </c>
      <c r="L1051">
        <v>58</v>
      </c>
      <c r="M1051">
        <v>37</v>
      </c>
      <c r="N1051">
        <v>41</v>
      </c>
      <c r="O1051">
        <v>45</v>
      </c>
      <c r="P1051">
        <v>7</v>
      </c>
      <c r="Q1051">
        <v>3</v>
      </c>
      <c r="U1051" t="s">
        <v>280</v>
      </c>
      <c r="V1051">
        <v>43</v>
      </c>
      <c r="W1051">
        <v>0</v>
      </c>
      <c r="X1051" t="b">
        <v>1</v>
      </c>
      <c r="AN1051" t="s">
        <v>279</v>
      </c>
    </row>
    <row r="1052" spans="1:40" x14ac:dyDescent="0.25">
      <c r="A1052" t="s">
        <v>213</v>
      </c>
      <c r="B1052">
        <v>1043</v>
      </c>
      <c r="C1052">
        <v>554</v>
      </c>
      <c r="D1052">
        <v>0</v>
      </c>
      <c r="E1052">
        <v>0</v>
      </c>
      <c r="F1052">
        <v>41</v>
      </c>
      <c r="G1052">
        <v>52</v>
      </c>
      <c r="H1052">
        <v>54</v>
      </c>
      <c r="I1052">
        <v>44</v>
      </c>
      <c r="J1052">
        <v>72</v>
      </c>
      <c r="K1052">
        <v>51</v>
      </c>
      <c r="L1052">
        <v>70</v>
      </c>
      <c r="M1052">
        <v>62</v>
      </c>
      <c r="N1052">
        <v>57</v>
      </c>
      <c r="O1052">
        <v>34</v>
      </c>
      <c r="P1052">
        <v>10</v>
      </c>
      <c r="Q1052">
        <v>7</v>
      </c>
      <c r="U1052" t="s">
        <v>280</v>
      </c>
      <c r="V1052">
        <v>43</v>
      </c>
      <c r="W1052">
        <v>0</v>
      </c>
      <c r="X1052" t="b">
        <v>1</v>
      </c>
      <c r="AN1052" t="s">
        <v>279</v>
      </c>
    </row>
    <row r="1053" spans="1:40" x14ac:dyDescent="0.25">
      <c r="A1053" t="s">
        <v>214</v>
      </c>
      <c r="B1053">
        <v>1043</v>
      </c>
      <c r="C1053">
        <v>1530</v>
      </c>
      <c r="D1053">
        <v>0</v>
      </c>
      <c r="E1053">
        <v>0</v>
      </c>
      <c r="F1053">
        <v>177</v>
      </c>
      <c r="G1053">
        <v>158</v>
      </c>
      <c r="H1053">
        <v>143</v>
      </c>
      <c r="I1053">
        <v>211</v>
      </c>
      <c r="J1053">
        <v>126</v>
      </c>
      <c r="K1053">
        <v>134</v>
      </c>
      <c r="L1053">
        <v>160</v>
      </c>
      <c r="M1053">
        <v>143</v>
      </c>
      <c r="N1053">
        <v>129</v>
      </c>
      <c r="O1053">
        <v>122</v>
      </c>
      <c r="P1053">
        <v>9</v>
      </c>
      <c r="Q1053">
        <v>18</v>
      </c>
      <c r="U1053" t="s">
        <v>280</v>
      </c>
      <c r="V1053">
        <v>43</v>
      </c>
      <c r="W1053">
        <v>0</v>
      </c>
      <c r="X1053" t="b">
        <v>1</v>
      </c>
      <c r="AN1053" t="s">
        <v>279</v>
      </c>
    </row>
    <row r="1054" spans="1:40" x14ac:dyDescent="0.25">
      <c r="A1054" t="s">
        <v>215</v>
      </c>
      <c r="B1054">
        <v>1043</v>
      </c>
      <c r="C1054">
        <v>203</v>
      </c>
      <c r="D1054">
        <v>0</v>
      </c>
      <c r="E1054">
        <v>0</v>
      </c>
      <c r="F1054">
        <v>4</v>
      </c>
      <c r="G1054">
        <v>17</v>
      </c>
      <c r="H1054">
        <v>0</v>
      </c>
      <c r="I1054">
        <v>22</v>
      </c>
      <c r="J1054">
        <v>25</v>
      </c>
      <c r="K1054">
        <v>16</v>
      </c>
      <c r="L1054">
        <v>26</v>
      </c>
      <c r="M1054">
        <v>34</v>
      </c>
      <c r="N1054">
        <v>19</v>
      </c>
      <c r="O1054">
        <v>33</v>
      </c>
      <c r="P1054">
        <v>4</v>
      </c>
      <c r="Q1054">
        <v>3</v>
      </c>
      <c r="U1054" t="s">
        <v>280</v>
      </c>
      <c r="V1054">
        <v>43</v>
      </c>
      <c r="W1054">
        <v>0</v>
      </c>
      <c r="X1054" t="b">
        <v>1</v>
      </c>
      <c r="AN1054" t="s">
        <v>279</v>
      </c>
    </row>
    <row r="1055" spans="1:40" x14ac:dyDescent="0.25">
      <c r="A1055" t="s">
        <v>216</v>
      </c>
      <c r="B1055">
        <v>1043</v>
      </c>
      <c r="C1055">
        <v>698</v>
      </c>
      <c r="D1055">
        <v>0</v>
      </c>
      <c r="E1055">
        <v>0</v>
      </c>
      <c r="F1055">
        <v>59</v>
      </c>
      <c r="G1055">
        <v>63</v>
      </c>
      <c r="H1055">
        <v>83</v>
      </c>
      <c r="I1055">
        <v>72</v>
      </c>
      <c r="J1055">
        <v>67</v>
      </c>
      <c r="K1055">
        <v>53</v>
      </c>
      <c r="L1055">
        <v>113</v>
      </c>
      <c r="M1055">
        <v>32</v>
      </c>
      <c r="N1055">
        <v>58</v>
      </c>
      <c r="O1055">
        <v>61</v>
      </c>
      <c r="P1055">
        <v>21</v>
      </c>
      <c r="Q1055">
        <v>16</v>
      </c>
      <c r="U1055" t="s">
        <v>280</v>
      </c>
      <c r="V1055">
        <v>43</v>
      </c>
      <c r="W1055">
        <v>0</v>
      </c>
      <c r="X1055" t="b">
        <v>1</v>
      </c>
      <c r="AN1055" t="s">
        <v>279</v>
      </c>
    </row>
    <row r="1056" spans="1:40" x14ac:dyDescent="0.25">
      <c r="A1056" t="s">
        <v>217</v>
      </c>
      <c r="B1056">
        <v>1043</v>
      </c>
      <c r="C1056">
        <v>222</v>
      </c>
      <c r="D1056">
        <v>0</v>
      </c>
      <c r="E1056">
        <v>0</v>
      </c>
      <c r="F1056">
        <v>11</v>
      </c>
      <c r="G1056">
        <v>28</v>
      </c>
      <c r="H1056">
        <v>21</v>
      </c>
      <c r="I1056">
        <v>17</v>
      </c>
      <c r="J1056">
        <v>18</v>
      </c>
      <c r="K1056">
        <v>16</v>
      </c>
      <c r="L1056">
        <v>20</v>
      </c>
      <c r="M1056">
        <v>24</v>
      </c>
      <c r="N1056">
        <v>22</v>
      </c>
      <c r="O1056">
        <v>12</v>
      </c>
      <c r="P1056">
        <v>16</v>
      </c>
      <c r="Q1056">
        <v>17</v>
      </c>
      <c r="U1056" t="s">
        <v>280</v>
      </c>
      <c r="V1056">
        <v>43</v>
      </c>
      <c r="W1056">
        <v>0</v>
      </c>
      <c r="X1056" t="b">
        <v>0</v>
      </c>
      <c r="AN1056" t="s">
        <v>279</v>
      </c>
    </row>
    <row r="1057" spans="1:40" x14ac:dyDescent="0.25">
      <c r="A1057" t="s">
        <v>218</v>
      </c>
      <c r="B1057">
        <v>1043</v>
      </c>
      <c r="C1057">
        <v>775</v>
      </c>
      <c r="D1057">
        <v>0</v>
      </c>
      <c r="E1057">
        <v>0</v>
      </c>
      <c r="F1057">
        <v>62</v>
      </c>
      <c r="G1057">
        <v>65</v>
      </c>
      <c r="H1057">
        <v>64</v>
      </c>
      <c r="I1057">
        <v>101</v>
      </c>
      <c r="J1057">
        <v>70</v>
      </c>
      <c r="K1057">
        <v>89</v>
      </c>
      <c r="L1057">
        <v>77</v>
      </c>
      <c r="M1057">
        <v>78</v>
      </c>
      <c r="N1057">
        <v>64</v>
      </c>
      <c r="O1057">
        <v>62</v>
      </c>
      <c r="P1057">
        <v>26</v>
      </c>
      <c r="Q1057">
        <v>17</v>
      </c>
      <c r="U1057" t="s">
        <v>280</v>
      </c>
      <c r="V1057">
        <v>43</v>
      </c>
      <c r="W1057">
        <v>0</v>
      </c>
      <c r="X1057" t="b">
        <v>1</v>
      </c>
      <c r="AN1057" t="s">
        <v>279</v>
      </c>
    </row>
    <row r="1058" spans="1:40" x14ac:dyDescent="0.25">
      <c r="A1058" t="s">
        <v>219</v>
      </c>
      <c r="B1058">
        <v>1043</v>
      </c>
      <c r="C1058">
        <v>456</v>
      </c>
      <c r="D1058">
        <v>0</v>
      </c>
      <c r="E1058">
        <v>0</v>
      </c>
      <c r="F1058">
        <v>35</v>
      </c>
      <c r="G1058">
        <v>36</v>
      </c>
      <c r="H1058">
        <v>25</v>
      </c>
      <c r="I1058">
        <v>41</v>
      </c>
      <c r="J1058">
        <v>47</v>
      </c>
      <c r="K1058">
        <v>36</v>
      </c>
      <c r="L1058">
        <v>73</v>
      </c>
      <c r="M1058">
        <v>37</v>
      </c>
      <c r="N1058">
        <v>46</v>
      </c>
      <c r="O1058">
        <v>42</v>
      </c>
      <c r="P1058">
        <v>15</v>
      </c>
      <c r="Q1058">
        <v>23</v>
      </c>
      <c r="U1058" t="s">
        <v>280</v>
      </c>
      <c r="V1058">
        <v>43</v>
      </c>
      <c r="W1058">
        <v>0</v>
      </c>
      <c r="X1058" t="b">
        <v>0</v>
      </c>
      <c r="AN1058" t="s">
        <v>279</v>
      </c>
    </row>
    <row r="1059" spans="1:40" x14ac:dyDescent="0.25">
      <c r="A1059" t="s">
        <v>220</v>
      </c>
      <c r="B1059">
        <v>1043</v>
      </c>
      <c r="C1059">
        <v>482</v>
      </c>
      <c r="D1059">
        <v>0</v>
      </c>
      <c r="E1059">
        <v>0</v>
      </c>
      <c r="F1059">
        <v>75</v>
      </c>
      <c r="G1059">
        <v>52</v>
      </c>
      <c r="H1059">
        <v>36</v>
      </c>
      <c r="I1059">
        <v>52</v>
      </c>
      <c r="J1059">
        <v>44</v>
      </c>
      <c r="K1059">
        <v>35</v>
      </c>
      <c r="L1059">
        <v>62</v>
      </c>
      <c r="M1059">
        <v>49</v>
      </c>
      <c r="N1059">
        <v>38</v>
      </c>
      <c r="O1059">
        <v>27</v>
      </c>
      <c r="P1059">
        <v>12</v>
      </c>
      <c r="Q1059">
        <v>0</v>
      </c>
      <c r="U1059" t="s">
        <v>280</v>
      </c>
      <c r="V1059">
        <v>43</v>
      </c>
      <c r="W1059">
        <v>0</v>
      </c>
      <c r="X1059" t="b">
        <v>1</v>
      </c>
      <c r="AN1059" t="s">
        <v>279</v>
      </c>
    </row>
    <row r="1060" spans="1:40" x14ac:dyDescent="0.25">
      <c r="A1060" t="s">
        <v>221</v>
      </c>
      <c r="B1060">
        <v>1043</v>
      </c>
      <c r="C1060">
        <v>391</v>
      </c>
      <c r="D1060">
        <v>0</v>
      </c>
      <c r="E1060">
        <v>0</v>
      </c>
      <c r="F1060">
        <v>36</v>
      </c>
      <c r="G1060">
        <v>41</v>
      </c>
      <c r="H1060">
        <v>36</v>
      </c>
      <c r="I1060">
        <v>45</v>
      </c>
      <c r="J1060">
        <v>39</v>
      </c>
      <c r="K1060">
        <v>39</v>
      </c>
      <c r="L1060">
        <v>36</v>
      </c>
      <c r="M1060">
        <v>37</v>
      </c>
      <c r="N1060">
        <v>40</v>
      </c>
      <c r="O1060">
        <v>38</v>
      </c>
      <c r="P1060">
        <v>0</v>
      </c>
      <c r="Q1060">
        <v>4</v>
      </c>
      <c r="U1060" t="s">
        <v>280</v>
      </c>
      <c r="V1060">
        <v>43</v>
      </c>
      <c r="W1060">
        <v>0</v>
      </c>
      <c r="X1060" t="b">
        <v>1</v>
      </c>
      <c r="AN1060" t="s">
        <v>279</v>
      </c>
    </row>
    <row r="1061" spans="1:40" x14ac:dyDescent="0.25">
      <c r="A1061" t="s">
        <v>222</v>
      </c>
      <c r="B1061">
        <v>1043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U1061" t="s">
        <v>280</v>
      </c>
      <c r="V1061">
        <v>43</v>
      </c>
      <c r="W1061">
        <v>0</v>
      </c>
      <c r="X1061" t="b">
        <v>0</v>
      </c>
      <c r="AN1061" t="s">
        <v>279</v>
      </c>
    </row>
    <row r="1062" spans="1:40" x14ac:dyDescent="0.25">
      <c r="A1062" t="s">
        <v>223</v>
      </c>
      <c r="B1062">
        <v>1043</v>
      </c>
      <c r="C1062">
        <v>1307</v>
      </c>
      <c r="D1062">
        <v>1</v>
      </c>
      <c r="E1062">
        <v>0</v>
      </c>
      <c r="F1062">
        <v>118</v>
      </c>
      <c r="G1062">
        <v>132</v>
      </c>
      <c r="H1062">
        <v>131</v>
      </c>
      <c r="I1062">
        <v>138</v>
      </c>
      <c r="J1062">
        <v>127</v>
      </c>
      <c r="K1062">
        <v>91</v>
      </c>
      <c r="L1062">
        <v>184</v>
      </c>
      <c r="M1062">
        <v>88</v>
      </c>
      <c r="N1062">
        <v>114</v>
      </c>
      <c r="O1062">
        <v>92</v>
      </c>
      <c r="P1062">
        <v>67</v>
      </c>
      <c r="Q1062">
        <v>24</v>
      </c>
      <c r="U1062" t="s">
        <v>280</v>
      </c>
      <c r="V1062">
        <v>43</v>
      </c>
      <c r="W1062">
        <v>0</v>
      </c>
      <c r="X1062" t="b">
        <v>1</v>
      </c>
      <c r="AN1062" t="s">
        <v>279</v>
      </c>
    </row>
    <row r="1063" spans="1:40" x14ac:dyDescent="0.25">
      <c r="A1063" t="s">
        <v>224</v>
      </c>
      <c r="B1063">
        <v>1043</v>
      </c>
      <c r="C1063">
        <v>551</v>
      </c>
      <c r="D1063">
        <v>0</v>
      </c>
      <c r="E1063">
        <v>0</v>
      </c>
      <c r="F1063">
        <v>57</v>
      </c>
      <c r="G1063">
        <v>64</v>
      </c>
      <c r="H1063">
        <v>52</v>
      </c>
      <c r="I1063">
        <v>58</v>
      </c>
      <c r="J1063">
        <v>57</v>
      </c>
      <c r="K1063">
        <v>55</v>
      </c>
      <c r="L1063">
        <v>61</v>
      </c>
      <c r="M1063">
        <v>67</v>
      </c>
      <c r="N1063">
        <v>44</v>
      </c>
      <c r="O1063">
        <v>30</v>
      </c>
      <c r="P1063">
        <v>6</v>
      </c>
      <c r="Q1063">
        <v>0</v>
      </c>
      <c r="U1063" t="s">
        <v>280</v>
      </c>
      <c r="V1063">
        <v>43</v>
      </c>
      <c r="W1063">
        <v>0</v>
      </c>
      <c r="X1063" t="b">
        <v>1</v>
      </c>
      <c r="AN1063" t="s">
        <v>279</v>
      </c>
    </row>
    <row r="1064" spans="1:40" x14ac:dyDescent="0.25">
      <c r="A1064" t="s">
        <v>225</v>
      </c>
      <c r="B1064">
        <v>1043</v>
      </c>
      <c r="C1064">
        <v>959</v>
      </c>
      <c r="D1064">
        <v>0</v>
      </c>
      <c r="E1064">
        <v>0</v>
      </c>
      <c r="F1064">
        <v>90</v>
      </c>
      <c r="G1064">
        <v>102</v>
      </c>
      <c r="H1064">
        <v>86</v>
      </c>
      <c r="I1064">
        <v>88</v>
      </c>
      <c r="J1064">
        <v>83</v>
      </c>
      <c r="K1064">
        <v>66</v>
      </c>
      <c r="L1064">
        <v>148</v>
      </c>
      <c r="M1064">
        <v>88</v>
      </c>
      <c r="N1064">
        <v>98</v>
      </c>
      <c r="O1064">
        <v>76</v>
      </c>
      <c r="P1064">
        <v>12</v>
      </c>
      <c r="Q1064">
        <v>22</v>
      </c>
      <c r="U1064" t="s">
        <v>280</v>
      </c>
      <c r="V1064">
        <v>43</v>
      </c>
      <c r="W1064">
        <v>0</v>
      </c>
      <c r="X1064" t="b">
        <v>1</v>
      </c>
      <c r="AN1064" t="s">
        <v>279</v>
      </c>
    </row>
    <row r="1065" spans="1:40" x14ac:dyDescent="0.25">
      <c r="A1065" t="s">
        <v>226</v>
      </c>
      <c r="B1065">
        <v>1043</v>
      </c>
      <c r="C1065">
        <v>745</v>
      </c>
      <c r="D1065">
        <v>0</v>
      </c>
      <c r="E1065">
        <v>0</v>
      </c>
      <c r="F1065">
        <v>77</v>
      </c>
      <c r="G1065">
        <v>68</v>
      </c>
      <c r="H1065">
        <v>76</v>
      </c>
      <c r="I1065">
        <v>64</v>
      </c>
      <c r="J1065">
        <v>77</v>
      </c>
      <c r="K1065">
        <v>76</v>
      </c>
      <c r="L1065">
        <v>91</v>
      </c>
      <c r="M1065">
        <v>74</v>
      </c>
      <c r="N1065">
        <v>72</v>
      </c>
      <c r="O1065">
        <v>41</v>
      </c>
      <c r="P1065">
        <v>19</v>
      </c>
      <c r="Q1065">
        <v>10</v>
      </c>
      <c r="U1065" t="s">
        <v>280</v>
      </c>
      <c r="V1065">
        <v>43</v>
      </c>
      <c r="W1065">
        <v>0</v>
      </c>
      <c r="X1065" t="b">
        <v>1</v>
      </c>
      <c r="AN1065" t="s">
        <v>279</v>
      </c>
    </row>
    <row r="1066" spans="1:40" x14ac:dyDescent="0.25">
      <c r="A1066" t="s">
        <v>227</v>
      </c>
      <c r="B1066">
        <v>1043</v>
      </c>
      <c r="C1066">
        <v>549</v>
      </c>
      <c r="D1066">
        <v>0</v>
      </c>
      <c r="E1066">
        <v>0</v>
      </c>
      <c r="F1066">
        <v>41</v>
      </c>
      <c r="G1066">
        <v>55</v>
      </c>
      <c r="H1066">
        <v>65</v>
      </c>
      <c r="I1066">
        <v>62</v>
      </c>
      <c r="J1066">
        <v>39</v>
      </c>
      <c r="K1066">
        <v>49</v>
      </c>
      <c r="L1066">
        <v>75</v>
      </c>
      <c r="M1066">
        <v>46</v>
      </c>
      <c r="N1066">
        <v>59</v>
      </c>
      <c r="O1066">
        <v>46</v>
      </c>
      <c r="P1066">
        <v>4</v>
      </c>
      <c r="Q1066">
        <v>8</v>
      </c>
      <c r="U1066" t="s">
        <v>280</v>
      </c>
      <c r="V1066">
        <v>43</v>
      </c>
      <c r="W1066">
        <v>0</v>
      </c>
      <c r="X1066" t="b">
        <v>0</v>
      </c>
      <c r="AN1066" t="s">
        <v>279</v>
      </c>
    </row>
    <row r="1067" spans="1:40" x14ac:dyDescent="0.25">
      <c r="A1067" t="s">
        <v>228</v>
      </c>
      <c r="B1067">
        <v>1043</v>
      </c>
      <c r="C1067">
        <v>357</v>
      </c>
      <c r="D1067">
        <v>0</v>
      </c>
      <c r="E1067">
        <v>0</v>
      </c>
      <c r="F1067">
        <v>41</v>
      </c>
      <c r="G1067">
        <v>38</v>
      </c>
      <c r="H1067">
        <v>29</v>
      </c>
      <c r="I1067">
        <v>38</v>
      </c>
      <c r="J1067">
        <v>41</v>
      </c>
      <c r="K1067">
        <v>33</v>
      </c>
      <c r="L1067">
        <v>57</v>
      </c>
      <c r="M1067">
        <v>32</v>
      </c>
      <c r="N1067">
        <v>28</v>
      </c>
      <c r="O1067">
        <v>20</v>
      </c>
      <c r="P1067">
        <v>0</v>
      </c>
      <c r="Q1067">
        <v>0</v>
      </c>
      <c r="U1067" t="s">
        <v>280</v>
      </c>
      <c r="V1067">
        <v>43</v>
      </c>
      <c r="W1067">
        <v>0</v>
      </c>
      <c r="X1067" t="b">
        <v>1</v>
      </c>
      <c r="AN1067" t="s">
        <v>279</v>
      </c>
    </row>
    <row r="1068" spans="1:40" x14ac:dyDescent="0.25">
      <c r="A1068" t="s">
        <v>229</v>
      </c>
      <c r="B1068">
        <v>1043</v>
      </c>
      <c r="C1068">
        <v>313</v>
      </c>
      <c r="D1068">
        <v>0</v>
      </c>
      <c r="E1068">
        <v>0</v>
      </c>
      <c r="F1068">
        <v>32</v>
      </c>
      <c r="G1068">
        <v>39</v>
      </c>
      <c r="H1068">
        <v>21</v>
      </c>
      <c r="I1068">
        <v>13</v>
      </c>
      <c r="J1068">
        <v>30</v>
      </c>
      <c r="K1068">
        <v>25</v>
      </c>
      <c r="L1068">
        <v>38</v>
      </c>
      <c r="M1068">
        <v>36</v>
      </c>
      <c r="N1068">
        <v>32</v>
      </c>
      <c r="O1068">
        <v>23</v>
      </c>
      <c r="P1068">
        <v>9</v>
      </c>
      <c r="Q1068">
        <v>15</v>
      </c>
      <c r="U1068" t="s">
        <v>280</v>
      </c>
      <c r="V1068">
        <v>43</v>
      </c>
      <c r="W1068">
        <v>0</v>
      </c>
      <c r="X1068" t="b">
        <v>1</v>
      </c>
      <c r="AN1068" t="s">
        <v>279</v>
      </c>
    </row>
    <row r="1069" spans="1:40" x14ac:dyDescent="0.25">
      <c r="A1069" t="s">
        <v>230</v>
      </c>
      <c r="B1069">
        <v>1043</v>
      </c>
      <c r="C1069">
        <v>960</v>
      </c>
      <c r="D1069">
        <v>0</v>
      </c>
      <c r="E1069">
        <v>0</v>
      </c>
      <c r="F1069">
        <v>44</v>
      </c>
      <c r="G1069">
        <v>63</v>
      </c>
      <c r="H1069">
        <v>64</v>
      </c>
      <c r="I1069">
        <v>87</v>
      </c>
      <c r="J1069">
        <v>99</v>
      </c>
      <c r="K1069">
        <v>85</v>
      </c>
      <c r="L1069">
        <v>106</v>
      </c>
      <c r="M1069">
        <v>115</v>
      </c>
      <c r="N1069">
        <v>112</v>
      </c>
      <c r="O1069">
        <v>89</v>
      </c>
      <c r="P1069">
        <v>56</v>
      </c>
      <c r="Q1069">
        <v>40</v>
      </c>
      <c r="U1069" t="s">
        <v>280</v>
      </c>
      <c r="V1069">
        <v>43</v>
      </c>
      <c r="W1069">
        <v>0</v>
      </c>
      <c r="X1069" t="b">
        <v>1</v>
      </c>
      <c r="AN1069" t="s">
        <v>279</v>
      </c>
    </row>
    <row r="1070" spans="1:40" x14ac:dyDescent="0.25">
      <c r="A1070" t="s">
        <v>231</v>
      </c>
      <c r="B1070">
        <v>1043</v>
      </c>
      <c r="C1070">
        <v>60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10</v>
      </c>
      <c r="J1070">
        <v>6</v>
      </c>
      <c r="K1070">
        <v>14</v>
      </c>
      <c r="L1070">
        <v>8</v>
      </c>
      <c r="M1070">
        <v>11</v>
      </c>
      <c r="N1070">
        <v>7</v>
      </c>
      <c r="O1070">
        <v>4</v>
      </c>
      <c r="P1070">
        <v>0</v>
      </c>
      <c r="Q1070">
        <v>0</v>
      </c>
      <c r="U1070" t="s">
        <v>280</v>
      </c>
      <c r="V1070">
        <v>43</v>
      </c>
      <c r="W1070">
        <v>0</v>
      </c>
      <c r="X1070" t="b">
        <v>0</v>
      </c>
      <c r="AN1070" t="s">
        <v>279</v>
      </c>
    </row>
    <row r="1071" spans="1:40" x14ac:dyDescent="0.25">
      <c r="A1071" t="s">
        <v>232</v>
      </c>
      <c r="B1071">
        <v>1043</v>
      </c>
      <c r="C1071">
        <v>469</v>
      </c>
      <c r="D1071">
        <v>0</v>
      </c>
      <c r="E1071">
        <v>0</v>
      </c>
      <c r="F1071">
        <v>28</v>
      </c>
      <c r="G1071">
        <v>35</v>
      </c>
      <c r="H1071">
        <v>44</v>
      </c>
      <c r="I1071">
        <v>41</v>
      </c>
      <c r="J1071">
        <v>42</v>
      </c>
      <c r="K1071">
        <v>47</v>
      </c>
      <c r="L1071">
        <v>59</v>
      </c>
      <c r="M1071">
        <v>48</v>
      </c>
      <c r="N1071">
        <v>60</v>
      </c>
      <c r="O1071">
        <v>37</v>
      </c>
      <c r="P1071">
        <v>9</v>
      </c>
      <c r="Q1071">
        <v>19</v>
      </c>
      <c r="U1071" t="s">
        <v>280</v>
      </c>
      <c r="V1071">
        <v>43</v>
      </c>
      <c r="W1071">
        <v>0</v>
      </c>
      <c r="X1071" t="b">
        <v>1</v>
      </c>
      <c r="AN1071" t="s">
        <v>279</v>
      </c>
    </row>
    <row r="1072" spans="1:40" x14ac:dyDescent="0.25">
      <c r="A1072" t="s">
        <v>233</v>
      </c>
      <c r="B1072">
        <v>1043</v>
      </c>
      <c r="C1072">
        <v>411</v>
      </c>
      <c r="D1072">
        <v>0</v>
      </c>
      <c r="E1072">
        <v>0</v>
      </c>
      <c r="F1072">
        <v>61</v>
      </c>
      <c r="G1072">
        <v>45</v>
      </c>
      <c r="H1072">
        <v>50</v>
      </c>
      <c r="I1072">
        <v>53</v>
      </c>
      <c r="J1072">
        <v>34</v>
      </c>
      <c r="K1072">
        <v>30</v>
      </c>
      <c r="L1072">
        <v>42</v>
      </c>
      <c r="M1072">
        <v>39</v>
      </c>
      <c r="N1072">
        <v>32</v>
      </c>
      <c r="O1072">
        <v>20</v>
      </c>
      <c r="P1072">
        <v>5</v>
      </c>
      <c r="Q1072">
        <v>0</v>
      </c>
      <c r="U1072" t="s">
        <v>280</v>
      </c>
      <c r="V1072">
        <v>43</v>
      </c>
      <c r="W1072">
        <v>0</v>
      </c>
      <c r="X1072" t="b">
        <v>0</v>
      </c>
      <c r="AN1072" t="s">
        <v>279</v>
      </c>
    </row>
    <row r="1073" spans="1:40" x14ac:dyDescent="0.25">
      <c r="A1073" t="s">
        <v>234</v>
      </c>
      <c r="B1073">
        <v>1043</v>
      </c>
      <c r="C1073">
        <v>363</v>
      </c>
      <c r="D1073">
        <v>26</v>
      </c>
      <c r="E1073">
        <v>0</v>
      </c>
      <c r="F1073">
        <v>32</v>
      </c>
      <c r="G1073">
        <v>25</v>
      </c>
      <c r="H1073">
        <v>43</v>
      </c>
      <c r="I1073">
        <v>42</v>
      </c>
      <c r="J1073">
        <v>33</v>
      </c>
      <c r="K1073">
        <v>25</v>
      </c>
      <c r="L1073">
        <v>56</v>
      </c>
      <c r="M1073">
        <v>34</v>
      </c>
      <c r="N1073">
        <v>25</v>
      </c>
      <c r="O1073">
        <v>14</v>
      </c>
      <c r="P1073">
        <v>8</v>
      </c>
      <c r="Q1073">
        <v>0</v>
      </c>
      <c r="U1073" t="s">
        <v>280</v>
      </c>
      <c r="V1073">
        <v>43</v>
      </c>
      <c r="W1073">
        <v>0</v>
      </c>
      <c r="X1073" t="b">
        <v>0</v>
      </c>
      <c r="AN1073" t="s">
        <v>279</v>
      </c>
    </row>
    <row r="1074" spans="1:40" x14ac:dyDescent="0.25">
      <c r="A1074" t="s">
        <v>235</v>
      </c>
      <c r="B1074">
        <v>1043</v>
      </c>
      <c r="C1074">
        <v>519</v>
      </c>
      <c r="D1074">
        <v>0</v>
      </c>
      <c r="E1074">
        <v>0</v>
      </c>
      <c r="F1074">
        <v>46</v>
      </c>
      <c r="G1074">
        <v>68</v>
      </c>
      <c r="H1074">
        <v>36</v>
      </c>
      <c r="I1074">
        <v>39</v>
      </c>
      <c r="J1074">
        <v>43</v>
      </c>
      <c r="K1074">
        <v>45</v>
      </c>
      <c r="L1074">
        <v>81</v>
      </c>
      <c r="M1074">
        <v>46</v>
      </c>
      <c r="N1074">
        <v>46</v>
      </c>
      <c r="O1074">
        <v>46</v>
      </c>
      <c r="P1074">
        <v>7</v>
      </c>
      <c r="Q1074">
        <v>16</v>
      </c>
      <c r="U1074" t="s">
        <v>280</v>
      </c>
      <c r="V1074">
        <v>43</v>
      </c>
      <c r="W1074">
        <v>0</v>
      </c>
      <c r="X1074" t="b">
        <v>1</v>
      </c>
      <c r="AN1074" t="s">
        <v>279</v>
      </c>
    </row>
    <row r="1075" spans="1:40" x14ac:dyDescent="0.25">
      <c r="A1075" t="s">
        <v>236</v>
      </c>
      <c r="B1075">
        <v>1043</v>
      </c>
      <c r="C1075">
        <v>2180</v>
      </c>
      <c r="D1075">
        <v>0</v>
      </c>
      <c r="E1075">
        <v>0</v>
      </c>
      <c r="F1075">
        <v>200</v>
      </c>
      <c r="G1075">
        <v>223</v>
      </c>
      <c r="H1075">
        <v>165</v>
      </c>
      <c r="I1075">
        <v>237</v>
      </c>
      <c r="J1075">
        <v>203</v>
      </c>
      <c r="K1075">
        <v>187</v>
      </c>
      <c r="L1075">
        <v>305</v>
      </c>
      <c r="M1075">
        <v>220</v>
      </c>
      <c r="N1075">
        <v>159</v>
      </c>
      <c r="O1075">
        <v>125</v>
      </c>
      <c r="P1075">
        <v>82</v>
      </c>
      <c r="Q1075">
        <v>74</v>
      </c>
      <c r="U1075" t="s">
        <v>280</v>
      </c>
      <c r="V1075">
        <v>43</v>
      </c>
      <c r="W1075">
        <v>0</v>
      </c>
      <c r="X1075" t="b">
        <v>0</v>
      </c>
      <c r="AN1075" t="s">
        <v>279</v>
      </c>
    </row>
    <row r="1076" spans="1:40" x14ac:dyDescent="0.25">
      <c r="A1076" t="s">
        <v>212</v>
      </c>
      <c r="B1076">
        <v>1044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U1076" t="s">
        <v>281</v>
      </c>
      <c r="V1076">
        <v>44</v>
      </c>
      <c r="W1076">
        <v>0</v>
      </c>
      <c r="X1076" t="b">
        <v>1</v>
      </c>
      <c r="AN1076" t="s">
        <v>280</v>
      </c>
    </row>
    <row r="1077" spans="1:40" x14ac:dyDescent="0.25">
      <c r="A1077" t="s">
        <v>213</v>
      </c>
      <c r="B1077">
        <v>1044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U1077" t="s">
        <v>281</v>
      </c>
      <c r="V1077">
        <v>44</v>
      </c>
      <c r="W1077">
        <v>0</v>
      </c>
      <c r="X1077" t="b">
        <v>1</v>
      </c>
      <c r="AN1077" t="s">
        <v>280</v>
      </c>
    </row>
    <row r="1078" spans="1:40" x14ac:dyDescent="0.25">
      <c r="A1078" t="s">
        <v>214</v>
      </c>
      <c r="B1078">
        <v>1044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U1078" t="s">
        <v>281</v>
      </c>
      <c r="V1078">
        <v>44</v>
      </c>
      <c r="W1078">
        <v>0</v>
      </c>
      <c r="X1078" t="b">
        <v>1</v>
      </c>
      <c r="AN1078" t="s">
        <v>280</v>
      </c>
    </row>
    <row r="1079" spans="1:40" x14ac:dyDescent="0.25">
      <c r="A1079" t="s">
        <v>215</v>
      </c>
      <c r="B1079">
        <v>1044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U1079" t="s">
        <v>281</v>
      </c>
      <c r="V1079">
        <v>44</v>
      </c>
      <c r="W1079">
        <v>0</v>
      </c>
      <c r="X1079" t="b">
        <v>1</v>
      </c>
      <c r="AN1079" t="s">
        <v>280</v>
      </c>
    </row>
    <row r="1080" spans="1:40" x14ac:dyDescent="0.25">
      <c r="A1080" t="s">
        <v>216</v>
      </c>
      <c r="B1080">
        <v>1044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U1080" t="s">
        <v>281</v>
      </c>
      <c r="V1080">
        <v>44</v>
      </c>
      <c r="W1080">
        <v>0</v>
      </c>
      <c r="X1080" t="b">
        <v>1</v>
      </c>
      <c r="AN1080" t="s">
        <v>280</v>
      </c>
    </row>
    <row r="1081" spans="1:40" x14ac:dyDescent="0.25">
      <c r="A1081" t="s">
        <v>217</v>
      </c>
      <c r="B1081">
        <v>1044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U1081" t="s">
        <v>281</v>
      </c>
      <c r="V1081">
        <v>44</v>
      </c>
      <c r="W1081">
        <v>0</v>
      </c>
      <c r="X1081" t="b">
        <v>1</v>
      </c>
      <c r="AN1081" t="s">
        <v>280</v>
      </c>
    </row>
    <row r="1082" spans="1:40" x14ac:dyDescent="0.25">
      <c r="A1082" t="s">
        <v>218</v>
      </c>
      <c r="B1082">
        <v>1044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U1082" t="s">
        <v>281</v>
      </c>
      <c r="V1082">
        <v>44</v>
      </c>
      <c r="W1082">
        <v>0</v>
      </c>
      <c r="X1082" t="b">
        <v>1</v>
      </c>
      <c r="AN1082" t="s">
        <v>280</v>
      </c>
    </row>
    <row r="1083" spans="1:40" x14ac:dyDescent="0.25">
      <c r="A1083" t="s">
        <v>219</v>
      </c>
      <c r="B1083">
        <v>1044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U1083" t="s">
        <v>281</v>
      </c>
      <c r="V1083">
        <v>44</v>
      </c>
      <c r="W1083">
        <v>0</v>
      </c>
      <c r="X1083" t="b">
        <v>1</v>
      </c>
      <c r="AN1083" t="s">
        <v>280</v>
      </c>
    </row>
    <row r="1084" spans="1:40" x14ac:dyDescent="0.25">
      <c r="A1084" t="s">
        <v>220</v>
      </c>
      <c r="B1084">
        <v>1044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U1084" t="s">
        <v>281</v>
      </c>
      <c r="V1084">
        <v>44</v>
      </c>
      <c r="W1084">
        <v>0</v>
      </c>
      <c r="X1084" t="b">
        <v>1</v>
      </c>
      <c r="AN1084" t="s">
        <v>280</v>
      </c>
    </row>
    <row r="1085" spans="1:40" x14ac:dyDescent="0.25">
      <c r="A1085" t="s">
        <v>221</v>
      </c>
      <c r="B1085">
        <v>1044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U1085" t="s">
        <v>281</v>
      </c>
      <c r="V1085">
        <v>44</v>
      </c>
      <c r="W1085">
        <v>0</v>
      </c>
      <c r="X1085" t="b">
        <v>1</v>
      </c>
      <c r="AN1085" t="s">
        <v>280</v>
      </c>
    </row>
    <row r="1086" spans="1:40" x14ac:dyDescent="0.25">
      <c r="A1086" t="s">
        <v>222</v>
      </c>
      <c r="B1086">
        <v>1044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U1086" t="s">
        <v>281</v>
      </c>
      <c r="V1086">
        <v>44</v>
      </c>
      <c r="W1086">
        <v>0</v>
      </c>
      <c r="X1086" t="b">
        <v>0</v>
      </c>
      <c r="AN1086" t="s">
        <v>280</v>
      </c>
    </row>
    <row r="1087" spans="1:40" x14ac:dyDescent="0.25">
      <c r="A1087" t="s">
        <v>223</v>
      </c>
      <c r="B1087">
        <v>1044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U1087" t="s">
        <v>281</v>
      </c>
      <c r="V1087">
        <v>44</v>
      </c>
      <c r="W1087">
        <v>0</v>
      </c>
      <c r="X1087" t="b">
        <v>1</v>
      </c>
      <c r="AN1087" t="s">
        <v>280</v>
      </c>
    </row>
    <row r="1088" spans="1:40" x14ac:dyDescent="0.25">
      <c r="A1088" t="s">
        <v>224</v>
      </c>
      <c r="B1088">
        <v>1044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U1088" t="s">
        <v>281</v>
      </c>
      <c r="V1088">
        <v>44</v>
      </c>
      <c r="W1088">
        <v>0</v>
      </c>
      <c r="X1088" t="b">
        <v>1</v>
      </c>
      <c r="AN1088" t="s">
        <v>280</v>
      </c>
    </row>
    <row r="1089" spans="1:40" x14ac:dyDescent="0.25">
      <c r="A1089" t="s">
        <v>225</v>
      </c>
      <c r="B1089">
        <v>1044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U1089" t="s">
        <v>281</v>
      </c>
      <c r="V1089">
        <v>44</v>
      </c>
      <c r="W1089">
        <v>0</v>
      </c>
      <c r="X1089" t="b">
        <v>1</v>
      </c>
      <c r="AN1089" t="s">
        <v>280</v>
      </c>
    </row>
    <row r="1090" spans="1:40" x14ac:dyDescent="0.25">
      <c r="A1090" t="s">
        <v>226</v>
      </c>
      <c r="B1090">
        <v>1044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U1090" t="s">
        <v>281</v>
      </c>
      <c r="V1090">
        <v>44</v>
      </c>
      <c r="W1090">
        <v>0</v>
      </c>
      <c r="X1090" t="b">
        <v>1</v>
      </c>
      <c r="AN1090" t="s">
        <v>280</v>
      </c>
    </row>
    <row r="1091" spans="1:40" x14ac:dyDescent="0.25">
      <c r="A1091" t="s">
        <v>227</v>
      </c>
      <c r="B1091">
        <v>1044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U1091" t="s">
        <v>281</v>
      </c>
      <c r="V1091">
        <v>44</v>
      </c>
      <c r="W1091">
        <v>0</v>
      </c>
      <c r="X1091" t="b">
        <v>1</v>
      </c>
      <c r="AN1091" t="s">
        <v>280</v>
      </c>
    </row>
    <row r="1092" spans="1:40" x14ac:dyDescent="0.25">
      <c r="A1092" t="s">
        <v>228</v>
      </c>
      <c r="B1092">
        <v>1044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U1092" t="s">
        <v>281</v>
      </c>
      <c r="V1092">
        <v>44</v>
      </c>
      <c r="W1092">
        <v>0</v>
      </c>
      <c r="X1092" t="b">
        <v>1</v>
      </c>
      <c r="AN1092" t="s">
        <v>280</v>
      </c>
    </row>
    <row r="1093" spans="1:40" x14ac:dyDescent="0.25">
      <c r="A1093" t="s">
        <v>229</v>
      </c>
      <c r="B1093">
        <v>1044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U1093" t="s">
        <v>281</v>
      </c>
      <c r="V1093">
        <v>44</v>
      </c>
      <c r="W1093">
        <v>0</v>
      </c>
      <c r="X1093" t="b">
        <v>1</v>
      </c>
      <c r="AN1093" t="s">
        <v>280</v>
      </c>
    </row>
    <row r="1094" spans="1:40" x14ac:dyDescent="0.25">
      <c r="A1094" t="s">
        <v>230</v>
      </c>
      <c r="B1094">
        <v>1044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U1094" t="s">
        <v>281</v>
      </c>
      <c r="V1094">
        <v>44</v>
      </c>
      <c r="W1094">
        <v>0</v>
      </c>
      <c r="X1094" t="b">
        <v>1</v>
      </c>
      <c r="AN1094" t="s">
        <v>280</v>
      </c>
    </row>
    <row r="1095" spans="1:40" x14ac:dyDescent="0.25">
      <c r="A1095" t="s">
        <v>231</v>
      </c>
      <c r="B1095">
        <v>1044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U1095" t="s">
        <v>281</v>
      </c>
      <c r="V1095">
        <v>44</v>
      </c>
      <c r="W1095">
        <v>0</v>
      </c>
      <c r="X1095" t="b">
        <v>1</v>
      </c>
      <c r="AN1095" t="s">
        <v>280</v>
      </c>
    </row>
    <row r="1096" spans="1:40" x14ac:dyDescent="0.25">
      <c r="A1096" t="s">
        <v>232</v>
      </c>
      <c r="B1096">
        <v>1044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U1096" t="s">
        <v>281</v>
      </c>
      <c r="V1096">
        <v>44</v>
      </c>
      <c r="W1096">
        <v>0</v>
      </c>
      <c r="X1096" t="b">
        <v>1</v>
      </c>
      <c r="AN1096" t="s">
        <v>280</v>
      </c>
    </row>
    <row r="1097" spans="1:40" x14ac:dyDescent="0.25">
      <c r="A1097" t="s">
        <v>233</v>
      </c>
      <c r="B1097">
        <v>1044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U1097" t="s">
        <v>281</v>
      </c>
      <c r="V1097">
        <v>44</v>
      </c>
      <c r="W1097">
        <v>0</v>
      </c>
      <c r="X1097" t="b">
        <v>1</v>
      </c>
      <c r="AN1097" t="s">
        <v>280</v>
      </c>
    </row>
    <row r="1098" spans="1:40" x14ac:dyDescent="0.25">
      <c r="A1098" t="s">
        <v>234</v>
      </c>
      <c r="B1098">
        <v>1044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U1098" t="s">
        <v>281</v>
      </c>
      <c r="V1098">
        <v>44</v>
      </c>
      <c r="W1098">
        <v>0</v>
      </c>
      <c r="X1098" t="b">
        <v>1</v>
      </c>
      <c r="AN1098" t="s">
        <v>280</v>
      </c>
    </row>
    <row r="1099" spans="1:40" x14ac:dyDescent="0.25">
      <c r="A1099" t="s">
        <v>235</v>
      </c>
      <c r="B1099">
        <v>1044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U1099" t="s">
        <v>281</v>
      </c>
      <c r="V1099">
        <v>44</v>
      </c>
      <c r="W1099">
        <v>0</v>
      </c>
      <c r="X1099" t="b">
        <v>1</v>
      </c>
      <c r="AN1099" t="s">
        <v>280</v>
      </c>
    </row>
    <row r="1100" spans="1:40" x14ac:dyDescent="0.25">
      <c r="A1100" t="s">
        <v>236</v>
      </c>
      <c r="B1100">
        <v>1044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U1100" t="s">
        <v>281</v>
      </c>
      <c r="V1100">
        <v>44</v>
      </c>
      <c r="W1100">
        <v>0</v>
      </c>
      <c r="X1100" t="b">
        <v>1</v>
      </c>
      <c r="AN1100" t="s">
        <v>280</v>
      </c>
    </row>
    <row r="1101" spans="1:40" x14ac:dyDescent="0.25">
      <c r="A1101" t="s">
        <v>212</v>
      </c>
      <c r="B1101">
        <v>1045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U1101" t="s">
        <v>282</v>
      </c>
      <c r="V1101">
        <v>45</v>
      </c>
      <c r="W1101">
        <v>0</v>
      </c>
      <c r="X1101" t="b">
        <v>1</v>
      </c>
      <c r="AN1101" t="s">
        <v>281</v>
      </c>
    </row>
    <row r="1102" spans="1:40" x14ac:dyDescent="0.25">
      <c r="A1102" t="s">
        <v>213</v>
      </c>
      <c r="B1102">
        <v>1045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U1102" t="s">
        <v>282</v>
      </c>
      <c r="V1102">
        <v>45</v>
      </c>
      <c r="W1102">
        <v>0</v>
      </c>
      <c r="X1102" t="b">
        <v>1</v>
      </c>
      <c r="AN1102" t="s">
        <v>281</v>
      </c>
    </row>
    <row r="1103" spans="1:40" x14ac:dyDescent="0.25">
      <c r="A1103" t="s">
        <v>214</v>
      </c>
      <c r="B1103">
        <v>1045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U1103" t="s">
        <v>282</v>
      </c>
      <c r="V1103">
        <v>45</v>
      </c>
      <c r="W1103">
        <v>0</v>
      </c>
      <c r="X1103" t="b">
        <v>1</v>
      </c>
      <c r="AN1103" t="s">
        <v>281</v>
      </c>
    </row>
    <row r="1104" spans="1:40" x14ac:dyDescent="0.25">
      <c r="A1104" t="s">
        <v>215</v>
      </c>
      <c r="B1104">
        <v>1045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U1104" t="s">
        <v>282</v>
      </c>
      <c r="V1104">
        <v>45</v>
      </c>
      <c r="W1104">
        <v>0</v>
      </c>
      <c r="X1104" t="b">
        <v>1</v>
      </c>
      <c r="AN1104" t="s">
        <v>281</v>
      </c>
    </row>
    <row r="1105" spans="1:40" x14ac:dyDescent="0.25">
      <c r="A1105" t="s">
        <v>216</v>
      </c>
      <c r="B1105">
        <v>1045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U1105" t="s">
        <v>282</v>
      </c>
      <c r="V1105">
        <v>45</v>
      </c>
      <c r="W1105">
        <v>0</v>
      </c>
      <c r="X1105" t="b">
        <v>1</v>
      </c>
      <c r="AN1105" t="s">
        <v>281</v>
      </c>
    </row>
    <row r="1106" spans="1:40" x14ac:dyDescent="0.25">
      <c r="A1106" t="s">
        <v>217</v>
      </c>
      <c r="B1106">
        <v>1045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U1106" t="s">
        <v>282</v>
      </c>
      <c r="V1106">
        <v>45</v>
      </c>
      <c r="W1106">
        <v>0</v>
      </c>
      <c r="X1106" t="b">
        <v>1</v>
      </c>
      <c r="AN1106" t="s">
        <v>281</v>
      </c>
    </row>
    <row r="1107" spans="1:40" x14ac:dyDescent="0.25">
      <c r="A1107" t="s">
        <v>218</v>
      </c>
      <c r="B1107">
        <v>1045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U1107" t="s">
        <v>282</v>
      </c>
      <c r="V1107">
        <v>45</v>
      </c>
      <c r="W1107">
        <v>0</v>
      </c>
      <c r="X1107" t="b">
        <v>1</v>
      </c>
      <c r="AN1107" t="s">
        <v>281</v>
      </c>
    </row>
    <row r="1108" spans="1:40" x14ac:dyDescent="0.25">
      <c r="A1108" t="s">
        <v>219</v>
      </c>
      <c r="B1108">
        <v>1045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U1108" t="s">
        <v>282</v>
      </c>
      <c r="V1108">
        <v>45</v>
      </c>
      <c r="W1108">
        <v>0</v>
      </c>
      <c r="X1108" t="b">
        <v>1</v>
      </c>
      <c r="AN1108" t="s">
        <v>281</v>
      </c>
    </row>
    <row r="1109" spans="1:40" x14ac:dyDescent="0.25">
      <c r="A1109" t="s">
        <v>220</v>
      </c>
      <c r="B1109">
        <v>1045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U1109" t="s">
        <v>282</v>
      </c>
      <c r="V1109">
        <v>45</v>
      </c>
      <c r="W1109">
        <v>0</v>
      </c>
      <c r="X1109" t="b">
        <v>1</v>
      </c>
      <c r="AN1109" t="s">
        <v>281</v>
      </c>
    </row>
    <row r="1110" spans="1:40" x14ac:dyDescent="0.25">
      <c r="A1110" t="s">
        <v>221</v>
      </c>
      <c r="B1110">
        <v>1045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U1110" t="s">
        <v>282</v>
      </c>
      <c r="V1110">
        <v>45</v>
      </c>
      <c r="W1110">
        <v>0</v>
      </c>
      <c r="X1110" t="b">
        <v>1</v>
      </c>
      <c r="AN1110" t="s">
        <v>281</v>
      </c>
    </row>
    <row r="1111" spans="1:40" x14ac:dyDescent="0.25">
      <c r="A1111" t="s">
        <v>222</v>
      </c>
      <c r="B1111">
        <v>1045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U1111" t="s">
        <v>282</v>
      </c>
      <c r="V1111">
        <v>45</v>
      </c>
      <c r="W1111">
        <v>0</v>
      </c>
      <c r="X1111" t="b">
        <v>1</v>
      </c>
      <c r="AN1111" t="s">
        <v>281</v>
      </c>
    </row>
    <row r="1112" spans="1:40" x14ac:dyDescent="0.25">
      <c r="A1112" t="s">
        <v>223</v>
      </c>
      <c r="B1112">
        <v>1045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U1112" t="s">
        <v>282</v>
      </c>
      <c r="V1112">
        <v>45</v>
      </c>
      <c r="W1112">
        <v>0</v>
      </c>
      <c r="X1112" t="b">
        <v>1</v>
      </c>
      <c r="AN1112" t="s">
        <v>281</v>
      </c>
    </row>
    <row r="1113" spans="1:40" x14ac:dyDescent="0.25">
      <c r="A1113" t="s">
        <v>224</v>
      </c>
      <c r="B1113">
        <v>1045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U1113" t="s">
        <v>282</v>
      </c>
      <c r="V1113">
        <v>45</v>
      </c>
      <c r="W1113">
        <v>0</v>
      </c>
      <c r="X1113" t="b">
        <v>1</v>
      </c>
      <c r="AN1113" t="s">
        <v>281</v>
      </c>
    </row>
    <row r="1114" spans="1:40" x14ac:dyDescent="0.25">
      <c r="A1114" t="s">
        <v>225</v>
      </c>
      <c r="B1114">
        <v>1045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U1114" t="s">
        <v>282</v>
      </c>
      <c r="V1114">
        <v>45</v>
      </c>
      <c r="W1114">
        <v>0</v>
      </c>
      <c r="X1114" t="b">
        <v>1</v>
      </c>
      <c r="AN1114" t="s">
        <v>281</v>
      </c>
    </row>
    <row r="1115" spans="1:40" x14ac:dyDescent="0.25">
      <c r="A1115" t="s">
        <v>226</v>
      </c>
      <c r="B1115">
        <v>1045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U1115" t="s">
        <v>282</v>
      </c>
      <c r="V1115">
        <v>45</v>
      </c>
      <c r="W1115">
        <v>0</v>
      </c>
      <c r="X1115" t="b">
        <v>1</v>
      </c>
      <c r="AN1115" t="s">
        <v>281</v>
      </c>
    </row>
    <row r="1116" spans="1:40" x14ac:dyDescent="0.25">
      <c r="A1116" t="s">
        <v>227</v>
      </c>
      <c r="B1116">
        <v>1045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U1116" t="s">
        <v>282</v>
      </c>
      <c r="V1116">
        <v>45</v>
      </c>
      <c r="W1116">
        <v>0</v>
      </c>
      <c r="X1116" t="b">
        <v>1</v>
      </c>
      <c r="AN1116" t="s">
        <v>281</v>
      </c>
    </row>
    <row r="1117" spans="1:40" x14ac:dyDescent="0.25">
      <c r="A1117" t="s">
        <v>228</v>
      </c>
      <c r="B1117">
        <v>1045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U1117" t="s">
        <v>282</v>
      </c>
      <c r="V1117">
        <v>45</v>
      </c>
      <c r="W1117">
        <v>0</v>
      </c>
      <c r="X1117" t="b">
        <v>1</v>
      </c>
      <c r="AN1117" t="s">
        <v>281</v>
      </c>
    </row>
    <row r="1118" spans="1:40" x14ac:dyDescent="0.25">
      <c r="A1118" t="s">
        <v>229</v>
      </c>
      <c r="B1118">
        <v>1045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U1118" t="s">
        <v>282</v>
      </c>
      <c r="V1118">
        <v>45</v>
      </c>
      <c r="W1118">
        <v>0</v>
      </c>
      <c r="X1118" t="b">
        <v>1</v>
      </c>
      <c r="AN1118" t="s">
        <v>281</v>
      </c>
    </row>
    <row r="1119" spans="1:40" x14ac:dyDescent="0.25">
      <c r="A1119" t="s">
        <v>230</v>
      </c>
      <c r="B1119">
        <v>1045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U1119" t="s">
        <v>282</v>
      </c>
      <c r="V1119">
        <v>45</v>
      </c>
      <c r="W1119">
        <v>0</v>
      </c>
      <c r="X1119" t="b">
        <v>1</v>
      </c>
      <c r="AN1119" t="s">
        <v>281</v>
      </c>
    </row>
    <row r="1120" spans="1:40" x14ac:dyDescent="0.25">
      <c r="A1120" t="s">
        <v>231</v>
      </c>
      <c r="B1120">
        <v>1045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U1120" t="s">
        <v>282</v>
      </c>
      <c r="V1120">
        <v>45</v>
      </c>
      <c r="W1120">
        <v>0</v>
      </c>
      <c r="X1120" t="b">
        <v>1</v>
      </c>
      <c r="AN1120" t="s">
        <v>281</v>
      </c>
    </row>
    <row r="1121" spans="1:40" x14ac:dyDescent="0.25">
      <c r="A1121" t="s">
        <v>232</v>
      </c>
      <c r="B1121">
        <v>1045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U1121" t="s">
        <v>282</v>
      </c>
      <c r="V1121">
        <v>45</v>
      </c>
      <c r="W1121">
        <v>0</v>
      </c>
      <c r="X1121" t="b">
        <v>1</v>
      </c>
      <c r="AN1121" t="s">
        <v>281</v>
      </c>
    </row>
    <row r="1122" spans="1:40" x14ac:dyDescent="0.25">
      <c r="A1122" t="s">
        <v>233</v>
      </c>
      <c r="B1122">
        <v>1045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U1122" t="s">
        <v>282</v>
      </c>
      <c r="V1122">
        <v>45</v>
      </c>
      <c r="W1122">
        <v>0</v>
      </c>
      <c r="X1122" t="b">
        <v>1</v>
      </c>
      <c r="AN1122" t="s">
        <v>281</v>
      </c>
    </row>
    <row r="1123" spans="1:40" x14ac:dyDescent="0.25">
      <c r="A1123" t="s">
        <v>234</v>
      </c>
      <c r="B1123">
        <v>1045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U1123" t="s">
        <v>282</v>
      </c>
      <c r="V1123">
        <v>45</v>
      </c>
      <c r="W1123">
        <v>0</v>
      </c>
      <c r="X1123" t="b">
        <v>1</v>
      </c>
      <c r="AN1123" t="s">
        <v>281</v>
      </c>
    </row>
    <row r="1124" spans="1:40" x14ac:dyDescent="0.25">
      <c r="A1124" t="s">
        <v>235</v>
      </c>
      <c r="B1124">
        <v>1045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U1124" t="s">
        <v>282</v>
      </c>
      <c r="V1124">
        <v>45</v>
      </c>
      <c r="W1124">
        <v>0</v>
      </c>
      <c r="X1124" t="b">
        <v>1</v>
      </c>
      <c r="AN1124" t="s">
        <v>281</v>
      </c>
    </row>
    <row r="1125" spans="1:40" x14ac:dyDescent="0.25">
      <c r="A1125" t="s">
        <v>236</v>
      </c>
      <c r="B1125">
        <v>1045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U1125" t="s">
        <v>282</v>
      </c>
      <c r="V1125">
        <v>45</v>
      </c>
      <c r="W1125">
        <v>0</v>
      </c>
      <c r="X1125" t="b">
        <v>1</v>
      </c>
      <c r="AN1125" t="s">
        <v>281</v>
      </c>
    </row>
    <row r="1126" spans="1:40" x14ac:dyDescent="0.25">
      <c r="A1126" t="s">
        <v>212</v>
      </c>
      <c r="B1126">
        <v>1046</v>
      </c>
      <c r="C1126">
        <v>17</v>
      </c>
      <c r="D1126">
        <v>0</v>
      </c>
      <c r="E1126">
        <v>0</v>
      </c>
      <c r="F1126">
        <v>1</v>
      </c>
      <c r="G1126">
        <v>1</v>
      </c>
      <c r="H1126">
        <v>1</v>
      </c>
      <c r="I1126">
        <v>2</v>
      </c>
      <c r="J1126">
        <v>2</v>
      </c>
      <c r="K1126">
        <v>2</v>
      </c>
      <c r="L1126">
        <v>1</v>
      </c>
      <c r="M1126">
        <v>2</v>
      </c>
      <c r="N1126">
        <v>3</v>
      </c>
      <c r="O1126">
        <v>2</v>
      </c>
      <c r="P1126">
        <v>0</v>
      </c>
      <c r="Q1126">
        <v>0</v>
      </c>
      <c r="U1126" t="s">
        <v>283</v>
      </c>
      <c r="V1126">
        <v>46</v>
      </c>
      <c r="W1126">
        <v>0</v>
      </c>
      <c r="X1126" t="b">
        <v>1</v>
      </c>
      <c r="AN1126" t="s">
        <v>282</v>
      </c>
    </row>
    <row r="1127" spans="1:40" x14ac:dyDescent="0.25">
      <c r="A1127" t="s">
        <v>213</v>
      </c>
      <c r="B1127">
        <v>1046</v>
      </c>
      <c r="C1127">
        <v>21</v>
      </c>
      <c r="D1127">
        <v>0</v>
      </c>
      <c r="E1127">
        <v>0</v>
      </c>
      <c r="F1127">
        <v>2</v>
      </c>
      <c r="G1127">
        <v>2</v>
      </c>
      <c r="H1127">
        <v>2</v>
      </c>
      <c r="I1127">
        <v>2</v>
      </c>
      <c r="J1127">
        <v>2</v>
      </c>
      <c r="K1127">
        <v>3</v>
      </c>
      <c r="L1127">
        <v>2</v>
      </c>
      <c r="M1127">
        <v>2</v>
      </c>
      <c r="N1127">
        <v>2</v>
      </c>
      <c r="O1127">
        <v>2</v>
      </c>
      <c r="P1127">
        <v>0</v>
      </c>
      <c r="Q1127">
        <v>0</v>
      </c>
      <c r="U1127" t="s">
        <v>283</v>
      </c>
      <c r="V1127">
        <v>46</v>
      </c>
      <c r="W1127">
        <v>0</v>
      </c>
      <c r="X1127" t="b">
        <v>1</v>
      </c>
      <c r="AN1127" t="s">
        <v>282</v>
      </c>
    </row>
    <row r="1128" spans="1:40" x14ac:dyDescent="0.25">
      <c r="A1128" t="s">
        <v>214</v>
      </c>
      <c r="B1128">
        <v>1046</v>
      </c>
      <c r="C1128">
        <v>28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2</v>
      </c>
      <c r="J1128">
        <v>4</v>
      </c>
      <c r="K1128">
        <v>4</v>
      </c>
      <c r="L1128">
        <v>5</v>
      </c>
      <c r="M1128">
        <v>6</v>
      </c>
      <c r="N1128">
        <v>7</v>
      </c>
      <c r="O1128">
        <v>0</v>
      </c>
      <c r="P1128">
        <v>0</v>
      </c>
      <c r="Q1128">
        <v>0</v>
      </c>
      <c r="U1128" t="s">
        <v>283</v>
      </c>
      <c r="V1128">
        <v>46</v>
      </c>
      <c r="W1128">
        <v>0</v>
      </c>
      <c r="X1128" t="b">
        <v>1</v>
      </c>
      <c r="AN1128" t="s">
        <v>282</v>
      </c>
    </row>
    <row r="1129" spans="1:40" x14ac:dyDescent="0.25">
      <c r="A1129" t="s">
        <v>215</v>
      </c>
      <c r="B1129">
        <v>1046</v>
      </c>
      <c r="C1129">
        <v>54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3</v>
      </c>
      <c r="K1129">
        <v>3</v>
      </c>
      <c r="L1129">
        <v>8</v>
      </c>
      <c r="M1129">
        <v>11</v>
      </c>
      <c r="N1129">
        <v>12</v>
      </c>
      <c r="O1129">
        <v>17</v>
      </c>
      <c r="P1129">
        <v>0</v>
      </c>
      <c r="Q1129">
        <v>0</v>
      </c>
      <c r="U1129" t="s">
        <v>283</v>
      </c>
      <c r="V1129">
        <v>46</v>
      </c>
      <c r="W1129">
        <v>0</v>
      </c>
      <c r="X1129" t="b">
        <v>1</v>
      </c>
      <c r="AN1129" t="s">
        <v>282</v>
      </c>
    </row>
    <row r="1130" spans="1:40" x14ac:dyDescent="0.25">
      <c r="A1130" t="s">
        <v>216</v>
      </c>
      <c r="B1130">
        <v>1046</v>
      </c>
      <c r="C1130">
        <v>28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4</v>
      </c>
      <c r="K1130">
        <v>6</v>
      </c>
      <c r="L1130">
        <v>8</v>
      </c>
      <c r="M1130">
        <v>2</v>
      </c>
      <c r="N1130">
        <v>4</v>
      </c>
      <c r="O1130">
        <v>2</v>
      </c>
      <c r="P1130">
        <v>2</v>
      </c>
      <c r="Q1130">
        <v>0</v>
      </c>
      <c r="U1130" t="s">
        <v>283</v>
      </c>
      <c r="V1130">
        <v>46</v>
      </c>
      <c r="W1130">
        <v>0</v>
      </c>
      <c r="X1130" t="b">
        <v>1</v>
      </c>
      <c r="AN1130" t="s">
        <v>282</v>
      </c>
    </row>
    <row r="1131" spans="1:40" x14ac:dyDescent="0.25">
      <c r="A1131" t="s">
        <v>217</v>
      </c>
      <c r="B1131">
        <v>1046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U1131" t="s">
        <v>283</v>
      </c>
      <c r="V1131">
        <v>46</v>
      </c>
      <c r="W1131">
        <v>0</v>
      </c>
      <c r="X1131" t="b">
        <v>1</v>
      </c>
      <c r="AN1131" t="s">
        <v>282</v>
      </c>
    </row>
    <row r="1132" spans="1:40" x14ac:dyDescent="0.25">
      <c r="A1132" t="s">
        <v>218</v>
      </c>
      <c r="B1132">
        <v>1046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U1132" t="s">
        <v>283</v>
      </c>
      <c r="V1132">
        <v>46</v>
      </c>
      <c r="W1132">
        <v>0</v>
      </c>
      <c r="X1132" t="b">
        <v>1</v>
      </c>
      <c r="AN1132" t="s">
        <v>282</v>
      </c>
    </row>
    <row r="1133" spans="1:40" x14ac:dyDescent="0.25">
      <c r="A1133" t="s">
        <v>219</v>
      </c>
      <c r="B1133">
        <v>1046</v>
      </c>
      <c r="C1133">
        <v>24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2</v>
      </c>
      <c r="J1133">
        <v>4</v>
      </c>
      <c r="K1133">
        <v>4</v>
      </c>
      <c r="L1133">
        <v>4</v>
      </c>
      <c r="M1133">
        <v>4</v>
      </c>
      <c r="N1133">
        <v>4</v>
      </c>
      <c r="O1133">
        <v>2</v>
      </c>
      <c r="P1133">
        <v>0</v>
      </c>
      <c r="Q1133">
        <v>0</v>
      </c>
      <c r="U1133" t="s">
        <v>283</v>
      </c>
      <c r="V1133">
        <v>46</v>
      </c>
      <c r="W1133">
        <v>0</v>
      </c>
      <c r="X1133" t="b">
        <v>1</v>
      </c>
      <c r="AN1133" t="s">
        <v>282</v>
      </c>
    </row>
    <row r="1134" spans="1:40" x14ac:dyDescent="0.25">
      <c r="A1134" t="s">
        <v>220</v>
      </c>
      <c r="B1134">
        <v>1046</v>
      </c>
      <c r="C1134">
        <v>12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4</v>
      </c>
      <c r="K1134">
        <v>0</v>
      </c>
      <c r="L1134">
        <v>2</v>
      </c>
      <c r="M1134">
        <v>0</v>
      </c>
      <c r="N1134">
        <v>4</v>
      </c>
      <c r="O1134">
        <v>2</v>
      </c>
      <c r="P1134">
        <v>0</v>
      </c>
      <c r="Q1134">
        <v>0</v>
      </c>
      <c r="U1134" t="s">
        <v>283</v>
      </c>
      <c r="V1134">
        <v>46</v>
      </c>
      <c r="W1134">
        <v>0</v>
      </c>
      <c r="X1134" t="b">
        <v>1</v>
      </c>
      <c r="AN1134" t="s">
        <v>282</v>
      </c>
    </row>
    <row r="1135" spans="1:40" x14ac:dyDescent="0.25">
      <c r="A1135" t="s">
        <v>221</v>
      </c>
      <c r="B1135">
        <v>1046</v>
      </c>
      <c r="C1135">
        <v>31</v>
      </c>
      <c r="D1135">
        <v>0</v>
      </c>
      <c r="E1135">
        <v>0</v>
      </c>
      <c r="F1135">
        <v>2</v>
      </c>
      <c r="G1135">
        <v>2</v>
      </c>
      <c r="H1135">
        <v>2</v>
      </c>
      <c r="I1135">
        <v>2</v>
      </c>
      <c r="J1135">
        <v>4</v>
      </c>
      <c r="K1135">
        <v>6</v>
      </c>
      <c r="L1135">
        <v>5</v>
      </c>
      <c r="M1135">
        <v>2</v>
      </c>
      <c r="N1135">
        <v>2</v>
      </c>
      <c r="O1135">
        <v>4</v>
      </c>
      <c r="P1135">
        <v>0</v>
      </c>
      <c r="Q1135">
        <v>0</v>
      </c>
      <c r="U1135" t="s">
        <v>283</v>
      </c>
      <c r="V1135">
        <v>46</v>
      </c>
      <c r="W1135">
        <v>0</v>
      </c>
      <c r="X1135" t="b">
        <v>1</v>
      </c>
      <c r="AN1135" t="s">
        <v>282</v>
      </c>
    </row>
    <row r="1136" spans="1:40" x14ac:dyDescent="0.25">
      <c r="A1136" t="s">
        <v>222</v>
      </c>
      <c r="B1136">
        <v>1046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U1136" t="s">
        <v>283</v>
      </c>
      <c r="V1136">
        <v>46</v>
      </c>
      <c r="W1136">
        <v>0</v>
      </c>
      <c r="X1136" t="b">
        <v>0</v>
      </c>
      <c r="AN1136" t="s">
        <v>282</v>
      </c>
    </row>
    <row r="1137" spans="1:40" x14ac:dyDescent="0.25">
      <c r="A1137" t="s">
        <v>223</v>
      </c>
      <c r="B1137">
        <v>1046</v>
      </c>
      <c r="C1137">
        <v>14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2</v>
      </c>
      <c r="K1137">
        <v>2</v>
      </c>
      <c r="L1137">
        <v>4</v>
      </c>
      <c r="M1137">
        <v>2</v>
      </c>
      <c r="N1137">
        <v>2</v>
      </c>
      <c r="O1137">
        <v>2</v>
      </c>
      <c r="P1137">
        <v>0</v>
      </c>
      <c r="Q1137">
        <v>0</v>
      </c>
      <c r="U1137" t="s">
        <v>283</v>
      </c>
      <c r="V1137">
        <v>46</v>
      </c>
      <c r="W1137">
        <v>0</v>
      </c>
      <c r="X1137" t="b">
        <v>1</v>
      </c>
      <c r="AN1137" t="s">
        <v>282</v>
      </c>
    </row>
    <row r="1138" spans="1:40" x14ac:dyDescent="0.25">
      <c r="A1138" t="s">
        <v>224</v>
      </c>
      <c r="B1138">
        <v>1046</v>
      </c>
      <c r="C1138">
        <v>21</v>
      </c>
      <c r="D1138">
        <v>0</v>
      </c>
      <c r="E1138">
        <v>0</v>
      </c>
      <c r="F1138">
        <v>1</v>
      </c>
      <c r="G1138">
        <v>3</v>
      </c>
      <c r="H1138">
        <v>2</v>
      </c>
      <c r="I1138">
        <v>4</v>
      </c>
      <c r="J1138">
        <v>2</v>
      </c>
      <c r="K1138">
        <v>3</v>
      </c>
      <c r="L1138">
        <v>2</v>
      </c>
      <c r="M1138">
        <v>2</v>
      </c>
      <c r="N1138">
        <v>2</v>
      </c>
      <c r="O1138">
        <v>0</v>
      </c>
      <c r="P1138">
        <v>0</v>
      </c>
      <c r="Q1138">
        <v>0</v>
      </c>
      <c r="U1138" t="s">
        <v>283</v>
      </c>
      <c r="V1138">
        <v>46</v>
      </c>
      <c r="W1138">
        <v>0</v>
      </c>
      <c r="X1138" t="b">
        <v>1</v>
      </c>
      <c r="AN1138" t="s">
        <v>282</v>
      </c>
    </row>
    <row r="1139" spans="1:40" x14ac:dyDescent="0.25">
      <c r="A1139" t="s">
        <v>225</v>
      </c>
      <c r="B1139">
        <v>1046</v>
      </c>
      <c r="C1139">
        <v>66</v>
      </c>
      <c r="D1139">
        <v>0</v>
      </c>
      <c r="E1139">
        <v>0</v>
      </c>
      <c r="F1139">
        <v>3</v>
      </c>
      <c r="G1139">
        <v>2</v>
      </c>
      <c r="H1139">
        <v>2</v>
      </c>
      <c r="I1139">
        <v>2</v>
      </c>
      <c r="J1139">
        <v>12</v>
      </c>
      <c r="K1139">
        <v>9</v>
      </c>
      <c r="L1139">
        <v>15</v>
      </c>
      <c r="M1139">
        <v>11</v>
      </c>
      <c r="N1139">
        <v>8</v>
      </c>
      <c r="O1139">
        <v>2</v>
      </c>
      <c r="P1139">
        <v>0</v>
      </c>
      <c r="Q1139">
        <v>0</v>
      </c>
      <c r="U1139" t="s">
        <v>283</v>
      </c>
      <c r="V1139">
        <v>46</v>
      </c>
      <c r="W1139">
        <v>0</v>
      </c>
      <c r="X1139" t="b">
        <v>1</v>
      </c>
      <c r="AN1139" t="s">
        <v>282</v>
      </c>
    </row>
    <row r="1140" spans="1:40" x14ac:dyDescent="0.25">
      <c r="A1140" t="s">
        <v>226</v>
      </c>
      <c r="B1140">
        <v>1046</v>
      </c>
      <c r="C1140">
        <v>40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4</v>
      </c>
      <c r="J1140">
        <v>8</v>
      </c>
      <c r="K1140">
        <v>6</v>
      </c>
      <c r="L1140">
        <v>6</v>
      </c>
      <c r="M1140">
        <v>4</v>
      </c>
      <c r="N1140">
        <v>6</v>
      </c>
      <c r="O1140">
        <v>6</v>
      </c>
      <c r="P1140">
        <v>0</v>
      </c>
      <c r="Q1140">
        <v>0</v>
      </c>
      <c r="U1140" t="s">
        <v>283</v>
      </c>
      <c r="V1140">
        <v>46</v>
      </c>
      <c r="W1140">
        <v>0</v>
      </c>
      <c r="X1140" t="b">
        <v>1</v>
      </c>
      <c r="AN1140" t="s">
        <v>282</v>
      </c>
    </row>
    <row r="1141" spans="1:40" x14ac:dyDescent="0.25">
      <c r="A1141" t="s">
        <v>227</v>
      </c>
      <c r="B1141">
        <v>1046</v>
      </c>
      <c r="C1141">
        <v>4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2</v>
      </c>
      <c r="L1141">
        <v>0</v>
      </c>
      <c r="M1141">
        <v>0</v>
      </c>
      <c r="N1141">
        <v>2</v>
      </c>
      <c r="O1141">
        <v>0</v>
      </c>
      <c r="P1141">
        <v>0</v>
      </c>
      <c r="Q1141">
        <v>0</v>
      </c>
      <c r="U1141" t="s">
        <v>283</v>
      </c>
      <c r="V1141">
        <v>46</v>
      </c>
      <c r="W1141">
        <v>0</v>
      </c>
      <c r="X1141" t="b">
        <v>1</v>
      </c>
      <c r="AN1141" t="s">
        <v>282</v>
      </c>
    </row>
    <row r="1142" spans="1:40" x14ac:dyDescent="0.25">
      <c r="A1142" t="s">
        <v>228</v>
      </c>
      <c r="B1142">
        <v>1046</v>
      </c>
      <c r="C1142">
        <v>2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2</v>
      </c>
      <c r="P1142">
        <v>0</v>
      </c>
      <c r="Q1142">
        <v>0</v>
      </c>
      <c r="U1142" t="s">
        <v>283</v>
      </c>
      <c r="V1142">
        <v>46</v>
      </c>
      <c r="W1142">
        <v>0</v>
      </c>
      <c r="X1142" t="b">
        <v>1</v>
      </c>
      <c r="AN1142" t="s">
        <v>282</v>
      </c>
    </row>
    <row r="1143" spans="1:40" x14ac:dyDescent="0.25">
      <c r="A1143" t="s">
        <v>229</v>
      </c>
      <c r="B1143">
        <v>1046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U1143" t="s">
        <v>283</v>
      </c>
      <c r="V1143">
        <v>46</v>
      </c>
      <c r="W1143">
        <v>0</v>
      </c>
      <c r="X1143" t="b">
        <v>1</v>
      </c>
      <c r="AN1143" t="s">
        <v>282</v>
      </c>
    </row>
    <row r="1144" spans="1:40" x14ac:dyDescent="0.25">
      <c r="A1144" t="s">
        <v>230</v>
      </c>
      <c r="B1144">
        <v>1046</v>
      </c>
      <c r="C1144">
        <v>6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2</v>
      </c>
      <c r="J1144">
        <v>0</v>
      </c>
      <c r="K1144">
        <v>0</v>
      </c>
      <c r="L1144">
        <v>2</v>
      </c>
      <c r="M1144">
        <v>2</v>
      </c>
      <c r="N1144">
        <v>0</v>
      </c>
      <c r="O1144">
        <v>0</v>
      </c>
      <c r="P1144">
        <v>0</v>
      </c>
      <c r="Q1144">
        <v>0</v>
      </c>
      <c r="U1144" t="s">
        <v>283</v>
      </c>
      <c r="V1144">
        <v>46</v>
      </c>
      <c r="W1144">
        <v>0</v>
      </c>
      <c r="X1144" t="b">
        <v>1</v>
      </c>
      <c r="AN1144" t="s">
        <v>282</v>
      </c>
    </row>
    <row r="1145" spans="1:40" x14ac:dyDescent="0.25">
      <c r="A1145" t="s">
        <v>231</v>
      </c>
      <c r="B1145">
        <v>1046</v>
      </c>
      <c r="C1145">
        <v>7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1</v>
      </c>
      <c r="J1145">
        <v>1</v>
      </c>
      <c r="K1145">
        <v>1</v>
      </c>
      <c r="L1145">
        <v>1</v>
      </c>
      <c r="M1145">
        <v>1</v>
      </c>
      <c r="N1145">
        <v>1</v>
      </c>
      <c r="O1145">
        <v>1</v>
      </c>
      <c r="P1145">
        <v>0</v>
      </c>
      <c r="Q1145">
        <v>0</v>
      </c>
      <c r="U1145" t="s">
        <v>283</v>
      </c>
      <c r="V1145">
        <v>46</v>
      </c>
      <c r="W1145">
        <v>0</v>
      </c>
      <c r="X1145" t="b">
        <v>1</v>
      </c>
      <c r="AN1145" t="s">
        <v>282</v>
      </c>
    </row>
    <row r="1146" spans="1:40" x14ac:dyDescent="0.25">
      <c r="A1146" t="s">
        <v>232</v>
      </c>
      <c r="B1146">
        <v>1046</v>
      </c>
      <c r="C1146">
        <v>44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8</v>
      </c>
      <c r="K1146">
        <v>4</v>
      </c>
      <c r="L1146">
        <v>9</v>
      </c>
      <c r="M1146">
        <v>10</v>
      </c>
      <c r="N1146">
        <v>9</v>
      </c>
      <c r="O1146">
        <v>4</v>
      </c>
      <c r="P1146">
        <v>0</v>
      </c>
      <c r="Q1146">
        <v>0</v>
      </c>
      <c r="U1146" t="s">
        <v>283</v>
      </c>
      <c r="V1146">
        <v>46</v>
      </c>
      <c r="W1146">
        <v>0</v>
      </c>
      <c r="X1146" t="b">
        <v>1</v>
      </c>
      <c r="AN1146" t="s">
        <v>282</v>
      </c>
    </row>
    <row r="1147" spans="1:40" x14ac:dyDescent="0.25">
      <c r="A1147" t="s">
        <v>233</v>
      </c>
      <c r="B1147">
        <v>1046</v>
      </c>
      <c r="C1147">
        <v>26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6</v>
      </c>
      <c r="K1147">
        <v>4</v>
      </c>
      <c r="L1147">
        <v>6</v>
      </c>
      <c r="M1147">
        <v>4</v>
      </c>
      <c r="N1147">
        <v>2</v>
      </c>
      <c r="O1147">
        <v>4</v>
      </c>
      <c r="P1147">
        <v>0</v>
      </c>
      <c r="Q1147">
        <v>0</v>
      </c>
      <c r="U1147" t="s">
        <v>283</v>
      </c>
      <c r="V1147">
        <v>46</v>
      </c>
      <c r="W1147">
        <v>0</v>
      </c>
      <c r="X1147" t="b">
        <v>1</v>
      </c>
      <c r="AN1147" t="s">
        <v>282</v>
      </c>
    </row>
    <row r="1148" spans="1:40" x14ac:dyDescent="0.25">
      <c r="A1148" t="s">
        <v>234</v>
      </c>
      <c r="B1148">
        <v>1046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U1148" t="s">
        <v>283</v>
      </c>
      <c r="V1148">
        <v>46</v>
      </c>
      <c r="W1148">
        <v>0</v>
      </c>
      <c r="X1148" t="b">
        <v>1</v>
      </c>
      <c r="AN1148" t="s">
        <v>282</v>
      </c>
    </row>
    <row r="1149" spans="1:40" x14ac:dyDescent="0.25">
      <c r="A1149" t="s">
        <v>235</v>
      </c>
      <c r="B1149">
        <v>1046</v>
      </c>
      <c r="C1149">
        <v>12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2</v>
      </c>
      <c r="K1149">
        <v>2</v>
      </c>
      <c r="L1149">
        <v>4</v>
      </c>
      <c r="M1149">
        <v>2</v>
      </c>
      <c r="N1149">
        <v>2</v>
      </c>
      <c r="O1149">
        <v>0</v>
      </c>
      <c r="P1149">
        <v>0</v>
      </c>
      <c r="Q1149">
        <v>0</v>
      </c>
      <c r="U1149" t="s">
        <v>283</v>
      </c>
      <c r="V1149">
        <v>46</v>
      </c>
      <c r="W1149">
        <v>0</v>
      </c>
      <c r="X1149" t="b">
        <v>1</v>
      </c>
      <c r="AN1149" t="s">
        <v>282</v>
      </c>
    </row>
    <row r="1150" spans="1:40" x14ac:dyDescent="0.25">
      <c r="A1150" t="s">
        <v>236</v>
      </c>
      <c r="B1150">
        <v>1046</v>
      </c>
      <c r="C1150">
        <v>133</v>
      </c>
      <c r="D1150">
        <v>0</v>
      </c>
      <c r="E1150">
        <v>0</v>
      </c>
      <c r="F1150">
        <v>6</v>
      </c>
      <c r="G1150">
        <v>7</v>
      </c>
      <c r="H1150">
        <v>7</v>
      </c>
      <c r="I1150">
        <v>11</v>
      </c>
      <c r="J1150">
        <v>14</v>
      </c>
      <c r="K1150">
        <v>13</v>
      </c>
      <c r="L1150">
        <v>20</v>
      </c>
      <c r="M1150">
        <v>16</v>
      </c>
      <c r="N1150">
        <v>14</v>
      </c>
      <c r="O1150">
        <v>16</v>
      </c>
      <c r="P1150">
        <v>4</v>
      </c>
      <c r="Q1150">
        <v>5</v>
      </c>
      <c r="U1150" t="s">
        <v>283</v>
      </c>
      <c r="V1150">
        <v>46</v>
      </c>
      <c r="W1150">
        <v>0</v>
      </c>
      <c r="X1150" t="b">
        <v>1</v>
      </c>
      <c r="AN1150" t="s">
        <v>282</v>
      </c>
    </row>
    <row r="1151" spans="1:40" x14ac:dyDescent="0.25">
      <c r="A1151" t="s">
        <v>212</v>
      </c>
      <c r="B1151">
        <v>1047</v>
      </c>
      <c r="C1151">
        <v>718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U1151" t="s">
        <v>284</v>
      </c>
      <c r="X1151" t="s">
        <v>252</v>
      </c>
      <c r="AN1151" t="s">
        <v>283</v>
      </c>
    </row>
    <row r="1152" spans="1:40" x14ac:dyDescent="0.25">
      <c r="A1152" t="s">
        <v>213</v>
      </c>
      <c r="B1152">
        <v>1047</v>
      </c>
      <c r="C1152">
        <v>376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U1152" t="s">
        <v>284</v>
      </c>
      <c r="X1152" t="s">
        <v>252</v>
      </c>
      <c r="AN1152" t="s">
        <v>283</v>
      </c>
    </row>
    <row r="1153" spans="1:40" x14ac:dyDescent="0.25">
      <c r="A1153" t="s">
        <v>214</v>
      </c>
      <c r="B1153">
        <v>1047</v>
      </c>
      <c r="C1153">
        <v>501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U1153" t="s">
        <v>284</v>
      </c>
      <c r="X1153" t="s">
        <v>252</v>
      </c>
      <c r="AN1153" t="s">
        <v>283</v>
      </c>
    </row>
    <row r="1154" spans="1:40" x14ac:dyDescent="0.25">
      <c r="A1154" t="s">
        <v>215</v>
      </c>
      <c r="B1154">
        <v>1047</v>
      </c>
      <c r="C1154">
        <v>212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U1154" t="s">
        <v>284</v>
      </c>
      <c r="AN1154" t="s">
        <v>283</v>
      </c>
    </row>
    <row r="1155" spans="1:40" x14ac:dyDescent="0.25">
      <c r="A1155" t="s">
        <v>216</v>
      </c>
      <c r="B1155">
        <v>1047</v>
      </c>
      <c r="C1155">
        <v>185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U1155" t="s">
        <v>284</v>
      </c>
      <c r="X1155" t="s">
        <v>252</v>
      </c>
      <c r="AN1155" t="s">
        <v>283</v>
      </c>
    </row>
    <row r="1156" spans="1:40" x14ac:dyDescent="0.25">
      <c r="A1156" t="s">
        <v>217</v>
      </c>
      <c r="B1156">
        <v>1047</v>
      </c>
      <c r="C1156">
        <v>67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U1156" t="s">
        <v>284</v>
      </c>
      <c r="X1156" t="s">
        <v>252</v>
      </c>
      <c r="AN1156" t="s">
        <v>283</v>
      </c>
    </row>
    <row r="1157" spans="1:40" x14ac:dyDescent="0.25">
      <c r="A1157" t="s">
        <v>218</v>
      </c>
      <c r="B1157">
        <v>1047</v>
      </c>
      <c r="C1157">
        <v>290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U1157" t="s">
        <v>284</v>
      </c>
      <c r="X1157" t="s">
        <v>252</v>
      </c>
      <c r="AN1157" t="s">
        <v>283</v>
      </c>
    </row>
    <row r="1158" spans="1:40" x14ac:dyDescent="0.25">
      <c r="A1158" t="s">
        <v>219</v>
      </c>
      <c r="B1158">
        <v>1047</v>
      </c>
      <c r="C1158">
        <v>150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U1158" t="s">
        <v>284</v>
      </c>
      <c r="X1158" t="s">
        <v>252</v>
      </c>
      <c r="AN1158" t="s">
        <v>283</v>
      </c>
    </row>
    <row r="1159" spans="1:40" x14ac:dyDescent="0.25">
      <c r="A1159" t="s">
        <v>220</v>
      </c>
      <c r="B1159">
        <v>1047</v>
      </c>
      <c r="C1159">
        <v>123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U1159" t="s">
        <v>284</v>
      </c>
      <c r="X1159" t="s">
        <v>252</v>
      </c>
      <c r="AN1159" t="s">
        <v>283</v>
      </c>
    </row>
    <row r="1160" spans="1:40" x14ac:dyDescent="0.25">
      <c r="A1160" t="s">
        <v>221</v>
      </c>
      <c r="B1160">
        <v>1047</v>
      </c>
      <c r="C1160">
        <v>309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U1160" t="s">
        <v>284</v>
      </c>
      <c r="X1160" t="s">
        <v>252</v>
      </c>
      <c r="AN1160" t="s">
        <v>283</v>
      </c>
    </row>
    <row r="1161" spans="1:40" x14ac:dyDescent="0.25">
      <c r="A1161" t="s">
        <v>222</v>
      </c>
      <c r="B1161">
        <v>1047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U1161" t="s">
        <v>284</v>
      </c>
      <c r="X1161" t="s">
        <v>252</v>
      </c>
      <c r="AN1161" t="s">
        <v>283</v>
      </c>
    </row>
    <row r="1162" spans="1:40" x14ac:dyDescent="0.25">
      <c r="A1162" t="s">
        <v>223</v>
      </c>
      <c r="B1162">
        <v>1047</v>
      </c>
      <c r="C1162">
        <v>408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U1162" t="s">
        <v>284</v>
      </c>
      <c r="AN1162" t="s">
        <v>283</v>
      </c>
    </row>
    <row r="1163" spans="1:40" x14ac:dyDescent="0.25">
      <c r="A1163" t="s">
        <v>224</v>
      </c>
      <c r="B1163">
        <v>1047</v>
      </c>
      <c r="C1163">
        <v>372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U1163" t="s">
        <v>284</v>
      </c>
      <c r="X1163" t="s">
        <v>252</v>
      </c>
      <c r="AN1163" t="s">
        <v>283</v>
      </c>
    </row>
    <row r="1164" spans="1:40" x14ac:dyDescent="0.25">
      <c r="A1164" t="s">
        <v>225</v>
      </c>
      <c r="B1164">
        <v>1047</v>
      </c>
      <c r="C1164">
        <v>390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U1164" t="s">
        <v>284</v>
      </c>
      <c r="X1164" t="s">
        <v>252</v>
      </c>
      <c r="AN1164" t="s">
        <v>283</v>
      </c>
    </row>
    <row r="1165" spans="1:40" x14ac:dyDescent="0.25">
      <c r="A1165" t="s">
        <v>226</v>
      </c>
      <c r="B1165">
        <v>1047</v>
      </c>
      <c r="C1165">
        <v>251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U1165" t="s">
        <v>284</v>
      </c>
      <c r="X1165" t="s">
        <v>252</v>
      </c>
      <c r="AN1165" t="s">
        <v>283</v>
      </c>
    </row>
    <row r="1166" spans="1:40" x14ac:dyDescent="0.25">
      <c r="A1166" t="s">
        <v>227</v>
      </c>
      <c r="B1166">
        <v>1047</v>
      </c>
      <c r="C1166">
        <v>464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U1166" t="s">
        <v>284</v>
      </c>
      <c r="X1166" t="s">
        <v>252</v>
      </c>
      <c r="AN1166" t="s">
        <v>283</v>
      </c>
    </row>
    <row r="1167" spans="1:40" x14ac:dyDescent="0.25">
      <c r="A1167" t="s">
        <v>228</v>
      </c>
      <c r="B1167">
        <v>1047</v>
      </c>
      <c r="C1167">
        <v>174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U1167" t="s">
        <v>284</v>
      </c>
      <c r="X1167" t="s">
        <v>252</v>
      </c>
      <c r="AN1167" t="s">
        <v>283</v>
      </c>
    </row>
    <row r="1168" spans="1:40" x14ac:dyDescent="0.25">
      <c r="A1168" t="s">
        <v>229</v>
      </c>
      <c r="B1168">
        <v>1047</v>
      </c>
      <c r="C1168">
        <v>156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U1168" t="s">
        <v>284</v>
      </c>
      <c r="X1168" t="s">
        <v>252</v>
      </c>
      <c r="AN1168" t="s">
        <v>283</v>
      </c>
    </row>
    <row r="1169" spans="1:40" x14ac:dyDescent="0.25">
      <c r="A1169" t="s">
        <v>230</v>
      </c>
      <c r="B1169">
        <v>1047</v>
      </c>
      <c r="C1169">
        <v>277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U1169" t="s">
        <v>284</v>
      </c>
      <c r="AN1169" t="s">
        <v>283</v>
      </c>
    </row>
    <row r="1170" spans="1:40" x14ac:dyDescent="0.25">
      <c r="A1170" t="s">
        <v>231</v>
      </c>
      <c r="B1170">
        <v>1047</v>
      </c>
      <c r="C1170">
        <v>11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U1170" t="s">
        <v>284</v>
      </c>
      <c r="X1170" t="s">
        <v>252</v>
      </c>
      <c r="AN1170" t="s">
        <v>283</v>
      </c>
    </row>
    <row r="1171" spans="1:40" x14ac:dyDescent="0.25">
      <c r="A1171" t="s">
        <v>232</v>
      </c>
      <c r="B1171">
        <v>1047</v>
      </c>
      <c r="C1171">
        <v>329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U1171" t="s">
        <v>284</v>
      </c>
      <c r="X1171" t="s">
        <v>252</v>
      </c>
      <c r="AN1171" t="s">
        <v>283</v>
      </c>
    </row>
    <row r="1172" spans="1:40" x14ac:dyDescent="0.25">
      <c r="A1172" t="s">
        <v>233</v>
      </c>
      <c r="B1172">
        <v>1047</v>
      </c>
      <c r="C1172">
        <v>328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U1172" t="s">
        <v>284</v>
      </c>
      <c r="X1172" t="s">
        <v>252</v>
      </c>
      <c r="AN1172" t="s">
        <v>283</v>
      </c>
    </row>
    <row r="1173" spans="1:40" x14ac:dyDescent="0.25">
      <c r="A1173" t="s">
        <v>234</v>
      </c>
      <c r="B1173">
        <v>1047</v>
      </c>
      <c r="C1173">
        <v>154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U1173" t="s">
        <v>284</v>
      </c>
      <c r="AN1173" t="s">
        <v>283</v>
      </c>
    </row>
    <row r="1174" spans="1:40" x14ac:dyDescent="0.25">
      <c r="A1174" t="s">
        <v>235</v>
      </c>
      <c r="B1174">
        <v>1047</v>
      </c>
      <c r="C1174">
        <v>143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U1174" t="s">
        <v>284</v>
      </c>
      <c r="X1174" t="s">
        <v>252</v>
      </c>
      <c r="AN1174" t="s">
        <v>283</v>
      </c>
    </row>
    <row r="1175" spans="1:40" x14ac:dyDescent="0.25">
      <c r="A1175" t="s">
        <v>236</v>
      </c>
      <c r="B1175">
        <v>1047</v>
      </c>
      <c r="C1175">
        <v>243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U1175" t="s">
        <v>284</v>
      </c>
      <c r="X1175" t="s">
        <v>252</v>
      </c>
      <c r="AN1175" t="s">
        <v>283</v>
      </c>
    </row>
    <row r="1176" spans="1:40" x14ac:dyDescent="0.25">
      <c r="A1176" t="s">
        <v>212</v>
      </c>
      <c r="B1176">
        <v>1048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U1176" t="s">
        <v>285</v>
      </c>
      <c r="X1176" t="b">
        <v>1</v>
      </c>
      <c r="AN1176" t="s">
        <v>284</v>
      </c>
    </row>
    <row r="1177" spans="1:40" x14ac:dyDescent="0.25">
      <c r="A1177" t="s">
        <v>213</v>
      </c>
      <c r="B1177">
        <v>1048</v>
      </c>
      <c r="C1177">
        <v>2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U1177" t="s">
        <v>285</v>
      </c>
      <c r="X1177" t="b">
        <v>1</v>
      </c>
      <c r="AN1177" t="s">
        <v>284</v>
      </c>
    </row>
    <row r="1178" spans="1:40" x14ac:dyDescent="0.25">
      <c r="A1178" t="s">
        <v>214</v>
      </c>
      <c r="B1178">
        <v>1048</v>
      </c>
      <c r="C1178">
        <v>25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U1178" t="s">
        <v>285</v>
      </c>
      <c r="X1178" t="b">
        <v>1</v>
      </c>
      <c r="AN1178" t="s">
        <v>284</v>
      </c>
    </row>
    <row r="1179" spans="1:40" x14ac:dyDescent="0.25">
      <c r="A1179" t="s">
        <v>215</v>
      </c>
      <c r="B1179">
        <v>1048</v>
      </c>
      <c r="C1179">
        <v>26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U1179" t="s">
        <v>285</v>
      </c>
      <c r="X1179" t="b">
        <v>1</v>
      </c>
      <c r="AN1179" t="s">
        <v>284</v>
      </c>
    </row>
    <row r="1180" spans="1:40" x14ac:dyDescent="0.25">
      <c r="A1180" t="s">
        <v>216</v>
      </c>
      <c r="B1180">
        <v>1048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U1180" t="s">
        <v>285</v>
      </c>
      <c r="X1180" t="b">
        <v>1</v>
      </c>
      <c r="AN1180" t="s">
        <v>284</v>
      </c>
    </row>
    <row r="1181" spans="1:40" x14ac:dyDescent="0.25">
      <c r="A1181" t="s">
        <v>217</v>
      </c>
      <c r="B1181">
        <v>1048</v>
      </c>
      <c r="C1181">
        <v>2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U1181" t="s">
        <v>285</v>
      </c>
      <c r="X1181" t="b">
        <v>1</v>
      </c>
      <c r="AN1181" t="s">
        <v>284</v>
      </c>
    </row>
    <row r="1182" spans="1:40" x14ac:dyDescent="0.25">
      <c r="A1182" t="s">
        <v>218</v>
      </c>
      <c r="B1182">
        <v>1048</v>
      </c>
      <c r="C1182">
        <v>23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U1182" t="s">
        <v>285</v>
      </c>
      <c r="X1182" t="b">
        <v>1</v>
      </c>
      <c r="AN1182" t="s">
        <v>284</v>
      </c>
    </row>
    <row r="1183" spans="1:40" x14ac:dyDescent="0.25">
      <c r="A1183" t="s">
        <v>219</v>
      </c>
      <c r="B1183">
        <v>1048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U1183" t="s">
        <v>285</v>
      </c>
      <c r="X1183" t="b">
        <v>1</v>
      </c>
      <c r="AN1183" t="s">
        <v>284</v>
      </c>
    </row>
    <row r="1184" spans="1:40" x14ac:dyDescent="0.25">
      <c r="A1184" t="s">
        <v>220</v>
      </c>
      <c r="B1184">
        <v>1048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U1184" t="s">
        <v>285</v>
      </c>
      <c r="X1184" t="b">
        <v>1</v>
      </c>
      <c r="AN1184" t="s">
        <v>284</v>
      </c>
    </row>
    <row r="1185" spans="1:40" x14ac:dyDescent="0.25">
      <c r="A1185" t="s">
        <v>221</v>
      </c>
      <c r="B1185">
        <v>1048</v>
      </c>
      <c r="C1185">
        <v>5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U1185" t="s">
        <v>285</v>
      </c>
      <c r="X1185" t="b">
        <v>1</v>
      </c>
      <c r="AN1185" t="s">
        <v>284</v>
      </c>
    </row>
    <row r="1186" spans="1:40" x14ac:dyDescent="0.25">
      <c r="A1186" t="s">
        <v>222</v>
      </c>
      <c r="B1186">
        <v>1048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U1186" t="s">
        <v>285</v>
      </c>
      <c r="X1186" t="b">
        <v>1</v>
      </c>
      <c r="AN1186" t="s">
        <v>284</v>
      </c>
    </row>
    <row r="1187" spans="1:40" x14ac:dyDescent="0.25">
      <c r="A1187" t="s">
        <v>223</v>
      </c>
      <c r="B1187">
        <v>1048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U1187" t="s">
        <v>285</v>
      </c>
      <c r="X1187" t="b">
        <v>1</v>
      </c>
      <c r="AN1187" t="s">
        <v>284</v>
      </c>
    </row>
    <row r="1188" spans="1:40" x14ac:dyDescent="0.25">
      <c r="A1188" t="s">
        <v>224</v>
      </c>
      <c r="B1188">
        <v>1048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U1188" t="s">
        <v>285</v>
      </c>
      <c r="X1188" t="b">
        <v>1</v>
      </c>
      <c r="AN1188" t="s">
        <v>284</v>
      </c>
    </row>
    <row r="1189" spans="1:40" x14ac:dyDescent="0.25">
      <c r="A1189" t="s">
        <v>225</v>
      </c>
      <c r="B1189">
        <v>1048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U1189" t="s">
        <v>285</v>
      </c>
      <c r="X1189" t="b">
        <v>1</v>
      </c>
      <c r="AN1189" t="s">
        <v>284</v>
      </c>
    </row>
    <row r="1190" spans="1:40" x14ac:dyDescent="0.25">
      <c r="A1190" t="s">
        <v>226</v>
      </c>
      <c r="B1190">
        <v>1048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U1190" t="s">
        <v>285</v>
      </c>
      <c r="X1190" t="b">
        <v>1</v>
      </c>
      <c r="AN1190" t="s">
        <v>284</v>
      </c>
    </row>
    <row r="1191" spans="1:40" x14ac:dyDescent="0.25">
      <c r="A1191" t="s">
        <v>227</v>
      </c>
      <c r="B1191">
        <v>1048</v>
      </c>
      <c r="C1191">
        <v>5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U1191" t="s">
        <v>285</v>
      </c>
      <c r="X1191" t="b">
        <v>1</v>
      </c>
      <c r="AN1191" t="s">
        <v>284</v>
      </c>
    </row>
    <row r="1192" spans="1:40" x14ac:dyDescent="0.25">
      <c r="A1192" t="s">
        <v>228</v>
      </c>
      <c r="B1192">
        <v>1048</v>
      </c>
      <c r="C1192">
        <v>2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U1192" t="s">
        <v>285</v>
      </c>
      <c r="X1192" t="b">
        <v>1</v>
      </c>
      <c r="AN1192" t="s">
        <v>284</v>
      </c>
    </row>
    <row r="1193" spans="1:40" x14ac:dyDescent="0.25">
      <c r="A1193" t="s">
        <v>229</v>
      </c>
      <c r="B1193">
        <v>1048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U1193" t="s">
        <v>285</v>
      </c>
      <c r="X1193" t="b">
        <v>1</v>
      </c>
      <c r="AN1193" t="s">
        <v>284</v>
      </c>
    </row>
    <row r="1194" spans="1:40" x14ac:dyDescent="0.25">
      <c r="A1194" t="s">
        <v>230</v>
      </c>
      <c r="B1194">
        <v>1048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U1194" t="s">
        <v>285</v>
      </c>
      <c r="X1194" t="b">
        <v>1</v>
      </c>
      <c r="AN1194" t="s">
        <v>284</v>
      </c>
    </row>
    <row r="1195" spans="1:40" x14ac:dyDescent="0.25">
      <c r="A1195" t="s">
        <v>231</v>
      </c>
      <c r="B1195">
        <v>1048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U1195" t="s">
        <v>285</v>
      </c>
      <c r="X1195" t="b">
        <v>1</v>
      </c>
      <c r="AN1195" t="s">
        <v>284</v>
      </c>
    </row>
    <row r="1196" spans="1:40" x14ac:dyDescent="0.25">
      <c r="A1196" t="s">
        <v>232</v>
      </c>
      <c r="B1196">
        <v>1048</v>
      </c>
      <c r="C1196">
        <v>4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U1196" t="s">
        <v>285</v>
      </c>
      <c r="X1196" t="b">
        <v>1</v>
      </c>
      <c r="AN1196" t="s">
        <v>284</v>
      </c>
    </row>
    <row r="1197" spans="1:40" x14ac:dyDescent="0.25">
      <c r="A1197" t="s">
        <v>233</v>
      </c>
      <c r="B1197">
        <v>1048</v>
      </c>
      <c r="C1197">
        <v>3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U1197" t="s">
        <v>285</v>
      </c>
      <c r="X1197" t="b">
        <v>1</v>
      </c>
      <c r="AN1197" t="s">
        <v>284</v>
      </c>
    </row>
    <row r="1198" spans="1:40" x14ac:dyDescent="0.25">
      <c r="A1198" t="s">
        <v>234</v>
      </c>
      <c r="B1198">
        <v>1048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U1198" t="s">
        <v>285</v>
      </c>
      <c r="X1198" t="b">
        <v>1</v>
      </c>
      <c r="AN1198" t="s">
        <v>284</v>
      </c>
    </row>
    <row r="1199" spans="1:40" x14ac:dyDescent="0.25">
      <c r="A1199" t="s">
        <v>235</v>
      </c>
      <c r="B1199">
        <v>1048</v>
      </c>
      <c r="C1199">
        <v>5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U1199" t="s">
        <v>285</v>
      </c>
      <c r="X1199" t="b">
        <v>1</v>
      </c>
      <c r="AN1199" t="s">
        <v>284</v>
      </c>
    </row>
    <row r="1200" spans="1:40" x14ac:dyDescent="0.25">
      <c r="A1200" t="s">
        <v>236</v>
      </c>
      <c r="B1200">
        <v>1048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U1200" t="s">
        <v>285</v>
      </c>
      <c r="X1200" t="b">
        <v>1</v>
      </c>
      <c r="AN1200" t="s">
        <v>284</v>
      </c>
    </row>
    <row r="1201" spans="1:40" x14ac:dyDescent="0.25">
      <c r="A1201" t="s">
        <v>212</v>
      </c>
      <c r="B1201">
        <v>1049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U1201" t="s">
        <v>286</v>
      </c>
      <c r="X1201" t="b">
        <v>1</v>
      </c>
      <c r="AN1201" t="s">
        <v>285</v>
      </c>
    </row>
    <row r="1202" spans="1:40" x14ac:dyDescent="0.25">
      <c r="A1202" t="s">
        <v>213</v>
      </c>
      <c r="B1202">
        <v>1049</v>
      </c>
      <c r="C1202">
        <v>34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U1202" t="s">
        <v>286</v>
      </c>
      <c r="X1202" t="b">
        <v>1</v>
      </c>
      <c r="AN1202" t="s">
        <v>285</v>
      </c>
    </row>
    <row r="1203" spans="1:40" x14ac:dyDescent="0.25">
      <c r="A1203" t="s">
        <v>214</v>
      </c>
      <c r="B1203">
        <v>1049</v>
      </c>
      <c r="C1203">
        <v>16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U1203" t="s">
        <v>286</v>
      </c>
      <c r="X1203" t="b">
        <v>1</v>
      </c>
      <c r="AN1203" t="s">
        <v>285</v>
      </c>
    </row>
    <row r="1204" spans="1:40" x14ac:dyDescent="0.25">
      <c r="A1204" t="s">
        <v>215</v>
      </c>
      <c r="B1204">
        <v>1049</v>
      </c>
      <c r="C1204">
        <v>71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U1204" t="s">
        <v>286</v>
      </c>
      <c r="X1204" t="b">
        <v>1</v>
      </c>
      <c r="AN1204" t="s">
        <v>285</v>
      </c>
    </row>
    <row r="1205" spans="1:40" x14ac:dyDescent="0.25">
      <c r="A1205" t="s">
        <v>216</v>
      </c>
      <c r="B1205">
        <v>1049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U1205" t="s">
        <v>286</v>
      </c>
      <c r="X1205" t="b">
        <v>1</v>
      </c>
      <c r="AN1205" t="s">
        <v>285</v>
      </c>
    </row>
    <row r="1206" spans="1:40" x14ac:dyDescent="0.25">
      <c r="A1206" t="s">
        <v>217</v>
      </c>
      <c r="B1206">
        <v>1049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U1206" t="s">
        <v>286</v>
      </c>
      <c r="X1206" t="b">
        <v>1</v>
      </c>
      <c r="AN1206" t="s">
        <v>285</v>
      </c>
    </row>
    <row r="1207" spans="1:40" x14ac:dyDescent="0.25">
      <c r="A1207" t="s">
        <v>218</v>
      </c>
      <c r="B1207">
        <v>1049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U1207" t="s">
        <v>286</v>
      </c>
      <c r="X1207" t="b">
        <v>1</v>
      </c>
      <c r="AN1207" t="s">
        <v>285</v>
      </c>
    </row>
    <row r="1208" spans="1:40" x14ac:dyDescent="0.25">
      <c r="A1208" t="s">
        <v>219</v>
      </c>
      <c r="B1208">
        <v>1049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U1208" t="s">
        <v>286</v>
      </c>
      <c r="X1208" t="b">
        <v>1</v>
      </c>
      <c r="AN1208" t="s">
        <v>285</v>
      </c>
    </row>
    <row r="1209" spans="1:40" x14ac:dyDescent="0.25">
      <c r="A1209" t="s">
        <v>220</v>
      </c>
      <c r="B1209">
        <v>1049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U1209" t="s">
        <v>286</v>
      </c>
      <c r="X1209" t="b">
        <v>1</v>
      </c>
      <c r="AN1209" t="s">
        <v>285</v>
      </c>
    </row>
    <row r="1210" spans="1:40" x14ac:dyDescent="0.25">
      <c r="A1210" t="s">
        <v>221</v>
      </c>
      <c r="B1210">
        <v>1049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U1210" t="s">
        <v>286</v>
      </c>
      <c r="X1210" t="b">
        <v>1</v>
      </c>
      <c r="AN1210" t="s">
        <v>285</v>
      </c>
    </row>
    <row r="1211" spans="1:40" x14ac:dyDescent="0.25">
      <c r="A1211" t="s">
        <v>222</v>
      </c>
      <c r="B1211">
        <v>1049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U1211" t="s">
        <v>286</v>
      </c>
      <c r="X1211" t="b">
        <v>1</v>
      </c>
      <c r="AN1211" t="s">
        <v>285</v>
      </c>
    </row>
    <row r="1212" spans="1:40" x14ac:dyDescent="0.25">
      <c r="A1212" t="s">
        <v>223</v>
      </c>
      <c r="B1212">
        <v>1049</v>
      </c>
      <c r="C1212">
        <v>21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U1212" t="s">
        <v>286</v>
      </c>
      <c r="X1212" t="b">
        <v>1</v>
      </c>
      <c r="AN1212" t="s">
        <v>285</v>
      </c>
    </row>
    <row r="1213" spans="1:40" x14ac:dyDescent="0.25">
      <c r="A1213" t="s">
        <v>224</v>
      </c>
      <c r="B1213">
        <v>1049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U1213" t="s">
        <v>286</v>
      </c>
      <c r="X1213" t="b">
        <v>1</v>
      </c>
      <c r="AN1213" t="s">
        <v>285</v>
      </c>
    </row>
    <row r="1214" spans="1:40" x14ac:dyDescent="0.25">
      <c r="A1214" t="s">
        <v>225</v>
      </c>
      <c r="B1214">
        <v>1049</v>
      </c>
      <c r="C1214">
        <v>19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U1214" t="s">
        <v>286</v>
      </c>
      <c r="X1214" t="b">
        <v>1</v>
      </c>
      <c r="AN1214" t="s">
        <v>285</v>
      </c>
    </row>
    <row r="1215" spans="1:40" x14ac:dyDescent="0.25">
      <c r="A1215" t="s">
        <v>226</v>
      </c>
      <c r="B1215">
        <v>1049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U1215" t="s">
        <v>286</v>
      </c>
      <c r="X1215" t="b">
        <v>1</v>
      </c>
      <c r="AN1215" t="s">
        <v>285</v>
      </c>
    </row>
    <row r="1216" spans="1:40" x14ac:dyDescent="0.25">
      <c r="A1216" t="s">
        <v>227</v>
      </c>
      <c r="B1216">
        <v>1049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U1216" t="s">
        <v>286</v>
      </c>
      <c r="X1216" t="b">
        <v>1</v>
      </c>
      <c r="AN1216" t="s">
        <v>285</v>
      </c>
    </row>
    <row r="1217" spans="1:40" x14ac:dyDescent="0.25">
      <c r="A1217" t="s">
        <v>228</v>
      </c>
      <c r="B1217">
        <v>1049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U1217" t="s">
        <v>286</v>
      </c>
      <c r="X1217" t="b">
        <v>1</v>
      </c>
      <c r="AN1217" t="s">
        <v>285</v>
      </c>
    </row>
    <row r="1218" spans="1:40" x14ac:dyDescent="0.25">
      <c r="A1218" t="s">
        <v>229</v>
      </c>
      <c r="B1218">
        <v>1049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U1218" t="s">
        <v>286</v>
      </c>
      <c r="X1218" t="b">
        <v>1</v>
      </c>
      <c r="AN1218" t="s">
        <v>285</v>
      </c>
    </row>
    <row r="1219" spans="1:40" x14ac:dyDescent="0.25">
      <c r="A1219" t="s">
        <v>230</v>
      </c>
      <c r="B1219">
        <v>1049</v>
      </c>
      <c r="C1219">
        <v>96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U1219" t="s">
        <v>286</v>
      </c>
      <c r="X1219" t="b">
        <v>1</v>
      </c>
      <c r="AN1219" t="s">
        <v>285</v>
      </c>
    </row>
    <row r="1220" spans="1:40" x14ac:dyDescent="0.25">
      <c r="A1220" t="s">
        <v>231</v>
      </c>
      <c r="B1220">
        <v>1049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U1220" t="s">
        <v>286</v>
      </c>
      <c r="X1220" t="b">
        <v>1</v>
      </c>
      <c r="AN1220" t="s">
        <v>285</v>
      </c>
    </row>
    <row r="1221" spans="1:40" x14ac:dyDescent="0.25">
      <c r="A1221" t="s">
        <v>232</v>
      </c>
      <c r="B1221">
        <v>1049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U1221" t="s">
        <v>286</v>
      </c>
      <c r="X1221" t="b">
        <v>1</v>
      </c>
      <c r="AN1221" t="s">
        <v>285</v>
      </c>
    </row>
    <row r="1222" spans="1:40" x14ac:dyDescent="0.25">
      <c r="A1222" t="s">
        <v>233</v>
      </c>
      <c r="B1222">
        <v>1049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U1222" t="s">
        <v>286</v>
      </c>
      <c r="X1222" t="b">
        <v>1</v>
      </c>
      <c r="AN1222" t="s">
        <v>285</v>
      </c>
    </row>
    <row r="1223" spans="1:40" x14ac:dyDescent="0.25">
      <c r="A1223" t="s">
        <v>234</v>
      </c>
      <c r="B1223">
        <v>1049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U1223" t="s">
        <v>286</v>
      </c>
      <c r="X1223" t="b">
        <v>1</v>
      </c>
      <c r="AN1223" t="s">
        <v>285</v>
      </c>
    </row>
    <row r="1224" spans="1:40" x14ac:dyDescent="0.25">
      <c r="A1224" t="s">
        <v>235</v>
      </c>
      <c r="B1224">
        <v>1049</v>
      </c>
      <c r="C1224">
        <v>87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U1224" t="s">
        <v>286</v>
      </c>
      <c r="X1224" t="b">
        <v>1</v>
      </c>
      <c r="AN1224" t="s">
        <v>285</v>
      </c>
    </row>
    <row r="1225" spans="1:40" x14ac:dyDescent="0.25">
      <c r="A1225" t="s">
        <v>236</v>
      </c>
      <c r="B1225">
        <v>1049</v>
      </c>
      <c r="C1225">
        <v>150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U1225" t="s">
        <v>286</v>
      </c>
      <c r="X1225" t="b">
        <v>1</v>
      </c>
      <c r="AN1225" t="s">
        <v>285</v>
      </c>
    </row>
    <row r="1226" spans="1:40" x14ac:dyDescent="0.25">
      <c r="A1226" t="s">
        <v>212</v>
      </c>
      <c r="B1226">
        <v>1050</v>
      </c>
      <c r="C1226">
        <v>8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U1226" t="s">
        <v>287</v>
      </c>
      <c r="X1226" t="b">
        <v>1</v>
      </c>
      <c r="AN1226" t="s">
        <v>286</v>
      </c>
    </row>
    <row r="1227" spans="1:40" x14ac:dyDescent="0.25">
      <c r="A1227" t="s">
        <v>213</v>
      </c>
      <c r="B1227">
        <v>1050</v>
      </c>
      <c r="C1227">
        <v>30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U1227" t="s">
        <v>287</v>
      </c>
      <c r="X1227" t="b">
        <v>1</v>
      </c>
      <c r="AN1227" t="s">
        <v>286</v>
      </c>
    </row>
    <row r="1228" spans="1:40" x14ac:dyDescent="0.25">
      <c r="A1228" t="s">
        <v>214</v>
      </c>
      <c r="B1228">
        <v>1050</v>
      </c>
      <c r="C1228">
        <v>112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U1228" t="s">
        <v>287</v>
      </c>
      <c r="X1228" t="b">
        <v>1</v>
      </c>
      <c r="AN1228" t="s">
        <v>286</v>
      </c>
    </row>
    <row r="1229" spans="1:40" x14ac:dyDescent="0.25">
      <c r="A1229" t="s">
        <v>215</v>
      </c>
      <c r="B1229">
        <v>1050</v>
      </c>
      <c r="C1229">
        <v>7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U1229" t="s">
        <v>287</v>
      </c>
      <c r="X1229" t="b">
        <v>1</v>
      </c>
      <c r="AN1229" t="s">
        <v>286</v>
      </c>
    </row>
    <row r="1230" spans="1:40" x14ac:dyDescent="0.25">
      <c r="A1230" t="s">
        <v>216</v>
      </c>
      <c r="B1230">
        <v>1050</v>
      </c>
      <c r="C1230">
        <v>37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U1230" t="s">
        <v>287</v>
      </c>
      <c r="X1230" t="b">
        <v>1</v>
      </c>
      <c r="AN1230" t="s">
        <v>286</v>
      </c>
    </row>
    <row r="1231" spans="1:40" x14ac:dyDescent="0.25">
      <c r="A1231" t="s">
        <v>217</v>
      </c>
      <c r="B1231">
        <v>1050</v>
      </c>
      <c r="C1231">
        <v>8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U1231" t="s">
        <v>287</v>
      </c>
      <c r="X1231" t="b">
        <v>1</v>
      </c>
      <c r="AN1231" t="s">
        <v>286</v>
      </c>
    </row>
    <row r="1232" spans="1:40" x14ac:dyDescent="0.25">
      <c r="A1232" t="s">
        <v>218</v>
      </c>
      <c r="B1232">
        <v>1050</v>
      </c>
      <c r="C1232">
        <v>9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U1232" t="s">
        <v>287</v>
      </c>
      <c r="X1232" t="b">
        <v>1</v>
      </c>
      <c r="AN1232" t="s">
        <v>286</v>
      </c>
    </row>
    <row r="1233" spans="1:40" x14ac:dyDescent="0.25">
      <c r="A1233" t="s">
        <v>219</v>
      </c>
      <c r="B1233">
        <v>1050</v>
      </c>
      <c r="C1233">
        <v>17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U1233" t="s">
        <v>287</v>
      </c>
      <c r="X1233" t="b">
        <v>1</v>
      </c>
      <c r="AN1233" t="s">
        <v>286</v>
      </c>
    </row>
    <row r="1234" spans="1:40" x14ac:dyDescent="0.25">
      <c r="A1234" t="s">
        <v>220</v>
      </c>
      <c r="B1234">
        <v>1050</v>
      </c>
      <c r="C1234">
        <v>5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U1234" t="s">
        <v>287</v>
      </c>
      <c r="X1234" t="b">
        <v>1</v>
      </c>
      <c r="AN1234" t="s">
        <v>286</v>
      </c>
    </row>
    <row r="1235" spans="1:40" x14ac:dyDescent="0.25">
      <c r="A1235" t="s">
        <v>221</v>
      </c>
      <c r="B1235">
        <v>1050</v>
      </c>
      <c r="C1235">
        <v>29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U1235" t="s">
        <v>287</v>
      </c>
      <c r="X1235" t="b">
        <v>1</v>
      </c>
      <c r="AN1235" t="s">
        <v>286</v>
      </c>
    </row>
    <row r="1236" spans="1:40" x14ac:dyDescent="0.25">
      <c r="A1236" t="s">
        <v>222</v>
      </c>
      <c r="B1236">
        <v>1050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U1236" t="s">
        <v>287</v>
      </c>
      <c r="X1236" t="b">
        <v>1</v>
      </c>
      <c r="AN1236" t="s">
        <v>286</v>
      </c>
    </row>
    <row r="1237" spans="1:40" x14ac:dyDescent="0.25">
      <c r="A1237" t="s">
        <v>223</v>
      </c>
      <c r="B1237">
        <v>1050</v>
      </c>
      <c r="C1237">
        <v>28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U1237" t="s">
        <v>287</v>
      </c>
      <c r="X1237" t="b">
        <v>1</v>
      </c>
      <c r="AN1237" t="s">
        <v>286</v>
      </c>
    </row>
    <row r="1238" spans="1:40" x14ac:dyDescent="0.25">
      <c r="A1238" t="s">
        <v>224</v>
      </c>
      <c r="B1238">
        <v>1050</v>
      </c>
      <c r="C1238">
        <v>33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U1238" t="s">
        <v>287</v>
      </c>
      <c r="X1238" t="b">
        <v>1</v>
      </c>
      <c r="AN1238" t="s">
        <v>286</v>
      </c>
    </row>
    <row r="1239" spans="1:40" x14ac:dyDescent="0.25">
      <c r="A1239" t="s">
        <v>225</v>
      </c>
      <c r="B1239">
        <v>1050</v>
      </c>
      <c r="C1239">
        <v>74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U1239" t="s">
        <v>287</v>
      </c>
      <c r="X1239" t="b">
        <v>1</v>
      </c>
      <c r="AN1239" t="s">
        <v>286</v>
      </c>
    </row>
    <row r="1240" spans="1:40" x14ac:dyDescent="0.25">
      <c r="A1240" t="s">
        <v>226</v>
      </c>
      <c r="B1240">
        <v>1050</v>
      </c>
      <c r="C1240">
        <v>22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U1240" t="s">
        <v>287</v>
      </c>
      <c r="X1240" t="b">
        <v>1</v>
      </c>
      <c r="AN1240" t="s">
        <v>286</v>
      </c>
    </row>
    <row r="1241" spans="1:40" x14ac:dyDescent="0.25">
      <c r="A1241" t="s">
        <v>227</v>
      </c>
      <c r="B1241">
        <v>1050</v>
      </c>
      <c r="C1241">
        <v>41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U1241" t="s">
        <v>287</v>
      </c>
      <c r="X1241" t="b">
        <v>1</v>
      </c>
      <c r="AN1241" t="s">
        <v>286</v>
      </c>
    </row>
    <row r="1242" spans="1:40" x14ac:dyDescent="0.25">
      <c r="A1242" t="s">
        <v>228</v>
      </c>
      <c r="B1242">
        <v>1050</v>
      </c>
      <c r="C1242">
        <v>60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U1242" t="s">
        <v>287</v>
      </c>
      <c r="X1242" t="b">
        <v>1</v>
      </c>
      <c r="AN1242" t="s">
        <v>286</v>
      </c>
    </row>
    <row r="1243" spans="1:40" x14ac:dyDescent="0.25">
      <c r="A1243" t="s">
        <v>229</v>
      </c>
      <c r="B1243">
        <v>1050</v>
      </c>
      <c r="C1243">
        <v>19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U1243" t="s">
        <v>287</v>
      </c>
      <c r="X1243" t="b">
        <v>1</v>
      </c>
      <c r="AN1243" t="s">
        <v>286</v>
      </c>
    </row>
    <row r="1244" spans="1:40" x14ac:dyDescent="0.25">
      <c r="A1244" t="s">
        <v>230</v>
      </c>
      <c r="B1244">
        <v>1050</v>
      </c>
      <c r="C1244">
        <v>23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U1244" t="s">
        <v>287</v>
      </c>
      <c r="X1244" t="b">
        <v>1</v>
      </c>
      <c r="AN1244" t="s">
        <v>286</v>
      </c>
    </row>
    <row r="1245" spans="1:40" x14ac:dyDescent="0.25">
      <c r="A1245" t="s">
        <v>231</v>
      </c>
      <c r="B1245">
        <v>1050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U1245" t="s">
        <v>287</v>
      </c>
      <c r="X1245" t="b">
        <v>1</v>
      </c>
      <c r="AN1245" t="s">
        <v>286</v>
      </c>
    </row>
    <row r="1246" spans="1:40" x14ac:dyDescent="0.25">
      <c r="A1246" t="s">
        <v>232</v>
      </c>
      <c r="B1246">
        <v>1050</v>
      </c>
      <c r="C1246">
        <v>72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U1246" t="s">
        <v>287</v>
      </c>
      <c r="X1246" t="b">
        <v>1</v>
      </c>
      <c r="AN1246" t="s">
        <v>286</v>
      </c>
    </row>
    <row r="1247" spans="1:40" x14ac:dyDescent="0.25">
      <c r="A1247" t="s">
        <v>233</v>
      </c>
      <c r="B1247">
        <v>1050</v>
      </c>
      <c r="C1247">
        <v>68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U1247" t="s">
        <v>287</v>
      </c>
      <c r="X1247" t="b">
        <v>1</v>
      </c>
      <c r="AN1247" t="s">
        <v>286</v>
      </c>
    </row>
    <row r="1248" spans="1:40" x14ac:dyDescent="0.25">
      <c r="A1248" t="s">
        <v>234</v>
      </c>
      <c r="B1248">
        <v>1050</v>
      </c>
      <c r="C1248">
        <v>9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U1248" t="s">
        <v>287</v>
      </c>
      <c r="X1248" t="b">
        <v>1</v>
      </c>
      <c r="AN1248" t="s">
        <v>286</v>
      </c>
    </row>
    <row r="1249" spans="1:40" x14ac:dyDescent="0.25">
      <c r="A1249" t="s">
        <v>235</v>
      </c>
      <c r="B1249">
        <v>1050</v>
      </c>
      <c r="C1249">
        <v>45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U1249" t="s">
        <v>287</v>
      </c>
      <c r="X1249" t="b">
        <v>1</v>
      </c>
      <c r="AN1249" t="s">
        <v>286</v>
      </c>
    </row>
    <row r="1250" spans="1:40" x14ac:dyDescent="0.25">
      <c r="A1250" t="s">
        <v>236</v>
      </c>
      <c r="B1250">
        <v>1050</v>
      </c>
      <c r="C1250">
        <v>250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U1250" t="s">
        <v>287</v>
      </c>
      <c r="X1250" t="b">
        <v>1</v>
      </c>
      <c r="AN1250" t="s">
        <v>286</v>
      </c>
    </row>
    <row r="1251" spans="1:40" x14ac:dyDescent="0.25">
      <c r="A1251" t="s">
        <v>212</v>
      </c>
      <c r="B1251">
        <v>1051</v>
      </c>
      <c r="C1251">
        <v>1449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V1251" t="s">
        <v>288</v>
      </c>
      <c r="W1251" t="s">
        <v>289</v>
      </c>
      <c r="AN1251" t="s">
        <v>287</v>
      </c>
    </row>
    <row r="1252" spans="1:40" x14ac:dyDescent="0.25">
      <c r="A1252" t="s">
        <v>213</v>
      </c>
      <c r="B1252">
        <v>1051</v>
      </c>
      <c r="C1252">
        <v>883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V1252" t="s">
        <v>288</v>
      </c>
      <c r="W1252" t="s">
        <v>289</v>
      </c>
      <c r="AN1252" t="s">
        <v>287</v>
      </c>
    </row>
    <row r="1253" spans="1:40" x14ac:dyDescent="0.25">
      <c r="A1253" t="s">
        <v>214</v>
      </c>
      <c r="B1253">
        <v>1051</v>
      </c>
      <c r="C1253">
        <v>1962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V1253" t="s">
        <v>288</v>
      </c>
      <c r="W1253" t="s">
        <v>289</v>
      </c>
      <c r="AN1253" t="s">
        <v>287</v>
      </c>
    </row>
    <row r="1254" spans="1:40" x14ac:dyDescent="0.25">
      <c r="A1254" t="s">
        <v>215</v>
      </c>
      <c r="B1254">
        <v>1051</v>
      </c>
      <c r="C1254">
        <v>70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V1254" t="s">
        <v>288</v>
      </c>
      <c r="W1254" t="s">
        <v>289</v>
      </c>
      <c r="AN1254" t="s">
        <v>287</v>
      </c>
    </row>
    <row r="1255" spans="1:40" x14ac:dyDescent="0.25">
      <c r="A1255" t="s">
        <v>216</v>
      </c>
      <c r="B1255">
        <v>1051</v>
      </c>
      <c r="C1255">
        <v>1074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V1255" t="s">
        <v>288</v>
      </c>
      <c r="W1255" t="s">
        <v>289</v>
      </c>
      <c r="AN1255" t="s">
        <v>287</v>
      </c>
    </row>
    <row r="1256" spans="1:40" x14ac:dyDescent="0.25">
      <c r="A1256" t="s">
        <v>217</v>
      </c>
      <c r="B1256">
        <v>1051</v>
      </c>
      <c r="C1256">
        <v>200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V1256" t="s">
        <v>288</v>
      </c>
      <c r="W1256" t="s">
        <v>289</v>
      </c>
      <c r="AN1256" t="s">
        <v>287</v>
      </c>
    </row>
    <row r="1257" spans="1:40" x14ac:dyDescent="0.25">
      <c r="A1257" t="s">
        <v>218</v>
      </c>
      <c r="B1257">
        <v>1051</v>
      </c>
      <c r="C1257">
        <v>588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V1257" t="s">
        <v>288</v>
      </c>
      <c r="W1257" t="s">
        <v>289</v>
      </c>
      <c r="AN1257" t="s">
        <v>287</v>
      </c>
    </row>
    <row r="1258" spans="1:40" x14ac:dyDescent="0.25">
      <c r="A1258" t="s">
        <v>219</v>
      </c>
      <c r="B1258">
        <v>1051</v>
      </c>
      <c r="C1258">
        <v>649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V1258" t="s">
        <v>288</v>
      </c>
      <c r="W1258" t="s">
        <v>289</v>
      </c>
      <c r="AN1258" t="s">
        <v>287</v>
      </c>
    </row>
    <row r="1259" spans="1:40" x14ac:dyDescent="0.25">
      <c r="A1259" t="s">
        <v>220</v>
      </c>
      <c r="B1259">
        <v>1051</v>
      </c>
      <c r="C1259">
        <v>454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V1259" t="s">
        <v>288</v>
      </c>
      <c r="W1259" t="s">
        <v>289</v>
      </c>
      <c r="AN1259" t="s">
        <v>287</v>
      </c>
    </row>
    <row r="1260" spans="1:40" x14ac:dyDescent="0.25">
      <c r="A1260" t="s">
        <v>221</v>
      </c>
      <c r="B1260">
        <v>1051</v>
      </c>
      <c r="C1260">
        <v>958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V1260" t="s">
        <v>288</v>
      </c>
      <c r="W1260" t="s">
        <v>289</v>
      </c>
      <c r="AN1260" t="s">
        <v>287</v>
      </c>
    </row>
    <row r="1261" spans="1:40" x14ac:dyDescent="0.25">
      <c r="A1261" t="s">
        <v>222</v>
      </c>
      <c r="B1261">
        <v>1051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V1261" t="s">
        <v>288</v>
      </c>
      <c r="W1261" t="s">
        <v>289</v>
      </c>
      <c r="AN1261" t="s">
        <v>287</v>
      </c>
    </row>
    <row r="1262" spans="1:40" x14ac:dyDescent="0.25">
      <c r="A1262" t="s">
        <v>223</v>
      </c>
      <c r="B1262">
        <v>1051</v>
      </c>
      <c r="C1262">
        <v>1735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V1262" t="s">
        <v>288</v>
      </c>
      <c r="W1262" t="s">
        <v>289</v>
      </c>
      <c r="AN1262" t="s">
        <v>287</v>
      </c>
    </row>
    <row r="1263" spans="1:40" x14ac:dyDescent="0.25">
      <c r="A1263" t="s">
        <v>224</v>
      </c>
      <c r="B1263">
        <v>1051</v>
      </c>
      <c r="C1263">
        <v>417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V1263" t="s">
        <v>288</v>
      </c>
      <c r="W1263" t="s">
        <v>289</v>
      </c>
      <c r="AN1263" t="s">
        <v>287</v>
      </c>
    </row>
    <row r="1264" spans="1:40" x14ac:dyDescent="0.25">
      <c r="A1264" t="s">
        <v>225</v>
      </c>
      <c r="B1264">
        <v>1051</v>
      </c>
      <c r="C1264">
        <v>1705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V1264" t="s">
        <v>288</v>
      </c>
      <c r="W1264" t="s">
        <v>289</v>
      </c>
      <c r="AN1264" t="s">
        <v>287</v>
      </c>
    </row>
    <row r="1265" spans="1:40" x14ac:dyDescent="0.25">
      <c r="A1265" t="s">
        <v>226</v>
      </c>
      <c r="B1265">
        <v>1051</v>
      </c>
      <c r="C1265">
        <v>1216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V1265" t="s">
        <v>288</v>
      </c>
      <c r="W1265" t="s">
        <v>289</v>
      </c>
      <c r="AN1265" t="s">
        <v>287</v>
      </c>
    </row>
    <row r="1266" spans="1:40" x14ac:dyDescent="0.25">
      <c r="A1266" t="s">
        <v>227</v>
      </c>
      <c r="B1266">
        <v>1051</v>
      </c>
      <c r="C1266">
        <v>1386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V1266" t="s">
        <v>288</v>
      </c>
      <c r="W1266" t="s">
        <v>289</v>
      </c>
      <c r="AN1266" t="s">
        <v>287</v>
      </c>
    </row>
    <row r="1267" spans="1:40" x14ac:dyDescent="0.25">
      <c r="A1267" t="s">
        <v>228</v>
      </c>
      <c r="B1267">
        <v>1051</v>
      </c>
      <c r="C1267">
        <v>153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V1267" t="s">
        <v>288</v>
      </c>
      <c r="W1267" t="s">
        <v>289</v>
      </c>
      <c r="AN1267" t="s">
        <v>287</v>
      </c>
    </row>
    <row r="1268" spans="1:40" x14ac:dyDescent="0.25">
      <c r="A1268" t="s">
        <v>229</v>
      </c>
      <c r="B1268">
        <v>1051</v>
      </c>
      <c r="C1268">
        <v>694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V1268" t="s">
        <v>288</v>
      </c>
      <c r="W1268" t="s">
        <v>289</v>
      </c>
      <c r="AN1268" t="s">
        <v>287</v>
      </c>
    </row>
    <row r="1269" spans="1:40" x14ac:dyDescent="0.25">
      <c r="A1269" t="s">
        <v>230</v>
      </c>
      <c r="B1269">
        <v>1051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V1269" t="s">
        <v>288</v>
      </c>
      <c r="W1269" t="s">
        <v>289</v>
      </c>
      <c r="AN1269" t="s">
        <v>287</v>
      </c>
    </row>
    <row r="1270" spans="1:40" x14ac:dyDescent="0.25">
      <c r="A1270" t="s">
        <v>231</v>
      </c>
      <c r="B1270">
        <v>1051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V1270" t="s">
        <v>288</v>
      </c>
      <c r="W1270" t="s">
        <v>289</v>
      </c>
      <c r="AN1270" t="s">
        <v>287</v>
      </c>
    </row>
    <row r="1271" spans="1:40" x14ac:dyDescent="0.25">
      <c r="A1271" t="s">
        <v>232</v>
      </c>
      <c r="B1271">
        <v>1051</v>
      </c>
      <c r="C1271">
        <v>1123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V1271" t="s">
        <v>288</v>
      </c>
      <c r="W1271" t="s">
        <v>289</v>
      </c>
      <c r="AN1271" t="s">
        <v>287</v>
      </c>
    </row>
    <row r="1272" spans="1:40" x14ac:dyDescent="0.25">
      <c r="A1272" t="s">
        <v>233</v>
      </c>
      <c r="B1272">
        <v>1051</v>
      </c>
      <c r="C1272">
        <v>1044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V1272" t="s">
        <v>288</v>
      </c>
      <c r="W1272" t="s">
        <v>289</v>
      </c>
      <c r="AN1272" t="s">
        <v>287</v>
      </c>
    </row>
    <row r="1273" spans="1:40" x14ac:dyDescent="0.25">
      <c r="A1273" t="s">
        <v>234</v>
      </c>
      <c r="B1273">
        <v>1051</v>
      </c>
      <c r="C1273">
        <v>482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V1273" t="s">
        <v>288</v>
      </c>
      <c r="W1273" t="s">
        <v>289</v>
      </c>
      <c r="AN1273" t="s">
        <v>287</v>
      </c>
    </row>
    <row r="1274" spans="1:40" x14ac:dyDescent="0.25">
      <c r="A1274" t="s">
        <v>235</v>
      </c>
      <c r="B1274">
        <v>1051</v>
      </c>
      <c r="C1274">
        <v>598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V1274" t="s">
        <v>288</v>
      </c>
      <c r="W1274" t="s">
        <v>289</v>
      </c>
      <c r="AN1274" t="s">
        <v>287</v>
      </c>
    </row>
    <row r="1275" spans="1:40" x14ac:dyDescent="0.25">
      <c r="A1275" t="s">
        <v>236</v>
      </c>
      <c r="B1275">
        <v>1051</v>
      </c>
      <c r="C1275">
        <v>2998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V1275" t="s">
        <v>288</v>
      </c>
      <c r="W1275" t="s">
        <v>289</v>
      </c>
      <c r="AN1275" t="s">
        <v>287</v>
      </c>
    </row>
    <row r="1276" spans="1:40" x14ac:dyDescent="0.25">
      <c r="A1276" t="s">
        <v>212</v>
      </c>
      <c r="B1276">
        <v>1052</v>
      </c>
      <c r="C1276">
        <v>1449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U1276" t="s">
        <v>290</v>
      </c>
      <c r="V1276">
        <v>1</v>
      </c>
      <c r="W1276" t="b">
        <v>1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</row>
    <row r="1277" spans="1:40" x14ac:dyDescent="0.25">
      <c r="A1277" t="s">
        <v>213</v>
      </c>
      <c r="B1277">
        <v>1052</v>
      </c>
      <c r="C1277">
        <v>883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U1277" t="s">
        <v>290</v>
      </c>
      <c r="V1277">
        <v>1</v>
      </c>
      <c r="W1277" t="b">
        <v>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</row>
    <row r="1278" spans="1:40" x14ac:dyDescent="0.25">
      <c r="A1278" t="s">
        <v>214</v>
      </c>
      <c r="B1278">
        <v>1052</v>
      </c>
      <c r="C1278">
        <v>1962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U1278" t="s">
        <v>290</v>
      </c>
      <c r="V1278">
        <v>1</v>
      </c>
      <c r="W1278" t="b">
        <v>1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</row>
    <row r="1279" spans="1:40" x14ac:dyDescent="0.25">
      <c r="A1279" t="s">
        <v>215</v>
      </c>
      <c r="B1279">
        <v>1052</v>
      </c>
      <c r="C1279">
        <v>70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U1279" t="s">
        <v>290</v>
      </c>
      <c r="V1279">
        <v>1</v>
      </c>
      <c r="W1279" t="b">
        <v>1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</row>
    <row r="1280" spans="1:40" x14ac:dyDescent="0.25">
      <c r="A1280" t="s">
        <v>216</v>
      </c>
      <c r="B1280">
        <v>1052</v>
      </c>
      <c r="C1280">
        <v>1074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U1280" t="s">
        <v>290</v>
      </c>
      <c r="V1280">
        <v>1</v>
      </c>
      <c r="W1280" t="b">
        <v>1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</row>
    <row r="1281" spans="1:32" x14ac:dyDescent="0.25">
      <c r="A1281" t="s">
        <v>217</v>
      </c>
      <c r="B1281">
        <v>1052</v>
      </c>
      <c r="C1281">
        <v>200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U1281" t="s">
        <v>290</v>
      </c>
      <c r="V1281">
        <v>1</v>
      </c>
      <c r="W1281" t="b">
        <v>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</row>
    <row r="1282" spans="1:32" x14ac:dyDescent="0.25">
      <c r="A1282" t="s">
        <v>218</v>
      </c>
      <c r="B1282">
        <v>1052</v>
      </c>
      <c r="C1282">
        <v>586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U1282" t="s">
        <v>290</v>
      </c>
      <c r="V1282">
        <v>1</v>
      </c>
      <c r="W1282" t="b">
        <v>1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</row>
    <row r="1283" spans="1:32" x14ac:dyDescent="0.25">
      <c r="A1283" t="s">
        <v>219</v>
      </c>
      <c r="B1283">
        <v>1052</v>
      </c>
      <c r="C1283">
        <v>649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U1283" t="s">
        <v>290</v>
      </c>
      <c r="V1283">
        <v>1</v>
      </c>
      <c r="W1283" t="b">
        <v>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</row>
    <row r="1284" spans="1:32" x14ac:dyDescent="0.25">
      <c r="A1284" t="s">
        <v>220</v>
      </c>
      <c r="B1284">
        <v>1052</v>
      </c>
      <c r="C1284">
        <v>453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U1284" t="s">
        <v>290</v>
      </c>
      <c r="V1284">
        <v>1</v>
      </c>
      <c r="W1284" t="b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</row>
    <row r="1285" spans="1:32" x14ac:dyDescent="0.25">
      <c r="A1285" t="s">
        <v>221</v>
      </c>
      <c r="B1285">
        <v>1052</v>
      </c>
      <c r="C1285">
        <v>956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U1285" t="s">
        <v>290</v>
      </c>
      <c r="V1285">
        <v>1</v>
      </c>
      <c r="W1285" t="b">
        <v>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</row>
    <row r="1286" spans="1:32" x14ac:dyDescent="0.25">
      <c r="A1286" t="s">
        <v>222</v>
      </c>
      <c r="B1286">
        <v>1052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U1286" t="s">
        <v>290</v>
      </c>
      <c r="V1286">
        <v>1</v>
      </c>
      <c r="W1286" t="b">
        <v>1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</row>
    <row r="1287" spans="1:32" x14ac:dyDescent="0.25">
      <c r="A1287" t="s">
        <v>223</v>
      </c>
      <c r="B1287">
        <v>1052</v>
      </c>
      <c r="C1287">
        <v>451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U1287" t="s">
        <v>290</v>
      </c>
      <c r="V1287">
        <v>1</v>
      </c>
      <c r="W1287" t="b">
        <v>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</row>
    <row r="1288" spans="1:32" x14ac:dyDescent="0.25">
      <c r="A1288" t="s">
        <v>224</v>
      </c>
      <c r="B1288">
        <v>1052</v>
      </c>
      <c r="C1288">
        <v>413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U1288" t="s">
        <v>290</v>
      </c>
      <c r="V1288">
        <v>1</v>
      </c>
      <c r="W1288" t="b">
        <v>1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</row>
    <row r="1289" spans="1:32" x14ac:dyDescent="0.25">
      <c r="A1289" t="s">
        <v>225</v>
      </c>
      <c r="B1289">
        <v>1052</v>
      </c>
      <c r="C1289">
        <v>1705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U1289" t="s">
        <v>290</v>
      </c>
      <c r="V1289">
        <v>1</v>
      </c>
      <c r="W1289" t="b">
        <v>1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</row>
    <row r="1290" spans="1:32" x14ac:dyDescent="0.25">
      <c r="A1290" t="s">
        <v>226</v>
      </c>
      <c r="B1290">
        <v>1052</v>
      </c>
      <c r="C1290">
        <v>1194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U1290" t="s">
        <v>290</v>
      </c>
      <c r="V1290">
        <v>1</v>
      </c>
      <c r="W1290" t="b">
        <v>1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</row>
    <row r="1291" spans="1:32" x14ac:dyDescent="0.25">
      <c r="A1291" t="s">
        <v>227</v>
      </c>
      <c r="B1291">
        <v>1052</v>
      </c>
      <c r="C1291">
        <v>1386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U1291" t="s">
        <v>290</v>
      </c>
      <c r="V1291">
        <v>1</v>
      </c>
      <c r="W1291" t="b">
        <v>1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</row>
    <row r="1292" spans="1:32" x14ac:dyDescent="0.25">
      <c r="A1292" t="s">
        <v>228</v>
      </c>
      <c r="B1292">
        <v>1052</v>
      </c>
      <c r="C1292">
        <v>153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U1292" t="s">
        <v>290</v>
      </c>
      <c r="V1292">
        <v>1</v>
      </c>
      <c r="W1292" t="b">
        <v>1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</row>
    <row r="1293" spans="1:32" x14ac:dyDescent="0.25">
      <c r="A1293" t="s">
        <v>229</v>
      </c>
      <c r="B1293">
        <v>1052</v>
      </c>
      <c r="C1293">
        <v>694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U1293" t="s">
        <v>290</v>
      </c>
      <c r="V1293">
        <v>1</v>
      </c>
      <c r="W1293" t="b">
        <v>1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</row>
    <row r="1294" spans="1:32" x14ac:dyDescent="0.25">
      <c r="A1294" t="s">
        <v>230</v>
      </c>
      <c r="B1294">
        <v>1052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U1294" t="s">
        <v>290</v>
      </c>
      <c r="V1294">
        <v>1</v>
      </c>
      <c r="W1294" t="b">
        <v>1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</row>
    <row r="1295" spans="1:32" x14ac:dyDescent="0.25">
      <c r="A1295" t="s">
        <v>231</v>
      </c>
      <c r="B1295">
        <v>1052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U1295" t="s">
        <v>290</v>
      </c>
      <c r="V1295">
        <v>1</v>
      </c>
      <c r="W1295" t="b">
        <v>1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</row>
    <row r="1296" spans="1:32" x14ac:dyDescent="0.25">
      <c r="A1296" t="s">
        <v>232</v>
      </c>
      <c r="B1296">
        <v>1052</v>
      </c>
      <c r="C1296">
        <v>1123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U1296" t="s">
        <v>290</v>
      </c>
      <c r="V1296">
        <v>1</v>
      </c>
      <c r="W1296" t="b">
        <v>1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</row>
    <row r="1297" spans="1:40" x14ac:dyDescent="0.25">
      <c r="A1297" t="s">
        <v>233</v>
      </c>
      <c r="B1297">
        <v>1052</v>
      </c>
      <c r="C1297">
        <v>1044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U1297" t="s">
        <v>290</v>
      </c>
      <c r="V1297">
        <v>1</v>
      </c>
      <c r="W1297" t="b">
        <v>1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</row>
    <row r="1298" spans="1:40" x14ac:dyDescent="0.25">
      <c r="A1298" t="s">
        <v>234</v>
      </c>
      <c r="B1298">
        <v>1052</v>
      </c>
      <c r="C1298">
        <v>482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U1298" t="s">
        <v>290</v>
      </c>
      <c r="V1298">
        <v>1</v>
      </c>
      <c r="W1298" t="b">
        <v>1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</row>
    <row r="1299" spans="1:40" x14ac:dyDescent="0.25">
      <c r="A1299" t="s">
        <v>235</v>
      </c>
      <c r="B1299">
        <v>1052</v>
      </c>
      <c r="C1299">
        <v>598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U1299" t="s">
        <v>290</v>
      </c>
      <c r="V1299">
        <v>1</v>
      </c>
      <c r="W1299" t="b">
        <v>1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</row>
    <row r="1300" spans="1:40" x14ac:dyDescent="0.25">
      <c r="A1300" t="s">
        <v>236</v>
      </c>
      <c r="B1300">
        <v>1052</v>
      </c>
      <c r="C1300">
        <v>2998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U1300" t="s">
        <v>290</v>
      </c>
      <c r="V1300">
        <v>1</v>
      </c>
      <c r="W1300" t="b">
        <v>1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</row>
    <row r="1301" spans="1:40" x14ac:dyDescent="0.25">
      <c r="A1301" t="s">
        <v>212</v>
      </c>
      <c r="B1301">
        <v>1053</v>
      </c>
      <c r="C1301">
        <v>504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V1301">
        <v>2</v>
      </c>
      <c r="W1301" t="b">
        <v>1</v>
      </c>
      <c r="AN1301" t="s">
        <v>290</v>
      </c>
    </row>
    <row r="1302" spans="1:40" x14ac:dyDescent="0.25">
      <c r="A1302" t="s">
        <v>213</v>
      </c>
      <c r="B1302">
        <v>1053</v>
      </c>
      <c r="C1302">
        <v>298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V1302">
        <v>2</v>
      </c>
      <c r="W1302" t="b">
        <v>1</v>
      </c>
      <c r="AN1302" t="s">
        <v>290</v>
      </c>
    </row>
    <row r="1303" spans="1:40" x14ac:dyDescent="0.25">
      <c r="A1303" t="s">
        <v>214</v>
      </c>
      <c r="B1303">
        <v>1053</v>
      </c>
      <c r="C1303">
        <v>897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V1303">
        <v>2</v>
      </c>
      <c r="W1303" t="b">
        <v>1</v>
      </c>
      <c r="AN1303" t="s">
        <v>290</v>
      </c>
    </row>
    <row r="1304" spans="1:40" x14ac:dyDescent="0.25">
      <c r="A1304" t="s">
        <v>215</v>
      </c>
      <c r="B1304">
        <v>1053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V1304">
        <v>2</v>
      </c>
      <c r="W1304" t="b">
        <v>1</v>
      </c>
      <c r="AN1304" t="s">
        <v>290</v>
      </c>
    </row>
    <row r="1305" spans="1:40" x14ac:dyDescent="0.25">
      <c r="A1305" t="s">
        <v>216</v>
      </c>
      <c r="B1305">
        <v>1053</v>
      </c>
      <c r="C1305">
        <v>467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V1305">
        <v>2</v>
      </c>
      <c r="W1305" t="b">
        <v>1</v>
      </c>
      <c r="AN1305" t="s">
        <v>290</v>
      </c>
    </row>
    <row r="1306" spans="1:40" x14ac:dyDescent="0.25">
      <c r="A1306" t="s">
        <v>217</v>
      </c>
      <c r="B1306">
        <v>1053</v>
      </c>
      <c r="C1306">
        <v>87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V1306">
        <v>2</v>
      </c>
      <c r="W1306" t="b">
        <v>1</v>
      </c>
      <c r="AN1306" t="s">
        <v>290</v>
      </c>
    </row>
    <row r="1307" spans="1:40" x14ac:dyDescent="0.25">
      <c r="A1307" t="s">
        <v>218</v>
      </c>
      <c r="B1307">
        <v>1053</v>
      </c>
      <c r="C1307">
        <v>208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V1307">
        <v>2</v>
      </c>
      <c r="W1307" t="b">
        <v>1</v>
      </c>
      <c r="AN1307" t="s">
        <v>290</v>
      </c>
    </row>
    <row r="1308" spans="1:40" x14ac:dyDescent="0.25">
      <c r="A1308" t="s">
        <v>219</v>
      </c>
      <c r="B1308">
        <v>1053</v>
      </c>
      <c r="C1308">
        <v>220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V1308">
        <v>2</v>
      </c>
      <c r="W1308" t="b">
        <v>1</v>
      </c>
      <c r="AN1308" t="s">
        <v>290</v>
      </c>
    </row>
    <row r="1309" spans="1:40" x14ac:dyDescent="0.25">
      <c r="A1309" t="s">
        <v>220</v>
      </c>
      <c r="B1309">
        <v>1053</v>
      </c>
      <c r="C1309">
        <v>156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V1309">
        <v>2</v>
      </c>
      <c r="W1309" t="b">
        <v>1</v>
      </c>
      <c r="AN1309" t="s">
        <v>290</v>
      </c>
    </row>
    <row r="1310" spans="1:40" x14ac:dyDescent="0.25">
      <c r="A1310" t="s">
        <v>221</v>
      </c>
      <c r="B1310">
        <v>1053</v>
      </c>
      <c r="C1310">
        <v>385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V1310">
        <v>2</v>
      </c>
      <c r="W1310" t="b">
        <v>1</v>
      </c>
      <c r="AN1310" t="s">
        <v>290</v>
      </c>
    </row>
    <row r="1311" spans="1:40" x14ac:dyDescent="0.25">
      <c r="A1311" t="s">
        <v>222</v>
      </c>
      <c r="B1311">
        <v>1053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V1311">
        <v>2</v>
      </c>
      <c r="W1311" t="b">
        <v>1</v>
      </c>
      <c r="AN1311" t="s">
        <v>290</v>
      </c>
    </row>
    <row r="1312" spans="1:40" x14ac:dyDescent="0.25">
      <c r="A1312" t="s">
        <v>223</v>
      </c>
      <c r="B1312">
        <v>1053</v>
      </c>
      <c r="C1312">
        <v>654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V1312">
        <v>2</v>
      </c>
      <c r="W1312" t="b">
        <v>1</v>
      </c>
      <c r="AN1312" t="s">
        <v>290</v>
      </c>
    </row>
    <row r="1313" spans="1:40" x14ac:dyDescent="0.25">
      <c r="A1313" t="s">
        <v>224</v>
      </c>
      <c r="B1313">
        <v>1053</v>
      </c>
      <c r="C1313">
        <v>202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V1313">
        <v>2</v>
      </c>
      <c r="W1313" t="b">
        <v>1</v>
      </c>
      <c r="AN1313" t="s">
        <v>290</v>
      </c>
    </row>
    <row r="1314" spans="1:40" x14ac:dyDescent="0.25">
      <c r="A1314" t="s">
        <v>225</v>
      </c>
      <c r="B1314">
        <v>1053</v>
      </c>
      <c r="C1314">
        <v>628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V1314">
        <v>2</v>
      </c>
      <c r="W1314" t="b">
        <v>1</v>
      </c>
      <c r="AN1314" t="s">
        <v>290</v>
      </c>
    </row>
    <row r="1315" spans="1:40" x14ac:dyDescent="0.25">
      <c r="A1315" t="s">
        <v>226</v>
      </c>
      <c r="B1315">
        <v>1053</v>
      </c>
      <c r="C1315">
        <v>446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V1315">
        <v>2</v>
      </c>
      <c r="W1315" t="b">
        <v>1</v>
      </c>
      <c r="AN1315" t="s">
        <v>290</v>
      </c>
    </row>
    <row r="1316" spans="1:40" x14ac:dyDescent="0.25">
      <c r="A1316" t="s">
        <v>227</v>
      </c>
      <c r="B1316">
        <v>1053</v>
      </c>
      <c r="C1316">
        <v>532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V1316">
        <v>2</v>
      </c>
      <c r="W1316" t="b">
        <v>1</v>
      </c>
      <c r="AN1316" t="s">
        <v>290</v>
      </c>
    </row>
    <row r="1317" spans="1:40" x14ac:dyDescent="0.25">
      <c r="A1317" t="s">
        <v>228</v>
      </c>
      <c r="B1317">
        <v>1053</v>
      </c>
      <c r="C1317">
        <v>125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V1317">
        <v>2</v>
      </c>
      <c r="W1317" t="b">
        <v>1</v>
      </c>
      <c r="AN1317" t="s">
        <v>290</v>
      </c>
    </row>
    <row r="1318" spans="1:40" x14ac:dyDescent="0.25">
      <c r="A1318" t="s">
        <v>229</v>
      </c>
      <c r="B1318">
        <v>1053</v>
      </c>
      <c r="C1318">
        <v>284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V1318">
        <v>2</v>
      </c>
      <c r="W1318" t="b">
        <v>1</v>
      </c>
      <c r="AN1318" t="s">
        <v>290</v>
      </c>
    </row>
    <row r="1319" spans="1:40" x14ac:dyDescent="0.25">
      <c r="A1319" t="s">
        <v>230</v>
      </c>
      <c r="B1319">
        <v>1053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V1319">
        <v>2</v>
      </c>
      <c r="W1319" t="b">
        <v>1</v>
      </c>
      <c r="AN1319" t="s">
        <v>290</v>
      </c>
    </row>
    <row r="1320" spans="1:40" x14ac:dyDescent="0.25">
      <c r="A1320" t="s">
        <v>231</v>
      </c>
      <c r="B1320">
        <v>1053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V1320">
        <v>2</v>
      </c>
      <c r="W1320" t="b">
        <v>1</v>
      </c>
      <c r="AN1320" t="s">
        <v>290</v>
      </c>
    </row>
    <row r="1321" spans="1:40" x14ac:dyDescent="0.25">
      <c r="A1321" t="s">
        <v>232</v>
      </c>
      <c r="B1321">
        <v>1053</v>
      </c>
      <c r="C1321">
        <v>396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V1321">
        <v>2</v>
      </c>
      <c r="W1321" t="b">
        <v>1</v>
      </c>
      <c r="AN1321" t="s">
        <v>290</v>
      </c>
    </row>
    <row r="1322" spans="1:40" x14ac:dyDescent="0.25">
      <c r="A1322" t="s">
        <v>233</v>
      </c>
      <c r="B1322">
        <v>1053</v>
      </c>
      <c r="C1322">
        <v>445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V1322">
        <v>2</v>
      </c>
      <c r="W1322" t="b">
        <v>1</v>
      </c>
      <c r="AN1322" t="s">
        <v>290</v>
      </c>
    </row>
    <row r="1323" spans="1:40" x14ac:dyDescent="0.25">
      <c r="A1323" t="s">
        <v>234</v>
      </c>
      <c r="B1323">
        <v>1053</v>
      </c>
      <c r="C1323">
        <v>194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V1323">
        <v>2</v>
      </c>
      <c r="W1323" t="b">
        <v>1</v>
      </c>
      <c r="AN1323" t="s">
        <v>290</v>
      </c>
    </row>
    <row r="1324" spans="1:40" x14ac:dyDescent="0.25">
      <c r="A1324" t="s">
        <v>235</v>
      </c>
      <c r="B1324">
        <v>1053</v>
      </c>
      <c r="C1324">
        <v>245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V1324">
        <v>2</v>
      </c>
      <c r="W1324" t="b">
        <v>1</v>
      </c>
      <c r="AN1324" t="s">
        <v>290</v>
      </c>
    </row>
    <row r="1325" spans="1:40" x14ac:dyDescent="0.25">
      <c r="A1325" t="s">
        <v>236</v>
      </c>
      <c r="B1325">
        <v>1053</v>
      </c>
      <c r="C1325">
        <v>1408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V1325">
        <v>2</v>
      </c>
      <c r="W1325" t="b">
        <v>1</v>
      </c>
      <c r="AN1325" t="s">
        <v>290</v>
      </c>
    </row>
    <row r="1326" spans="1:40" x14ac:dyDescent="0.25">
      <c r="A1326" t="s">
        <v>212</v>
      </c>
      <c r="B1326">
        <v>1054</v>
      </c>
      <c r="C1326">
        <v>504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V1326">
        <v>3</v>
      </c>
      <c r="W1326" t="b">
        <v>1</v>
      </c>
    </row>
    <row r="1327" spans="1:40" x14ac:dyDescent="0.25">
      <c r="A1327" t="s">
        <v>213</v>
      </c>
      <c r="B1327">
        <v>1054</v>
      </c>
      <c r="C1327">
        <v>298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V1327">
        <v>3</v>
      </c>
      <c r="W1327" t="b">
        <v>1</v>
      </c>
    </row>
    <row r="1328" spans="1:40" x14ac:dyDescent="0.25">
      <c r="A1328" t="s">
        <v>214</v>
      </c>
      <c r="B1328">
        <v>1054</v>
      </c>
      <c r="C1328">
        <v>897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V1328">
        <v>3</v>
      </c>
      <c r="W1328" t="b">
        <v>1</v>
      </c>
    </row>
    <row r="1329" spans="1:23" x14ac:dyDescent="0.25">
      <c r="A1329" t="s">
        <v>215</v>
      </c>
      <c r="B1329">
        <v>1054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V1329">
        <v>3</v>
      </c>
      <c r="W1329" t="b">
        <v>1</v>
      </c>
    </row>
    <row r="1330" spans="1:23" x14ac:dyDescent="0.25">
      <c r="A1330" t="s">
        <v>216</v>
      </c>
      <c r="B1330">
        <v>1054</v>
      </c>
      <c r="C1330">
        <v>467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V1330">
        <v>3</v>
      </c>
      <c r="W1330" t="b">
        <v>1</v>
      </c>
    </row>
    <row r="1331" spans="1:23" x14ac:dyDescent="0.25">
      <c r="A1331" t="s">
        <v>217</v>
      </c>
      <c r="B1331">
        <v>1054</v>
      </c>
      <c r="C1331">
        <v>87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V1331">
        <v>3</v>
      </c>
      <c r="W1331" t="b">
        <v>1</v>
      </c>
    </row>
    <row r="1332" spans="1:23" x14ac:dyDescent="0.25">
      <c r="A1332" t="s">
        <v>218</v>
      </c>
      <c r="B1332">
        <v>1054</v>
      </c>
      <c r="C1332">
        <v>206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V1332">
        <v>3</v>
      </c>
      <c r="W1332" t="b">
        <v>1</v>
      </c>
    </row>
    <row r="1333" spans="1:23" x14ac:dyDescent="0.25">
      <c r="A1333" t="s">
        <v>219</v>
      </c>
      <c r="B1333">
        <v>1054</v>
      </c>
      <c r="C1333">
        <v>209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V1333">
        <v>3</v>
      </c>
      <c r="W1333" t="b">
        <v>1</v>
      </c>
    </row>
    <row r="1334" spans="1:23" x14ac:dyDescent="0.25">
      <c r="A1334" t="s">
        <v>220</v>
      </c>
      <c r="B1334">
        <v>1054</v>
      </c>
      <c r="C1334">
        <v>156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V1334">
        <v>3</v>
      </c>
      <c r="W1334" t="b">
        <v>1</v>
      </c>
    </row>
    <row r="1335" spans="1:23" x14ac:dyDescent="0.25">
      <c r="A1335" t="s">
        <v>221</v>
      </c>
      <c r="B1335">
        <v>1054</v>
      </c>
      <c r="C1335">
        <v>383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V1335">
        <v>3</v>
      </c>
      <c r="W1335" t="b">
        <v>1</v>
      </c>
    </row>
    <row r="1336" spans="1:23" x14ac:dyDescent="0.25">
      <c r="A1336" t="s">
        <v>222</v>
      </c>
      <c r="B1336">
        <v>1054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V1336">
        <v>3</v>
      </c>
      <c r="W1336" t="b">
        <v>1</v>
      </c>
    </row>
    <row r="1337" spans="1:23" x14ac:dyDescent="0.25">
      <c r="A1337" t="s">
        <v>223</v>
      </c>
      <c r="B1337">
        <v>1054</v>
      </c>
      <c r="C1337">
        <v>168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V1337">
        <v>3</v>
      </c>
      <c r="W1337" t="b">
        <v>1</v>
      </c>
    </row>
    <row r="1338" spans="1:23" x14ac:dyDescent="0.25">
      <c r="A1338" t="s">
        <v>224</v>
      </c>
      <c r="B1338">
        <v>1054</v>
      </c>
      <c r="C1338">
        <v>202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V1338">
        <v>3</v>
      </c>
      <c r="W1338" t="b">
        <v>1</v>
      </c>
    </row>
    <row r="1339" spans="1:23" x14ac:dyDescent="0.25">
      <c r="A1339" t="s">
        <v>225</v>
      </c>
      <c r="B1339">
        <v>1054</v>
      </c>
      <c r="C1339">
        <v>628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V1339">
        <v>3</v>
      </c>
      <c r="W1339" t="b">
        <v>1</v>
      </c>
    </row>
    <row r="1340" spans="1:23" x14ac:dyDescent="0.25">
      <c r="A1340" t="s">
        <v>226</v>
      </c>
      <c r="B1340">
        <v>1054</v>
      </c>
      <c r="C1340">
        <v>423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V1340">
        <v>3</v>
      </c>
      <c r="W1340" t="b">
        <v>1</v>
      </c>
    </row>
    <row r="1341" spans="1:23" x14ac:dyDescent="0.25">
      <c r="A1341" t="s">
        <v>227</v>
      </c>
      <c r="B1341">
        <v>1054</v>
      </c>
      <c r="C1341">
        <v>532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V1341">
        <v>3</v>
      </c>
      <c r="W1341" t="b">
        <v>1</v>
      </c>
    </row>
    <row r="1342" spans="1:23" x14ac:dyDescent="0.25">
      <c r="A1342" t="s">
        <v>228</v>
      </c>
      <c r="B1342">
        <v>1054</v>
      </c>
      <c r="C1342">
        <v>125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V1342">
        <v>3</v>
      </c>
      <c r="W1342" t="b">
        <v>1</v>
      </c>
    </row>
    <row r="1343" spans="1:23" x14ac:dyDescent="0.25">
      <c r="A1343" t="s">
        <v>229</v>
      </c>
      <c r="B1343">
        <v>1054</v>
      </c>
      <c r="C1343">
        <v>284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V1343">
        <v>3</v>
      </c>
      <c r="W1343" t="b">
        <v>1</v>
      </c>
    </row>
    <row r="1344" spans="1:23" x14ac:dyDescent="0.25">
      <c r="A1344" t="s">
        <v>230</v>
      </c>
      <c r="B1344">
        <v>1054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V1344">
        <v>3</v>
      </c>
      <c r="W1344" t="b">
        <v>1</v>
      </c>
    </row>
    <row r="1345" spans="1:23" x14ac:dyDescent="0.25">
      <c r="A1345" t="s">
        <v>231</v>
      </c>
      <c r="B1345">
        <v>1054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V1345">
        <v>3</v>
      </c>
      <c r="W1345" t="b">
        <v>1</v>
      </c>
    </row>
    <row r="1346" spans="1:23" x14ac:dyDescent="0.25">
      <c r="A1346" t="s">
        <v>232</v>
      </c>
      <c r="B1346">
        <v>1054</v>
      </c>
      <c r="C1346">
        <v>396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V1346">
        <v>3</v>
      </c>
      <c r="W1346" t="b">
        <v>1</v>
      </c>
    </row>
    <row r="1347" spans="1:23" x14ac:dyDescent="0.25">
      <c r="A1347" t="s">
        <v>233</v>
      </c>
      <c r="B1347">
        <v>1054</v>
      </c>
      <c r="C1347">
        <v>445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V1347">
        <v>3</v>
      </c>
      <c r="W1347" t="b">
        <v>1</v>
      </c>
    </row>
    <row r="1348" spans="1:23" x14ac:dyDescent="0.25">
      <c r="A1348" t="s">
        <v>234</v>
      </c>
      <c r="B1348">
        <v>1054</v>
      </c>
      <c r="C1348">
        <v>194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V1348">
        <v>3</v>
      </c>
      <c r="W1348" t="b">
        <v>1</v>
      </c>
    </row>
    <row r="1349" spans="1:23" x14ac:dyDescent="0.25">
      <c r="A1349" t="s">
        <v>235</v>
      </c>
      <c r="B1349">
        <v>1054</v>
      </c>
      <c r="C1349">
        <v>245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V1349">
        <v>3</v>
      </c>
      <c r="W1349" t="b">
        <v>1</v>
      </c>
    </row>
    <row r="1350" spans="1:23" x14ac:dyDescent="0.25">
      <c r="A1350" t="s">
        <v>236</v>
      </c>
      <c r="B1350">
        <v>1054</v>
      </c>
      <c r="C1350">
        <v>1408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V1350">
        <v>3</v>
      </c>
      <c r="W1350" t="b">
        <v>1</v>
      </c>
    </row>
    <row r="1351" spans="1:23" x14ac:dyDescent="0.25">
      <c r="A1351" t="s">
        <v>212</v>
      </c>
      <c r="B1351">
        <v>1055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V1351">
        <v>4</v>
      </c>
      <c r="W1351" t="b">
        <v>1</v>
      </c>
    </row>
    <row r="1352" spans="1:23" x14ac:dyDescent="0.25">
      <c r="A1352" t="s">
        <v>213</v>
      </c>
      <c r="B1352">
        <v>1055</v>
      </c>
      <c r="C1352">
        <v>50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V1352">
        <v>4</v>
      </c>
      <c r="W1352" t="b">
        <v>1</v>
      </c>
    </row>
    <row r="1353" spans="1:23" x14ac:dyDescent="0.25">
      <c r="A1353" t="s">
        <v>214</v>
      </c>
      <c r="B1353">
        <v>1055</v>
      </c>
      <c r="C1353">
        <v>5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V1353">
        <v>4</v>
      </c>
      <c r="W1353" t="b">
        <v>1</v>
      </c>
    </row>
    <row r="1354" spans="1:23" x14ac:dyDescent="0.25">
      <c r="A1354" t="s">
        <v>215</v>
      </c>
      <c r="B1354">
        <v>1055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V1354">
        <v>4</v>
      </c>
      <c r="W1354" t="b">
        <v>1</v>
      </c>
    </row>
    <row r="1355" spans="1:23" x14ac:dyDescent="0.25">
      <c r="A1355" t="s">
        <v>216</v>
      </c>
      <c r="B1355">
        <v>1055</v>
      </c>
      <c r="C1355">
        <v>98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V1355">
        <v>4</v>
      </c>
      <c r="W1355" t="b">
        <v>1</v>
      </c>
    </row>
    <row r="1356" spans="1:23" x14ac:dyDescent="0.25">
      <c r="A1356" t="s">
        <v>217</v>
      </c>
      <c r="B1356">
        <v>1055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V1356">
        <v>4</v>
      </c>
      <c r="W1356" t="b">
        <v>1</v>
      </c>
    </row>
    <row r="1357" spans="1:23" x14ac:dyDescent="0.25">
      <c r="A1357" t="s">
        <v>218</v>
      </c>
      <c r="B1357">
        <v>1055</v>
      </c>
      <c r="C1357">
        <v>1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V1357">
        <v>4</v>
      </c>
      <c r="W1357" t="b">
        <v>1</v>
      </c>
    </row>
    <row r="1358" spans="1:23" x14ac:dyDescent="0.25">
      <c r="A1358" t="s">
        <v>219</v>
      </c>
      <c r="B1358">
        <v>1055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V1358">
        <v>4</v>
      </c>
      <c r="W1358" t="b">
        <v>1</v>
      </c>
    </row>
    <row r="1359" spans="1:23" x14ac:dyDescent="0.25">
      <c r="A1359" t="s">
        <v>220</v>
      </c>
      <c r="B1359">
        <v>1055</v>
      </c>
      <c r="C1359">
        <v>21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V1359">
        <v>4</v>
      </c>
      <c r="W1359" t="b">
        <v>1</v>
      </c>
    </row>
    <row r="1360" spans="1:23" x14ac:dyDescent="0.25">
      <c r="A1360" t="s">
        <v>221</v>
      </c>
      <c r="B1360">
        <v>1055</v>
      </c>
      <c r="C1360">
        <v>1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V1360">
        <v>4</v>
      </c>
      <c r="W1360" t="b">
        <v>1</v>
      </c>
    </row>
    <row r="1361" spans="1:23" x14ac:dyDescent="0.25">
      <c r="A1361" t="s">
        <v>222</v>
      </c>
      <c r="B1361">
        <v>1055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V1361">
        <v>4</v>
      </c>
      <c r="W1361" t="b">
        <v>1</v>
      </c>
    </row>
    <row r="1362" spans="1:23" x14ac:dyDescent="0.25">
      <c r="A1362" t="s">
        <v>223</v>
      </c>
      <c r="B1362">
        <v>1055</v>
      </c>
      <c r="C1362">
        <v>4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V1362">
        <v>4</v>
      </c>
      <c r="W1362" t="b">
        <v>1</v>
      </c>
    </row>
    <row r="1363" spans="1:23" x14ac:dyDescent="0.25">
      <c r="A1363" t="s">
        <v>224</v>
      </c>
      <c r="B1363">
        <v>1055</v>
      </c>
      <c r="C1363">
        <v>2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V1363">
        <v>4</v>
      </c>
      <c r="W1363" t="b">
        <v>1</v>
      </c>
    </row>
    <row r="1364" spans="1:23" x14ac:dyDescent="0.25">
      <c r="A1364" t="s">
        <v>225</v>
      </c>
      <c r="B1364">
        <v>1055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V1364">
        <v>4</v>
      </c>
      <c r="W1364" t="b">
        <v>1</v>
      </c>
    </row>
    <row r="1365" spans="1:23" x14ac:dyDescent="0.25">
      <c r="A1365" t="s">
        <v>226</v>
      </c>
      <c r="B1365">
        <v>1055</v>
      </c>
      <c r="C1365">
        <v>7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V1365">
        <v>4</v>
      </c>
      <c r="W1365" t="b">
        <v>1</v>
      </c>
    </row>
    <row r="1366" spans="1:23" x14ac:dyDescent="0.25">
      <c r="A1366" t="s">
        <v>227</v>
      </c>
      <c r="B1366">
        <v>1055</v>
      </c>
      <c r="C1366">
        <v>154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V1366">
        <v>4</v>
      </c>
      <c r="W1366" t="b">
        <v>1</v>
      </c>
    </row>
    <row r="1367" spans="1:23" x14ac:dyDescent="0.25">
      <c r="A1367" t="s">
        <v>228</v>
      </c>
      <c r="B1367">
        <v>1055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V1367">
        <v>4</v>
      </c>
      <c r="W1367" t="b">
        <v>1</v>
      </c>
    </row>
    <row r="1368" spans="1:23" x14ac:dyDescent="0.25">
      <c r="A1368" t="s">
        <v>229</v>
      </c>
      <c r="B1368">
        <v>1055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V1368">
        <v>4</v>
      </c>
      <c r="W1368" t="b">
        <v>1</v>
      </c>
    </row>
    <row r="1369" spans="1:23" x14ac:dyDescent="0.25">
      <c r="A1369" t="s">
        <v>230</v>
      </c>
      <c r="B1369">
        <v>1055</v>
      </c>
      <c r="C1369">
        <v>9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V1369">
        <v>4</v>
      </c>
      <c r="W1369" t="b">
        <v>1</v>
      </c>
    </row>
    <row r="1370" spans="1:23" x14ac:dyDescent="0.25">
      <c r="A1370" t="s">
        <v>231</v>
      </c>
      <c r="B1370">
        <v>1055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V1370">
        <v>4</v>
      </c>
      <c r="W1370" t="b">
        <v>1</v>
      </c>
    </row>
    <row r="1371" spans="1:23" x14ac:dyDescent="0.25">
      <c r="A1371" t="s">
        <v>232</v>
      </c>
      <c r="B1371">
        <v>1055</v>
      </c>
      <c r="C1371">
        <v>4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V1371">
        <v>4</v>
      </c>
      <c r="W1371" t="b">
        <v>1</v>
      </c>
    </row>
    <row r="1372" spans="1:23" x14ac:dyDescent="0.25">
      <c r="A1372" t="s">
        <v>233</v>
      </c>
      <c r="B1372">
        <v>1055</v>
      </c>
      <c r="C1372">
        <v>15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V1372">
        <v>4</v>
      </c>
      <c r="W1372" t="b">
        <v>1</v>
      </c>
    </row>
    <row r="1373" spans="1:23" x14ac:dyDescent="0.25">
      <c r="A1373" t="s">
        <v>234</v>
      </c>
      <c r="B1373">
        <v>1055</v>
      </c>
      <c r="C1373">
        <v>6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V1373">
        <v>4</v>
      </c>
      <c r="W1373" t="b">
        <v>1</v>
      </c>
    </row>
    <row r="1374" spans="1:23" x14ac:dyDescent="0.25">
      <c r="A1374" t="s">
        <v>235</v>
      </c>
      <c r="B1374">
        <v>1055</v>
      </c>
      <c r="C1374">
        <v>17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V1374">
        <v>4</v>
      </c>
      <c r="W1374" t="b">
        <v>1</v>
      </c>
    </row>
    <row r="1375" spans="1:23" x14ac:dyDescent="0.25">
      <c r="A1375" t="s">
        <v>236</v>
      </c>
      <c r="B1375">
        <v>1055</v>
      </c>
      <c r="C1375">
        <v>61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V1375">
        <v>4</v>
      </c>
      <c r="W1375" t="b">
        <v>1</v>
      </c>
    </row>
    <row r="1376" spans="1:23" x14ac:dyDescent="0.25">
      <c r="A1376" t="s">
        <v>212</v>
      </c>
      <c r="B1376">
        <v>1056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V1376">
        <v>5</v>
      </c>
      <c r="W1376" t="b">
        <v>1</v>
      </c>
    </row>
    <row r="1377" spans="1:23" x14ac:dyDescent="0.25">
      <c r="A1377" t="s">
        <v>213</v>
      </c>
      <c r="B1377">
        <v>1056</v>
      </c>
      <c r="C1377">
        <v>30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V1377">
        <v>5</v>
      </c>
      <c r="W1377" t="b">
        <v>1</v>
      </c>
    </row>
    <row r="1378" spans="1:23" x14ac:dyDescent="0.25">
      <c r="A1378" t="s">
        <v>214</v>
      </c>
      <c r="B1378">
        <v>1056</v>
      </c>
      <c r="C1378">
        <v>4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V1378">
        <v>5</v>
      </c>
      <c r="W1378" t="b">
        <v>1</v>
      </c>
    </row>
    <row r="1379" spans="1:23" x14ac:dyDescent="0.25">
      <c r="A1379" t="s">
        <v>215</v>
      </c>
      <c r="B1379">
        <v>1056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V1379">
        <v>5</v>
      </c>
      <c r="W1379" t="b">
        <v>1</v>
      </c>
    </row>
    <row r="1380" spans="1:23" x14ac:dyDescent="0.25">
      <c r="A1380" t="s">
        <v>216</v>
      </c>
      <c r="B1380">
        <v>1056</v>
      </c>
      <c r="C1380">
        <v>98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V1380">
        <v>5</v>
      </c>
      <c r="W1380" t="b">
        <v>1</v>
      </c>
    </row>
    <row r="1381" spans="1:23" x14ac:dyDescent="0.25">
      <c r="A1381" t="s">
        <v>217</v>
      </c>
      <c r="B1381">
        <v>1056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V1381">
        <v>5</v>
      </c>
      <c r="W1381" t="b">
        <v>1</v>
      </c>
    </row>
    <row r="1382" spans="1:23" x14ac:dyDescent="0.25">
      <c r="A1382" t="s">
        <v>218</v>
      </c>
      <c r="B1382">
        <v>1056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V1382">
        <v>5</v>
      </c>
      <c r="W1382" t="b">
        <v>1</v>
      </c>
    </row>
    <row r="1383" spans="1:23" x14ac:dyDescent="0.25">
      <c r="A1383" t="s">
        <v>219</v>
      </c>
      <c r="B1383">
        <v>1056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V1383">
        <v>5</v>
      </c>
      <c r="W1383" t="b">
        <v>1</v>
      </c>
    </row>
    <row r="1384" spans="1:23" x14ac:dyDescent="0.25">
      <c r="A1384" t="s">
        <v>220</v>
      </c>
      <c r="B1384">
        <v>1056</v>
      </c>
      <c r="C1384">
        <v>18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V1384">
        <v>5</v>
      </c>
      <c r="W1384" t="b">
        <v>1</v>
      </c>
    </row>
    <row r="1385" spans="1:23" x14ac:dyDescent="0.25">
      <c r="A1385" t="s">
        <v>221</v>
      </c>
      <c r="B1385">
        <v>1056</v>
      </c>
      <c r="C1385">
        <v>1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V1385">
        <v>5</v>
      </c>
      <c r="W1385" t="b">
        <v>1</v>
      </c>
    </row>
    <row r="1386" spans="1:23" x14ac:dyDescent="0.25">
      <c r="A1386" t="s">
        <v>222</v>
      </c>
      <c r="B1386">
        <v>1056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V1386">
        <v>5</v>
      </c>
      <c r="W1386" t="b">
        <v>1</v>
      </c>
    </row>
    <row r="1387" spans="1:23" x14ac:dyDescent="0.25">
      <c r="A1387" t="s">
        <v>223</v>
      </c>
      <c r="B1387">
        <v>1056</v>
      </c>
      <c r="C1387">
        <v>3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V1387">
        <v>5</v>
      </c>
      <c r="W1387" t="b">
        <v>1</v>
      </c>
    </row>
    <row r="1388" spans="1:23" x14ac:dyDescent="0.25">
      <c r="A1388" t="s">
        <v>224</v>
      </c>
      <c r="B1388">
        <v>1056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V1388">
        <v>5</v>
      </c>
      <c r="W1388" t="b">
        <v>1</v>
      </c>
    </row>
    <row r="1389" spans="1:23" x14ac:dyDescent="0.25">
      <c r="A1389" t="s">
        <v>225</v>
      </c>
      <c r="B1389">
        <v>1056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V1389">
        <v>5</v>
      </c>
      <c r="W1389" t="b">
        <v>1</v>
      </c>
    </row>
    <row r="1390" spans="1:23" x14ac:dyDescent="0.25">
      <c r="A1390" t="s">
        <v>226</v>
      </c>
      <c r="B1390">
        <v>1056</v>
      </c>
      <c r="C1390">
        <v>5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V1390">
        <v>5</v>
      </c>
      <c r="W1390" t="b">
        <v>1</v>
      </c>
    </row>
    <row r="1391" spans="1:23" x14ac:dyDescent="0.25">
      <c r="A1391" t="s">
        <v>227</v>
      </c>
      <c r="B1391">
        <v>1056</v>
      </c>
      <c r="C1391">
        <v>150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V1391">
        <v>5</v>
      </c>
      <c r="W1391" t="b">
        <v>1</v>
      </c>
    </row>
    <row r="1392" spans="1:23" x14ac:dyDescent="0.25">
      <c r="A1392" t="s">
        <v>228</v>
      </c>
      <c r="B1392">
        <v>1056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V1392">
        <v>5</v>
      </c>
      <c r="W1392" t="b">
        <v>1</v>
      </c>
    </row>
    <row r="1393" spans="1:23" x14ac:dyDescent="0.25">
      <c r="A1393" t="s">
        <v>229</v>
      </c>
      <c r="B1393">
        <v>1056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V1393">
        <v>5</v>
      </c>
      <c r="W1393" t="b">
        <v>1</v>
      </c>
    </row>
    <row r="1394" spans="1:23" x14ac:dyDescent="0.25">
      <c r="A1394" t="s">
        <v>230</v>
      </c>
      <c r="B1394">
        <v>1056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V1394">
        <v>5</v>
      </c>
      <c r="W1394" t="b">
        <v>1</v>
      </c>
    </row>
    <row r="1395" spans="1:23" x14ac:dyDescent="0.25">
      <c r="A1395" t="s">
        <v>231</v>
      </c>
      <c r="B1395">
        <v>1056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V1395">
        <v>5</v>
      </c>
      <c r="W1395" t="b">
        <v>1</v>
      </c>
    </row>
    <row r="1396" spans="1:23" x14ac:dyDescent="0.25">
      <c r="A1396" t="s">
        <v>232</v>
      </c>
      <c r="B1396">
        <v>1056</v>
      </c>
      <c r="C1396">
        <v>4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V1396">
        <v>5</v>
      </c>
      <c r="W1396" t="b">
        <v>1</v>
      </c>
    </row>
    <row r="1397" spans="1:23" x14ac:dyDescent="0.25">
      <c r="A1397" t="s">
        <v>233</v>
      </c>
      <c r="B1397">
        <v>1056</v>
      </c>
      <c r="C1397">
        <v>15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V1397">
        <v>5</v>
      </c>
      <c r="W1397" t="b">
        <v>1</v>
      </c>
    </row>
    <row r="1398" spans="1:23" x14ac:dyDescent="0.25">
      <c r="A1398" t="s">
        <v>234</v>
      </c>
      <c r="B1398">
        <v>1056</v>
      </c>
      <c r="C1398">
        <v>5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V1398">
        <v>5</v>
      </c>
      <c r="W1398" t="b">
        <v>1</v>
      </c>
    </row>
    <row r="1399" spans="1:23" x14ac:dyDescent="0.25">
      <c r="A1399" t="s">
        <v>235</v>
      </c>
      <c r="B1399">
        <v>1056</v>
      </c>
      <c r="C1399">
        <v>14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V1399">
        <v>5</v>
      </c>
      <c r="W1399" t="b">
        <v>1</v>
      </c>
    </row>
    <row r="1400" spans="1:23" x14ac:dyDescent="0.25">
      <c r="A1400" t="s">
        <v>236</v>
      </c>
      <c r="B1400">
        <v>1056</v>
      </c>
      <c r="C1400">
        <v>45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V1400">
        <v>5</v>
      </c>
      <c r="W1400" t="b">
        <v>1</v>
      </c>
    </row>
    <row r="1401" spans="1:23" x14ac:dyDescent="0.25">
      <c r="A1401" t="s">
        <v>212</v>
      </c>
      <c r="B1401">
        <v>1057</v>
      </c>
      <c r="C1401">
        <v>87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V1401">
        <v>6</v>
      </c>
      <c r="W1401" t="b">
        <v>1</v>
      </c>
    </row>
    <row r="1402" spans="1:23" x14ac:dyDescent="0.25">
      <c r="A1402" t="s">
        <v>213</v>
      </c>
      <c r="B1402">
        <v>1057</v>
      </c>
      <c r="C1402">
        <v>122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V1402">
        <v>6</v>
      </c>
      <c r="W1402" t="b">
        <v>1</v>
      </c>
    </row>
    <row r="1403" spans="1:23" x14ac:dyDescent="0.25">
      <c r="A1403" t="s">
        <v>214</v>
      </c>
      <c r="B1403">
        <v>1057</v>
      </c>
      <c r="C1403">
        <v>558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V1403">
        <v>6</v>
      </c>
      <c r="W1403" t="b">
        <v>1</v>
      </c>
    </row>
    <row r="1404" spans="1:23" x14ac:dyDescent="0.25">
      <c r="A1404" t="s">
        <v>215</v>
      </c>
      <c r="B1404">
        <v>1057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V1404">
        <v>6</v>
      </c>
      <c r="W1404" t="b">
        <v>1</v>
      </c>
    </row>
    <row r="1405" spans="1:23" x14ac:dyDescent="0.25">
      <c r="A1405" t="s">
        <v>216</v>
      </c>
      <c r="B1405">
        <v>1057</v>
      </c>
      <c r="C1405">
        <v>337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V1405">
        <v>6</v>
      </c>
      <c r="W1405" t="b">
        <v>1</v>
      </c>
    </row>
    <row r="1406" spans="1:23" x14ac:dyDescent="0.25">
      <c r="A1406" t="s">
        <v>217</v>
      </c>
      <c r="B1406">
        <v>1057</v>
      </c>
      <c r="C1406">
        <v>18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V1406">
        <v>6</v>
      </c>
      <c r="W1406" t="b">
        <v>1</v>
      </c>
    </row>
    <row r="1407" spans="1:23" x14ac:dyDescent="0.25">
      <c r="A1407" t="s">
        <v>218</v>
      </c>
      <c r="B1407">
        <v>1057</v>
      </c>
      <c r="C1407">
        <v>55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V1407">
        <v>6</v>
      </c>
      <c r="W1407" t="b">
        <v>1</v>
      </c>
    </row>
    <row r="1408" spans="1:23" x14ac:dyDescent="0.25">
      <c r="A1408" t="s">
        <v>219</v>
      </c>
      <c r="B1408">
        <v>1057</v>
      </c>
      <c r="C1408">
        <v>139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V1408">
        <v>6</v>
      </c>
      <c r="W1408" t="b">
        <v>1</v>
      </c>
    </row>
    <row r="1409" spans="1:23" x14ac:dyDescent="0.25">
      <c r="A1409" t="s">
        <v>220</v>
      </c>
      <c r="B1409">
        <v>1057</v>
      </c>
      <c r="C1409">
        <v>60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V1409">
        <v>6</v>
      </c>
      <c r="W1409" t="b">
        <v>1</v>
      </c>
    </row>
    <row r="1410" spans="1:23" x14ac:dyDescent="0.25">
      <c r="A1410" t="s">
        <v>221</v>
      </c>
      <c r="B1410">
        <v>1057</v>
      </c>
      <c r="C1410">
        <v>188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V1410">
        <v>6</v>
      </c>
      <c r="W1410" t="b">
        <v>1</v>
      </c>
    </row>
    <row r="1411" spans="1:23" x14ac:dyDescent="0.25">
      <c r="A1411" t="s">
        <v>222</v>
      </c>
      <c r="B1411">
        <v>1057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V1411">
        <v>6</v>
      </c>
      <c r="W1411" t="b">
        <v>1</v>
      </c>
    </row>
    <row r="1412" spans="1:23" x14ac:dyDescent="0.25">
      <c r="A1412" t="s">
        <v>223</v>
      </c>
      <c r="B1412">
        <v>1057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V1412">
        <v>6</v>
      </c>
      <c r="W1412" t="b">
        <v>1</v>
      </c>
    </row>
    <row r="1413" spans="1:23" x14ac:dyDescent="0.25">
      <c r="A1413" t="s">
        <v>224</v>
      </c>
      <c r="B1413">
        <v>1057</v>
      </c>
      <c r="C1413">
        <v>342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V1413">
        <v>6</v>
      </c>
      <c r="W1413" t="b">
        <v>1</v>
      </c>
    </row>
    <row r="1414" spans="1:23" x14ac:dyDescent="0.25">
      <c r="A1414" t="s">
        <v>225</v>
      </c>
      <c r="B1414">
        <v>1057</v>
      </c>
      <c r="C1414">
        <v>351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V1414">
        <v>6</v>
      </c>
      <c r="W1414" t="b">
        <v>1</v>
      </c>
    </row>
    <row r="1415" spans="1:23" x14ac:dyDescent="0.25">
      <c r="A1415" t="s">
        <v>226</v>
      </c>
      <c r="B1415">
        <v>1057</v>
      </c>
      <c r="C1415">
        <v>324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V1415">
        <v>6</v>
      </c>
      <c r="W1415" t="b">
        <v>1</v>
      </c>
    </row>
    <row r="1416" spans="1:23" x14ac:dyDescent="0.25">
      <c r="A1416" t="s">
        <v>227</v>
      </c>
      <c r="B1416">
        <v>1057</v>
      </c>
      <c r="C1416">
        <v>246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V1416">
        <v>6</v>
      </c>
      <c r="W1416" t="b">
        <v>1</v>
      </c>
    </row>
    <row r="1417" spans="1:23" x14ac:dyDescent="0.25">
      <c r="A1417" t="s">
        <v>228</v>
      </c>
      <c r="B1417">
        <v>1057</v>
      </c>
      <c r="C1417">
        <v>243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V1417">
        <v>6</v>
      </c>
      <c r="W1417" t="b">
        <v>1</v>
      </c>
    </row>
    <row r="1418" spans="1:23" x14ac:dyDescent="0.25">
      <c r="A1418" t="s">
        <v>229</v>
      </c>
      <c r="B1418">
        <v>1057</v>
      </c>
      <c r="C1418">
        <v>233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V1418">
        <v>6</v>
      </c>
      <c r="W1418" t="b">
        <v>1</v>
      </c>
    </row>
    <row r="1419" spans="1:23" x14ac:dyDescent="0.25">
      <c r="A1419" t="s">
        <v>230</v>
      </c>
      <c r="B1419">
        <v>1057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V1419">
        <v>6</v>
      </c>
      <c r="W1419" t="b">
        <v>1</v>
      </c>
    </row>
    <row r="1420" spans="1:23" x14ac:dyDescent="0.25">
      <c r="A1420" t="s">
        <v>231</v>
      </c>
      <c r="B1420">
        <v>1057</v>
      </c>
      <c r="C1420"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V1420">
        <v>6</v>
      </c>
      <c r="W1420" t="b">
        <v>1</v>
      </c>
    </row>
    <row r="1421" spans="1:23" x14ac:dyDescent="0.25">
      <c r="A1421" t="s">
        <v>232</v>
      </c>
      <c r="B1421">
        <v>1057</v>
      </c>
      <c r="C1421">
        <v>283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V1421">
        <v>6</v>
      </c>
      <c r="W1421" t="b">
        <v>1</v>
      </c>
    </row>
    <row r="1422" spans="1:23" x14ac:dyDescent="0.25">
      <c r="A1422" t="s">
        <v>233</v>
      </c>
      <c r="B1422">
        <v>1057</v>
      </c>
      <c r="C1422">
        <v>420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V1422">
        <v>6</v>
      </c>
      <c r="W1422" t="b">
        <v>1</v>
      </c>
    </row>
    <row r="1423" spans="1:23" x14ac:dyDescent="0.25">
      <c r="A1423" t="s">
        <v>234</v>
      </c>
      <c r="B1423">
        <v>1057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V1423">
        <v>6</v>
      </c>
      <c r="W1423" t="b">
        <v>1</v>
      </c>
    </row>
    <row r="1424" spans="1:23" x14ac:dyDescent="0.25">
      <c r="A1424" t="s">
        <v>235</v>
      </c>
      <c r="B1424">
        <v>1057</v>
      </c>
      <c r="C1424">
        <v>58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V1424">
        <v>6</v>
      </c>
      <c r="W1424" t="b">
        <v>1</v>
      </c>
    </row>
    <row r="1425" spans="1:23" x14ac:dyDescent="0.25">
      <c r="A1425" t="s">
        <v>236</v>
      </c>
      <c r="B1425">
        <v>1057</v>
      </c>
      <c r="C1425">
        <v>144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V1425">
        <v>6</v>
      </c>
      <c r="W1425" t="b">
        <v>1</v>
      </c>
    </row>
    <row r="1426" spans="1:23" x14ac:dyDescent="0.25">
      <c r="A1426" t="s">
        <v>212</v>
      </c>
      <c r="B1426">
        <v>1058</v>
      </c>
      <c r="C1426">
        <v>72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V1426">
        <v>7</v>
      </c>
      <c r="W1426" t="b">
        <v>1</v>
      </c>
    </row>
    <row r="1427" spans="1:23" x14ac:dyDescent="0.25">
      <c r="A1427" t="s">
        <v>213</v>
      </c>
      <c r="B1427">
        <v>1058</v>
      </c>
      <c r="C1427">
        <v>32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V1427">
        <v>7</v>
      </c>
      <c r="W1427" t="b">
        <v>1</v>
      </c>
    </row>
    <row r="1428" spans="1:23" x14ac:dyDescent="0.25">
      <c r="A1428" t="s">
        <v>214</v>
      </c>
      <c r="B1428">
        <v>1058</v>
      </c>
      <c r="C1428">
        <v>139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V1428">
        <v>7</v>
      </c>
      <c r="W1428" t="b">
        <v>1</v>
      </c>
    </row>
    <row r="1429" spans="1:23" x14ac:dyDescent="0.25">
      <c r="A1429" t="s">
        <v>215</v>
      </c>
      <c r="B1429">
        <v>1058</v>
      </c>
      <c r="C1429">
        <v>258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V1429">
        <v>7</v>
      </c>
      <c r="W1429" t="b">
        <v>1</v>
      </c>
    </row>
    <row r="1430" spans="1:23" x14ac:dyDescent="0.25">
      <c r="A1430" t="s">
        <v>216</v>
      </c>
      <c r="B1430">
        <v>1058</v>
      </c>
      <c r="C1430">
        <v>45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V1430">
        <v>7</v>
      </c>
      <c r="W1430" t="b">
        <v>1</v>
      </c>
    </row>
    <row r="1431" spans="1:23" x14ac:dyDescent="0.25">
      <c r="A1431" t="s">
        <v>217</v>
      </c>
      <c r="B1431">
        <v>1058</v>
      </c>
      <c r="C1431">
        <v>23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V1431">
        <v>7</v>
      </c>
      <c r="W1431" t="b">
        <v>1</v>
      </c>
    </row>
    <row r="1432" spans="1:23" x14ac:dyDescent="0.25">
      <c r="A1432" t="s">
        <v>218</v>
      </c>
      <c r="B1432">
        <v>1058</v>
      </c>
      <c r="C1432">
        <v>201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V1432">
        <v>7</v>
      </c>
      <c r="W1432" t="b">
        <v>1</v>
      </c>
    </row>
    <row r="1433" spans="1:23" x14ac:dyDescent="0.25">
      <c r="A1433" t="s">
        <v>219</v>
      </c>
      <c r="B1433">
        <v>1058</v>
      </c>
      <c r="C1433">
        <v>37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V1433">
        <v>7</v>
      </c>
      <c r="W1433" t="b">
        <v>1</v>
      </c>
    </row>
    <row r="1434" spans="1:23" x14ac:dyDescent="0.25">
      <c r="A1434" t="s">
        <v>220</v>
      </c>
      <c r="B1434">
        <v>1058</v>
      </c>
      <c r="C1434">
        <v>56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V1434">
        <v>7</v>
      </c>
      <c r="W1434" t="b">
        <v>1</v>
      </c>
    </row>
    <row r="1435" spans="1:23" x14ac:dyDescent="0.25">
      <c r="A1435" t="s">
        <v>221</v>
      </c>
      <c r="B1435">
        <v>1058</v>
      </c>
      <c r="C1435">
        <v>65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V1435">
        <v>7</v>
      </c>
      <c r="W1435" t="b">
        <v>1</v>
      </c>
    </row>
    <row r="1436" spans="1:23" x14ac:dyDescent="0.25">
      <c r="A1436" t="s">
        <v>222</v>
      </c>
      <c r="B1436">
        <v>1058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V1436">
        <v>7</v>
      </c>
      <c r="W1436" t="b">
        <v>1</v>
      </c>
    </row>
    <row r="1437" spans="1:23" x14ac:dyDescent="0.25">
      <c r="A1437" t="s">
        <v>223</v>
      </c>
      <c r="B1437">
        <v>1058</v>
      </c>
      <c r="C1437">
        <v>118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V1437">
        <v>7</v>
      </c>
      <c r="W1437" t="b">
        <v>1</v>
      </c>
    </row>
    <row r="1438" spans="1:23" x14ac:dyDescent="0.25">
      <c r="A1438" t="s">
        <v>224</v>
      </c>
      <c r="B1438">
        <v>1058</v>
      </c>
      <c r="C1438">
        <v>88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V1438">
        <v>7</v>
      </c>
      <c r="W1438" t="b">
        <v>1</v>
      </c>
    </row>
    <row r="1439" spans="1:23" x14ac:dyDescent="0.25">
      <c r="A1439" t="s">
        <v>225</v>
      </c>
      <c r="B1439">
        <v>1058</v>
      </c>
      <c r="C1439">
        <v>73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V1439">
        <v>7</v>
      </c>
      <c r="W1439" t="b">
        <v>1</v>
      </c>
    </row>
    <row r="1440" spans="1:23" x14ac:dyDescent="0.25">
      <c r="A1440" t="s">
        <v>226</v>
      </c>
      <c r="B1440">
        <v>1058</v>
      </c>
      <c r="C1440">
        <v>80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V1440">
        <v>7</v>
      </c>
      <c r="W1440" t="b">
        <v>1</v>
      </c>
    </row>
    <row r="1441" spans="1:23" x14ac:dyDescent="0.25">
      <c r="A1441" t="s">
        <v>227</v>
      </c>
      <c r="B1441">
        <v>1058</v>
      </c>
      <c r="C1441">
        <v>54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V1441">
        <v>7</v>
      </c>
      <c r="W1441" t="b">
        <v>1</v>
      </c>
    </row>
    <row r="1442" spans="1:23" x14ac:dyDescent="0.25">
      <c r="A1442" t="s">
        <v>228</v>
      </c>
      <c r="B1442">
        <v>1058</v>
      </c>
      <c r="C1442">
        <v>43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V1442">
        <v>7</v>
      </c>
      <c r="W1442" t="b">
        <v>1</v>
      </c>
    </row>
    <row r="1443" spans="1:23" x14ac:dyDescent="0.25">
      <c r="A1443" t="s">
        <v>229</v>
      </c>
      <c r="B1443">
        <v>1058</v>
      </c>
      <c r="C1443">
        <v>30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V1443">
        <v>7</v>
      </c>
      <c r="W1443" t="b">
        <v>1</v>
      </c>
    </row>
    <row r="1444" spans="1:23" x14ac:dyDescent="0.25">
      <c r="A1444" t="s">
        <v>230</v>
      </c>
      <c r="B1444">
        <v>1058</v>
      </c>
      <c r="C1444">
        <v>476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V1444">
        <v>7</v>
      </c>
      <c r="W1444" t="b">
        <v>1</v>
      </c>
    </row>
    <row r="1445" spans="1:23" x14ac:dyDescent="0.25">
      <c r="A1445" t="s">
        <v>231</v>
      </c>
      <c r="B1445">
        <v>1058</v>
      </c>
      <c r="C1445">
        <v>24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V1445">
        <v>7</v>
      </c>
      <c r="W1445" t="b">
        <v>1</v>
      </c>
    </row>
    <row r="1446" spans="1:23" x14ac:dyDescent="0.25">
      <c r="A1446" t="s">
        <v>232</v>
      </c>
      <c r="B1446">
        <v>1058</v>
      </c>
      <c r="C1446">
        <v>76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V1446">
        <v>7</v>
      </c>
      <c r="W1446" t="b">
        <v>1</v>
      </c>
    </row>
    <row r="1447" spans="1:23" x14ac:dyDescent="0.25">
      <c r="A1447" t="s">
        <v>233</v>
      </c>
      <c r="B1447">
        <v>1058</v>
      </c>
      <c r="C1447">
        <v>51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V1447">
        <v>7</v>
      </c>
      <c r="W1447" t="b">
        <v>1</v>
      </c>
    </row>
    <row r="1448" spans="1:23" x14ac:dyDescent="0.25">
      <c r="A1448" t="s">
        <v>234</v>
      </c>
      <c r="B1448">
        <v>1058</v>
      </c>
      <c r="C1448">
        <v>30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V1448">
        <v>7</v>
      </c>
      <c r="W1448" t="b">
        <v>1</v>
      </c>
    </row>
    <row r="1449" spans="1:23" x14ac:dyDescent="0.25">
      <c r="A1449" t="s">
        <v>235</v>
      </c>
      <c r="B1449">
        <v>1058</v>
      </c>
      <c r="C1449">
        <v>26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V1449">
        <v>7</v>
      </c>
      <c r="W1449" t="b">
        <v>1</v>
      </c>
    </row>
    <row r="1450" spans="1:23" x14ac:dyDescent="0.25">
      <c r="A1450" t="s">
        <v>236</v>
      </c>
      <c r="B1450">
        <v>1058</v>
      </c>
      <c r="C1450">
        <v>263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V1450">
        <v>7</v>
      </c>
      <c r="W1450" t="b">
        <v>1</v>
      </c>
    </row>
    <row r="1451" spans="1:23" x14ac:dyDescent="0.25">
      <c r="A1451" t="s">
        <v>212</v>
      </c>
      <c r="B1451">
        <v>1059</v>
      </c>
      <c r="C1451">
        <v>22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V1451">
        <v>8</v>
      </c>
      <c r="W1451" t="b">
        <v>1</v>
      </c>
    </row>
    <row r="1452" spans="1:23" x14ac:dyDescent="0.25">
      <c r="A1452" t="s">
        <v>213</v>
      </c>
      <c r="B1452">
        <v>1059</v>
      </c>
      <c r="C1452">
        <v>11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V1452">
        <v>8</v>
      </c>
      <c r="W1452" t="b">
        <v>1</v>
      </c>
    </row>
    <row r="1453" spans="1:23" x14ac:dyDescent="0.25">
      <c r="A1453" t="s">
        <v>214</v>
      </c>
      <c r="B1453">
        <v>1059</v>
      </c>
      <c r="C1453">
        <v>45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V1453">
        <v>8</v>
      </c>
      <c r="W1453" t="b">
        <v>1</v>
      </c>
    </row>
    <row r="1454" spans="1:23" x14ac:dyDescent="0.25">
      <c r="A1454" t="s">
        <v>215</v>
      </c>
      <c r="B1454">
        <v>1059</v>
      </c>
      <c r="C1454">
        <v>86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V1454">
        <v>8</v>
      </c>
      <c r="W1454" t="b">
        <v>1</v>
      </c>
    </row>
    <row r="1455" spans="1:23" x14ac:dyDescent="0.25">
      <c r="A1455" t="s">
        <v>216</v>
      </c>
      <c r="B1455">
        <v>1059</v>
      </c>
      <c r="C1455">
        <v>12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V1455">
        <v>8</v>
      </c>
      <c r="W1455" t="b">
        <v>1</v>
      </c>
    </row>
    <row r="1456" spans="1:23" x14ac:dyDescent="0.25">
      <c r="A1456" t="s">
        <v>217</v>
      </c>
      <c r="B1456">
        <v>1059</v>
      </c>
      <c r="C1456">
        <v>12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V1456">
        <v>8</v>
      </c>
      <c r="W1456" t="b">
        <v>1</v>
      </c>
    </row>
    <row r="1457" spans="1:23" x14ac:dyDescent="0.25">
      <c r="A1457" t="s">
        <v>218</v>
      </c>
      <c r="B1457">
        <v>1059</v>
      </c>
      <c r="C1457">
        <v>71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V1457">
        <v>8</v>
      </c>
      <c r="W1457" t="b">
        <v>1</v>
      </c>
    </row>
    <row r="1458" spans="1:23" x14ac:dyDescent="0.25">
      <c r="A1458" t="s">
        <v>219</v>
      </c>
      <c r="B1458">
        <v>1059</v>
      </c>
      <c r="C1458">
        <v>11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V1458">
        <v>8</v>
      </c>
      <c r="W1458" t="b">
        <v>1</v>
      </c>
    </row>
    <row r="1459" spans="1:23" x14ac:dyDescent="0.25">
      <c r="A1459" t="s">
        <v>220</v>
      </c>
      <c r="B1459">
        <v>1059</v>
      </c>
      <c r="C1459">
        <v>11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V1459">
        <v>8</v>
      </c>
      <c r="W1459" t="b">
        <v>1</v>
      </c>
    </row>
    <row r="1460" spans="1:23" x14ac:dyDescent="0.25">
      <c r="A1460" t="s">
        <v>221</v>
      </c>
      <c r="B1460">
        <v>1059</v>
      </c>
      <c r="C1460">
        <v>25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V1460">
        <v>8</v>
      </c>
      <c r="W1460" t="b">
        <v>1</v>
      </c>
    </row>
    <row r="1461" spans="1:23" x14ac:dyDescent="0.25">
      <c r="A1461" t="s">
        <v>222</v>
      </c>
      <c r="B1461">
        <v>1059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V1461">
        <v>8</v>
      </c>
      <c r="W1461" t="b">
        <v>1</v>
      </c>
    </row>
    <row r="1462" spans="1:23" x14ac:dyDescent="0.25">
      <c r="A1462" t="s">
        <v>223</v>
      </c>
      <c r="B1462">
        <v>1059</v>
      </c>
      <c r="C1462">
        <v>36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V1462">
        <v>8</v>
      </c>
      <c r="W1462" t="b">
        <v>1</v>
      </c>
    </row>
    <row r="1463" spans="1:23" x14ac:dyDescent="0.25">
      <c r="A1463" t="s">
        <v>224</v>
      </c>
      <c r="B1463">
        <v>1059</v>
      </c>
      <c r="C1463">
        <v>27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V1463">
        <v>8</v>
      </c>
      <c r="W1463" t="b">
        <v>1</v>
      </c>
    </row>
    <row r="1464" spans="1:23" x14ac:dyDescent="0.25">
      <c r="A1464" t="s">
        <v>225</v>
      </c>
      <c r="B1464">
        <v>1059</v>
      </c>
      <c r="C1464">
        <v>13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V1464">
        <v>8</v>
      </c>
      <c r="W1464" t="b">
        <v>1</v>
      </c>
    </row>
    <row r="1465" spans="1:23" x14ac:dyDescent="0.25">
      <c r="A1465" t="s">
        <v>226</v>
      </c>
      <c r="B1465">
        <v>1059</v>
      </c>
      <c r="C1465">
        <v>28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V1465">
        <v>8</v>
      </c>
      <c r="W1465" t="b">
        <v>1</v>
      </c>
    </row>
    <row r="1466" spans="1:23" x14ac:dyDescent="0.25">
      <c r="A1466" t="s">
        <v>227</v>
      </c>
      <c r="B1466">
        <v>1059</v>
      </c>
      <c r="C1466">
        <v>18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V1466">
        <v>8</v>
      </c>
      <c r="W1466" t="b">
        <v>1</v>
      </c>
    </row>
    <row r="1467" spans="1:23" x14ac:dyDescent="0.25">
      <c r="A1467" t="s">
        <v>228</v>
      </c>
      <c r="B1467">
        <v>1059</v>
      </c>
      <c r="C1467">
        <v>15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V1467">
        <v>8</v>
      </c>
      <c r="W1467" t="b">
        <v>1</v>
      </c>
    </row>
    <row r="1468" spans="1:23" x14ac:dyDescent="0.25">
      <c r="A1468" t="s">
        <v>229</v>
      </c>
      <c r="B1468">
        <v>1059</v>
      </c>
      <c r="C1468">
        <v>9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V1468">
        <v>8</v>
      </c>
      <c r="W1468" t="b">
        <v>1</v>
      </c>
    </row>
    <row r="1469" spans="1:23" x14ac:dyDescent="0.25">
      <c r="A1469" t="s">
        <v>230</v>
      </c>
      <c r="B1469">
        <v>1059</v>
      </c>
      <c r="C1469">
        <v>153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V1469">
        <v>8</v>
      </c>
      <c r="W1469" t="b">
        <v>1</v>
      </c>
    </row>
    <row r="1470" spans="1:23" x14ac:dyDescent="0.25">
      <c r="A1470" t="s">
        <v>231</v>
      </c>
      <c r="B1470">
        <v>1059</v>
      </c>
      <c r="C1470">
        <v>6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V1470">
        <v>8</v>
      </c>
      <c r="W1470" t="b">
        <v>1</v>
      </c>
    </row>
    <row r="1471" spans="1:23" x14ac:dyDescent="0.25">
      <c r="A1471" t="s">
        <v>232</v>
      </c>
      <c r="B1471">
        <v>1059</v>
      </c>
      <c r="C1471">
        <v>28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V1471">
        <v>8</v>
      </c>
      <c r="W1471" t="b">
        <v>1</v>
      </c>
    </row>
    <row r="1472" spans="1:23" x14ac:dyDescent="0.25">
      <c r="A1472" t="s">
        <v>233</v>
      </c>
      <c r="B1472">
        <v>1059</v>
      </c>
      <c r="C1472">
        <v>16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V1472">
        <v>8</v>
      </c>
      <c r="W1472" t="b">
        <v>1</v>
      </c>
    </row>
    <row r="1473" spans="1:23" x14ac:dyDescent="0.25">
      <c r="A1473" t="s">
        <v>234</v>
      </c>
      <c r="B1473">
        <v>1059</v>
      </c>
      <c r="C1473">
        <v>6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V1473">
        <v>8</v>
      </c>
      <c r="W1473" t="b">
        <v>1</v>
      </c>
    </row>
    <row r="1474" spans="1:23" x14ac:dyDescent="0.25">
      <c r="A1474" t="s">
        <v>235</v>
      </c>
      <c r="B1474">
        <v>1059</v>
      </c>
      <c r="C1474">
        <v>6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V1474">
        <v>8</v>
      </c>
      <c r="W1474" t="b">
        <v>1</v>
      </c>
    </row>
    <row r="1475" spans="1:23" x14ac:dyDescent="0.25">
      <c r="A1475" t="s">
        <v>236</v>
      </c>
      <c r="B1475">
        <v>1059</v>
      </c>
      <c r="C1475">
        <v>77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V1475">
        <v>8</v>
      </c>
      <c r="W1475" t="b">
        <v>1</v>
      </c>
    </row>
    <row r="1476" spans="1:23" x14ac:dyDescent="0.25">
      <c r="A1476" t="s">
        <v>212</v>
      </c>
      <c r="B1476">
        <v>1060</v>
      </c>
      <c r="C1476">
        <v>63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V1476">
        <v>9</v>
      </c>
      <c r="W1476" t="b">
        <v>1</v>
      </c>
    </row>
    <row r="1477" spans="1:23" x14ac:dyDescent="0.25">
      <c r="A1477" t="s">
        <v>213</v>
      </c>
      <c r="B1477">
        <v>1060</v>
      </c>
      <c r="C1477">
        <v>38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V1477">
        <v>9</v>
      </c>
      <c r="W1477" t="b">
        <v>1</v>
      </c>
    </row>
    <row r="1478" spans="1:23" x14ac:dyDescent="0.25">
      <c r="A1478" t="s">
        <v>214</v>
      </c>
      <c r="B1478">
        <v>1060</v>
      </c>
      <c r="C1478">
        <v>101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V1478">
        <v>9</v>
      </c>
      <c r="W1478" t="b">
        <v>1</v>
      </c>
    </row>
    <row r="1479" spans="1:23" x14ac:dyDescent="0.25">
      <c r="A1479" t="s">
        <v>215</v>
      </c>
      <c r="B1479">
        <v>1060</v>
      </c>
      <c r="C1479">
        <v>10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V1479">
        <v>9</v>
      </c>
      <c r="W1479" t="b">
        <v>1</v>
      </c>
    </row>
    <row r="1480" spans="1:23" x14ac:dyDescent="0.25">
      <c r="A1480" t="s">
        <v>216</v>
      </c>
      <c r="B1480">
        <v>1060</v>
      </c>
      <c r="C1480">
        <v>56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V1480">
        <v>9</v>
      </c>
      <c r="W1480" t="b">
        <v>1</v>
      </c>
    </row>
    <row r="1481" spans="1:23" x14ac:dyDescent="0.25">
      <c r="A1481" t="s">
        <v>217</v>
      </c>
      <c r="B1481">
        <v>1060</v>
      </c>
      <c r="C1481">
        <v>5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V1481">
        <v>9</v>
      </c>
      <c r="W1481" t="b">
        <v>1</v>
      </c>
    </row>
    <row r="1482" spans="1:23" x14ac:dyDescent="0.25">
      <c r="A1482" t="s">
        <v>218</v>
      </c>
      <c r="B1482">
        <v>1060</v>
      </c>
      <c r="C1482">
        <v>45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V1482">
        <v>9</v>
      </c>
      <c r="W1482" t="b">
        <v>1</v>
      </c>
    </row>
    <row r="1483" spans="1:23" x14ac:dyDescent="0.25">
      <c r="A1483" t="s">
        <v>219</v>
      </c>
      <c r="B1483">
        <v>1060</v>
      </c>
      <c r="C1483">
        <v>19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V1483">
        <v>9</v>
      </c>
      <c r="W1483" t="b">
        <v>1</v>
      </c>
    </row>
    <row r="1484" spans="1:23" x14ac:dyDescent="0.25">
      <c r="A1484" t="s">
        <v>220</v>
      </c>
      <c r="B1484">
        <v>1060</v>
      </c>
      <c r="C1484">
        <v>8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V1484">
        <v>9</v>
      </c>
      <c r="W1484" t="b">
        <v>1</v>
      </c>
    </row>
    <row r="1485" spans="1:23" x14ac:dyDescent="0.25">
      <c r="A1485" t="s">
        <v>221</v>
      </c>
      <c r="B1485">
        <v>1060</v>
      </c>
      <c r="C1485">
        <v>45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V1485">
        <v>9</v>
      </c>
      <c r="W1485" t="b">
        <v>1</v>
      </c>
    </row>
    <row r="1486" spans="1:23" x14ac:dyDescent="0.25">
      <c r="A1486" t="s">
        <v>222</v>
      </c>
      <c r="B1486">
        <v>1060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V1486">
        <v>9</v>
      </c>
      <c r="W1486" t="b">
        <v>1</v>
      </c>
    </row>
    <row r="1487" spans="1:23" x14ac:dyDescent="0.25">
      <c r="A1487" t="s">
        <v>223</v>
      </c>
      <c r="B1487">
        <v>1060</v>
      </c>
      <c r="C1487">
        <v>67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V1487">
        <v>9</v>
      </c>
      <c r="W1487" t="b">
        <v>1</v>
      </c>
    </row>
    <row r="1488" spans="1:23" x14ac:dyDescent="0.25">
      <c r="A1488" t="s">
        <v>224</v>
      </c>
      <c r="B1488">
        <v>1060</v>
      </c>
      <c r="C1488">
        <v>82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V1488">
        <v>9</v>
      </c>
      <c r="W1488" t="b">
        <v>1</v>
      </c>
    </row>
    <row r="1489" spans="1:23" x14ac:dyDescent="0.25">
      <c r="A1489" t="s">
        <v>225</v>
      </c>
      <c r="B1489">
        <v>1060</v>
      </c>
      <c r="C1489">
        <v>24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V1489">
        <v>9</v>
      </c>
      <c r="W1489" t="b">
        <v>1</v>
      </c>
    </row>
    <row r="1490" spans="1:23" x14ac:dyDescent="0.25">
      <c r="A1490" t="s">
        <v>226</v>
      </c>
      <c r="B1490">
        <v>1060</v>
      </c>
      <c r="C1490">
        <v>41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V1490">
        <v>9</v>
      </c>
      <c r="W1490" t="b">
        <v>1</v>
      </c>
    </row>
    <row r="1491" spans="1:23" x14ac:dyDescent="0.25">
      <c r="A1491" t="s">
        <v>227</v>
      </c>
      <c r="B1491">
        <v>1060</v>
      </c>
      <c r="C1491">
        <v>106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V1491">
        <v>9</v>
      </c>
      <c r="W1491" t="b">
        <v>1</v>
      </c>
    </row>
    <row r="1492" spans="1:23" x14ac:dyDescent="0.25">
      <c r="A1492" t="s">
        <v>228</v>
      </c>
      <c r="B1492">
        <v>1060</v>
      </c>
      <c r="C1492">
        <v>49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V1492">
        <v>9</v>
      </c>
      <c r="W1492" t="b">
        <v>1</v>
      </c>
    </row>
    <row r="1493" spans="1:23" x14ac:dyDescent="0.25">
      <c r="A1493" t="s">
        <v>229</v>
      </c>
      <c r="B1493">
        <v>1060</v>
      </c>
      <c r="C1493">
        <v>34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V1493">
        <v>9</v>
      </c>
      <c r="W1493" t="b">
        <v>1</v>
      </c>
    </row>
    <row r="1494" spans="1:23" x14ac:dyDescent="0.25">
      <c r="A1494" t="s">
        <v>230</v>
      </c>
      <c r="B1494">
        <v>1060</v>
      </c>
      <c r="C1494">
        <v>64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V1494">
        <v>9</v>
      </c>
      <c r="W1494" t="b">
        <v>1</v>
      </c>
    </row>
    <row r="1495" spans="1:23" x14ac:dyDescent="0.25">
      <c r="A1495" t="s">
        <v>231</v>
      </c>
      <c r="B1495">
        <v>1060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V1495">
        <v>9</v>
      </c>
      <c r="W1495" t="b">
        <v>1</v>
      </c>
    </row>
    <row r="1496" spans="1:23" x14ac:dyDescent="0.25">
      <c r="A1496" t="s">
        <v>232</v>
      </c>
      <c r="B1496">
        <v>1060</v>
      </c>
      <c r="C1496">
        <v>83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V1496">
        <v>9</v>
      </c>
      <c r="W1496" t="b">
        <v>1</v>
      </c>
    </row>
    <row r="1497" spans="1:23" x14ac:dyDescent="0.25">
      <c r="A1497" t="s">
        <v>233</v>
      </c>
      <c r="B1497">
        <v>1060</v>
      </c>
      <c r="C1497">
        <v>33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V1497">
        <v>9</v>
      </c>
      <c r="W1497" t="b">
        <v>1</v>
      </c>
    </row>
    <row r="1498" spans="1:23" x14ac:dyDescent="0.25">
      <c r="A1498" t="s">
        <v>234</v>
      </c>
      <c r="B1498">
        <v>1060</v>
      </c>
      <c r="C1498">
        <v>17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V1498">
        <v>9</v>
      </c>
      <c r="W1498" t="b">
        <v>1</v>
      </c>
    </row>
    <row r="1499" spans="1:23" x14ac:dyDescent="0.25">
      <c r="A1499" t="s">
        <v>235</v>
      </c>
      <c r="B1499">
        <v>1060</v>
      </c>
      <c r="C1499">
        <v>35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V1499">
        <v>9</v>
      </c>
      <c r="W1499" t="b">
        <v>1</v>
      </c>
    </row>
    <row r="1500" spans="1:23" x14ac:dyDescent="0.25">
      <c r="A1500" t="s">
        <v>236</v>
      </c>
      <c r="B1500">
        <v>1060</v>
      </c>
      <c r="C1500">
        <v>128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V1500">
        <v>9</v>
      </c>
      <c r="W1500" t="b">
        <v>1</v>
      </c>
    </row>
    <row r="1501" spans="1:23" x14ac:dyDescent="0.25">
      <c r="A1501" t="s">
        <v>212</v>
      </c>
      <c r="B1501">
        <v>1061</v>
      </c>
      <c r="C1501">
        <v>26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V1501">
        <v>10</v>
      </c>
      <c r="W1501" t="b">
        <v>1</v>
      </c>
    </row>
    <row r="1502" spans="1:23" x14ac:dyDescent="0.25">
      <c r="A1502" t="s">
        <v>213</v>
      </c>
      <c r="B1502">
        <v>1061</v>
      </c>
      <c r="C1502">
        <v>10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V1502">
        <v>10</v>
      </c>
      <c r="W1502" t="b">
        <v>1</v>
      </c>
    </row>
    <row r="1503" spans="1:23" x14ac:dyDescent="0.25">
      <c r="A1503" t="s">
        <v>214</v>
      </c>
      <c r="B1503">
        <v>1061</v>
      </c>
      <c r="C1503">
        <v>27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V1503">
        <v>10</v>
      </c>
      <c r="W1503" t="b">
        <v>1</v>
      </c>
    </row>
    <row r="1504" spans="1:23" x14ac:dyDescent="0.25">
      <c r="A1504" t="s">
        <v>215</v>
      </c>
      <c r="B1504">
        <v>1061</v>
      </c>
      <c r="C1504">
        <v>6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V1504">
        <v>10</v>
      </c>
      <c r="W1504" t="b">
        <v>1</v>
      </c>
    </row>
    <row r="1505" spans="1:23" x14ac:dyDescent="0.25">
      <c r="A1505" t="s">
        <v>216</v>
      </c>
      <c r="B1505">
        <v>1061</v>
      </c>
      <c r="C1505">
        <v>15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V1505">
        <v>10</v>
      </c>
      <c r="W1505" t="b">
        <v>1</v>
      </c>
    </row>
    <row r="1506" spans="1:23" x14ac:dyDescent="0.25">
      <c r="A1506" t="s">
        <v>217</v>
      </c>
      <c r="B1506">
        <v>1061</v>
      </c>
      <c r="C1506">
        <v>2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V1506">
        <v>10</v>
      </c>
      <c r="W1506" t="b">
        <v>1</v>
      </c>
    </row>
    <row r="1507" spans="1:23" x14ac:dyDescent="0.25">
      <c r="A1507" t="s">
        <v>218</v>
      </c>
      <c r="B1507">
        <v>1061</v>
      </c>
      <c r="C1507">
        <v>24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V1507">
        <v>10</v>
      </c>
      <c r="W1507" t="b">
        <v>1</v>
      </c>
    </row>
    <row r="1508" spans="1:23" x14ac:dyDescent="0.25">
      <c r="A1508" t="s">
        <v>219</v>
      </c>
      <c r="B1508">
        <v>1061</v>
      </c>
      <c r="C1508">
        <v>9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V1508">
        <v>10</v>
      </c>
      <c r="W1508" t="b">
        <v>1</v>
      </c>
    </row>
    <row r="1509" spans="1:23" x14ac:dyDescent="0.25">
      <c r="A1509" t="s">
        <v>220</v>
      </c>
      <c r="B1509">
        <v>1061</v>
      </c>
      <c r="C1509">
        <v>3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V1509">
        <v>10</v>
      </c>
      <c r="W1509" t="b">
        <v>1</v>
      </c>
    </row>
    <row r="1510" spans="1:23" x14ac:dyDescent="0.25">
      <c r="A1510" t="s">
        <v>221</v>
      </c>
      <c r="B1510">
        <v>1061</v>
      </c>
      <c r="C1510">
        <v>15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V1510">
        <v>10</v>
      </c>
      <c r="W1510" t="b">
        <v>1</v>
      </c>
    </row>
    <row r="1511" spans="1:23" x14ac:dyDescent="0.25">
      <c r="A1511" t="s">
        <v>222</v>
      </c>
      <c r="B1511">
        <v>1061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V1511">
        <v>10</v>
      </c>
      <c r="W1511" t="b">
        <v>1</v>
      </c>
    </row>
    <row r="1512" spans="1:23" x14ac:dyDescent="0.25">
      <c r="A1512" t="s">
        <v>223</v>
      </c>
      <c r="B1512">
        <v>1061</v>
      </c>
      <c r="C1512">
        <v>14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V1512">
        <v>10</v>
      </c>
      <c r="W1512" t="b">
        <v>1</v>
      </c>
    </row>
    <row r="1513" spans="1:23" x14ac:dyDescent="0.25">
      <c r="A1513" t="s">
        <v>224</v>
      </c>
      <c r="B1513">
        <v>1061</v>
      </c>
      <c r="C1513">
        <v>24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V1513">
        <v>10</v>
      </c>
      <c r="W1513" t="b">
        <v>1</v>
      </c>
    </row>
    <row r="1514" spans="1:23" x14ac:dyDescent="0.25">
      <c r="A1514" t="s">
        <v>225</v>
      </c>
      <c r="B1514">
        <v>1061</v>
      </c>
      <c r="C1514">
        <v>13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V1514">
        <v>10</v>
      </c>
      <c r="W1514" t="b">
        <v>1</v>
      </c>
    </row>
    <row r="1515" spans="1:23" x14ac:dyDescent="0.25">
      <c r="A1515" t="s">
        <v>226</v>
      </c>
      <c r="B1515">
        <v>1061</v>
      </c>
      <c r="C1515">
        <v>20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V1515">
        <v>10</v>
      </c>
      <c r="W1515" t="b">
        <v>1</v>
      </c>
    </row>
    <row r="1516" spans="1:23" x14ac:dyDescent="0.25">
      <c r="A1516" t="s">
        <v>227</v>
      </c>
      <c r="B1516">
        <v>1061</v>
      </c>
      <c r="C1516">
        <v>33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V1516">
        <v>10</v>
      </c>
      <c r="W1516" t="b">
        <v>1</v>
      </c>
    </row>
    <row r="1517" spans="1:23" x14ac:dyDescent="0.25">
      <c r="A1517" t="s">
        <v>228</v>
      </c>
      <c r="B1517">
        <v>1061</v>
      </c>
      <c r="C1517">
        <v>19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V1517">
        <v>10</v>
      </c>
      <c r="W1517" t="b">
        <v>1</v>
      </c>
    </row>
    <row r="1518" spans="1:23" x14ac:dyDescent="0.25">
      <c r="A1518" t="s">
        <v>229</v>
      </c>
      <c r="B1518">
        <v>1061</v>
      </c>
      <c r="C1518">
        <v>13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V1518">
        <v>10</v>
      </c>
      <c r="W1518" t="b">
        <v>1</v>
      </c>
    </row>
    <row r="1519" spans="1:23" x14ac:dyDescent="0.25">
      <c r="A1519" t="s">
        <v>230</v>
      </c>
      <c r="B1519">
        <v>1061</v>
      </c>
      <c r="C1519">
        <v>24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V1519">
        <v>10</v>
      </c>
      <c r="W1519" t="b">
        <v>1</v>
      </c>
    </row>
    <row r="1520" spans="1:23" x14ac:dyDescent="0.25">
      <c r="A1520" t="s">
        <v>231</v>
      </c>
      <c r="B1520">
        <v>1061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V1520">
        <v>10</v>
      </c>
      <c r="W1520" t="b">
        <v>1</v>
      </c>
    </row>
    <row r="1521" spans="1:23" x14ac:dyDescent="0.25">
      <c r="A1521" t="s">
        <v>232</v>
      </c>
      <c r="B1521">
        <v>1061</v>
      </c>
      <c r="C1521">
        <v>29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V1521">
        <v>10</v>
      </c>
      <c r="W1521" t="b">
        <v>1</v>
      </c>
    </row>
    <row r="1522" spans="1:23" x14ac:dyDescent="0.25">
      <c r="A1522" t="s">
        <v>233</v>
      </c>
      <c r="B1522">
        <v>1061</v>
      </c>
      <c r="C1522">
        <v>5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V1522">
        <v>10</v>
      </c>
      <c r="W1522" t="b">
        <v>1</v>
      </c>
    </row>
    <row r="1523" spans="1:23" x14ac:dyDescent="0.25">
      <c r="A1523" t="s">
        <v>234</v>
      </c>
      <c r="B1523">
        <v>1061</v>
      </c>
      <c r="C1523">
        <v>3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V1523">
        <v>10</v>
      </c>
      <c r="W1523" t="b">
        <v>1</v>
      </c>
    </row>
    <row r="1524" spans="1:23" x14ac:dyDescent="0.25">
      <c r="A1524" t="s">
        <v>235</v>
      </c>
      <c r="B1524">
        <v>1061</v>
      </c>
      <c r="C1524">
        <v>11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V1524">
        <v>10</v>
      </c>
      <c r="W1524" t="b">
        <v>1</v>
      </c>
    </row>
    <row r="1525" spans="1:23" x14ac:dyDescent="0.25">
      <c r="A1525" t="s">
        <v>236</v>
      </c>
      <c r="B1525">
        <v>1061</v>
      </c>
      <c r="C1525">
        <v>37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V1525">
        <v>10</v>
      </c>
      <c r="W1525" t="b">
        <v>1</v>
      </c>
    </row>
    <row r="1526" spans="1:23" x14ac:dyDescent="0.25">
      <c r="A1526" t="s">
        <v>212</v>
      </c>
      <c r="B1526">
        <v>1062</v>
      </c>
      <c r="C1526">
        <v>8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V1526">
        <v>11</v>
      </c>
      <c r="W1526" t="b">
        <v>1</v>
      </c>
    </row>
    <row r="1527" spans="1:23" x14ac:dyDescent="0.25">
      <c r="A1527" t="s">
        <v>213</v>
      </c>
      <c r="B1527">
        <v>1062</v>
      </c>
      <c r="C1527">
        <v>5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V1527">
        <v>11</v>
      </c>
      <c r="W1527" t="b">
        <v>1</v>
      </c>
    </row>
    <row r="1528" spans="1:23" x14ac:dyDescent="0.25">
      <c r="A1528" t="s">
        <v>214</v>
      </c>
      <c r="B1528">
        <v>1062</v>
      </c>
      <c r="C1528">
        <v>11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V1528">
        <v>11</v>
      </c>
      <c r="W1528" t="b">
        <v>1</v>
      </c>
    </row>
    <row r="1529" spans="1:23" x14ac:dyDescent="0.25">
      <c r="A1529" t="s">
        <v>215</v>
      </c>
      <c r="B1529">
        <v>1062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V1529">
        <v>11</v>
      </c>
      <c r="W1529" t="b">
        <v>1</v>
      </c>
    </row>
    <row r="1530" spans="1:23" x14ac:dyDescent="0.25">
      <c r="A1530" t="s">
        <v>216</v>
      </c>
      <c r="B1530">
        <v>1062</v>
      </c>
      <c r="C1530">
        <v>2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V1530">
        <v>11</v>
      </c>
      <c r="W1530" t="b">
        <v>1</v>
      </c>
    </row>
    <row r="1531" spans="1:23" x14ac:dyDescent="0.25">
      <c r="A1531" t="s">
        <v>217</v>
      </c>
      <c r="B1531">
        <v>1062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V1531">
        <v>11</v>
      </c>
      <c r="W1531" t="b">
        <v>1</v>
      </c>
    </row>
    <row r="1532" spans="1:23" x14ac:dyDescent="0.25">
      <c r="A1532" t="s">
        <v>218</v>
      </c>
      <c r="B1532">
        <v>1062</v>
      </c>
      <c r="C1532">
        <v>4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V1532">
        <v>11</v>
      </c>
      <c r="W1532" t="b">
        <v>1</v>
      </c>
    </row>
    <row r="1533" spans="1:23" x14ac:dyDescent="0.25">
      <c r="A1533" t="s">
        <v>219</v>
      </c>
      <c r="B1533">
        <v>1062</v>
      </c>
      <c r="C1533">
        <v>4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V1533">
        <v>11</v>
      </c>
      <c r="W1533" t="b">
        <v>1</v>
      </c>
    </row>
    <row r="1534" spans="1:23" x14ac:dyDescent="0.25">
      <c r="A1534" t="s">
        <v>220</v>
      </c>
      <c r="B1534">
        <v>1062</v>
      </c>
      <c r="C1534">
        <v>2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V1534">
        <v>11</v>
      </c>
      <c r="W1534" t="b">
        <v>1</v>
      </c>
    </row>
    <row r="1535" spans="1:23" x14ac:dyDescent="0.25">
      <c r="A1535" t="s">
        <v>221</v>
      </c>
      <c r="B1535">
        <v>1062</v>
      </c>
      <c r="C1535">
        <v>6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V1535">
        <v>11</v>
      </c>
      <c r="W1535" t="b">
        <v>1</v>
      </c>
    </row>
    <row r="1536" spans="1:23" x14ac:dyDescent="0.25">
      <c r="A1536" t="s">
        <v>222</v>
      </c>
      <c r="B1536">
        <v>1062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V1536">
        <v>11</v>
      </c>
      <c r="W1536" t="b">
        <v>1</v>
      </c>
    </row>
    <row r="1537" spans="1:23" x14ac:dyDescent="0.25">
      <c r="A1537" t="s">
        <v>223</v>
      </c>
      <c r="B1537">
        <v>1062</v>
      </c>
      <c r="C1537">
        <v>4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V1537">
        <v>11</v>
      </c>
      <c r="W1537" t="b">
        <v>1</v>
      </c>
    </row>
    <row r="1538" spans="1:23" x14ac:dyDescent="0.25">
      <c r="A1538" t="s">
        <v>224</v>
      </c>
      <c r="B1538">
        <v>1062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V1538">
        <v>11</v>
      </c>
      <c r="W1538" t="b">
        <v>1</v>
      </c>
    </row>
    <row r="1539" spans="1:23" x14ac:dyDescent="0.25">
      <c r="A1539" t="s">
        <v>225</v>
      </c>
      <c r="B1539">
        <v>1062</v>
      </c>
      <c r="C1539">
        <v>2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V1539">
        <v>11</v>
      </c>
      <c r="W1539" t="b">
        <v>1</v>
      </c>
    </row>
    <row r="1540" spans="1:23" x14ac:dyDescent="0.25">
      <c r="A1540" t="s">
        <v>226</v>
      </c>
      <c r="B1540">
        <v>1062</v>
      </c>
      <c r="C1540">
        <v>8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V1540">
        <v>11</v>
      </c>
      <c r="W1540" t="b">
        <v>1</v>
      </c>
    </row>
    <row r="1541" spans="1:23" x14ac:dyDescent="0.25">
      <c r="A1541" t="s">
        <v>227</v>
      </c>
      <c r="B1541">
        <v>1062</v>
      </c>
      <c r="C1541">
        <v>9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V1541">
        <v>11</v>
      </c>
      <c r="W1541" t="b">
        <v>1</v>
      </c>
    </row>
    <row r="1542" spans="1:23" x14ac:dyDescent="0.25">
      <c r="A1542" t="s">
        <v>228</v>
      </c>
      <c r="B1542">
        <v>1062</v>
      </c>
      <c r="C1542">
        <v>1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V1542">
        <v>11</v>
      </c>
      <c r="W1542" t="b">
        <v>1</v>
      </c>
    </row>
    <row r="1543" spans="1:23" x14ac:dyDescent="0.25">
      <c r="A1543" t="s">
        <v>229</v>
      </c>
      <c r="B1543">
        <v>1062</v>
      </c>
      <c r="C1543">
        <v>1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V1543">
        <v>11</v>
      </c>
      <c r="W1543" t="b">
        <v>1</v>
      </c>
    </row>
    <row r="1544" spans="1:23" x14ac:dyDescent="0.25">
      <c r="A1544" t="s">
        <v>230</v>
      </c>
      <c r="B1544">
        <v>1062</v>
      </c>
      <c r="C1544">
        <v>9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V1544">
        <v>11</v>
      </c>
      <c r="W1544" t="b">
        <v>1</v>
      </c>
    </row>
    <row r="1545" spans="1:23" x14ac:dyDescent="0.25">
      <c r="A1545" t="s">
        <v>231</v>
      </c>
      <c r="B1545">
        <v>1062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V1545">
        <v>11</v>
      </c>
      <c r="W1545" t="b">
        <v>1</v>
      </c>
    </row>
    <row r="1546" spans="1:23" x14ac:dyDescent="0.25">
      <c r="A1546" t="s">
        <v>232</v>
      </c>
      <c r="B1546">
        <v>1062</v>
      </c>
      <c r="C1546">
        <v>11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V1546">
        <v>11</v>
      </c>
      <c r="W1546" t="b">
        <v>1</v>
      </c>
    </row>
    <row r="1547" spans="1:23" x14ac:dyDescent="0.25">
      <c r="A1547" t="s">
        <v>233</v>
      </c>
      <c r="B1547">
        <v>1062</v>
      </c>
      <c r="C1547">
        <v>3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V1547">
        <v>11</v>
      </c>
      <c r="W1547" t="b">
        <v>1</v>
      </c>
    </row>
    <row r="1548" spans="1:23" x14ac:dyDescent="0.25">
      <c r="A1548" t="s">
        <v>234</v>
      </c>
      <c r="B1548">
        <v>1062</v>
      </c>
      <c r="C1548">
        <v>1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V1548">
        <v>11</v>
      </c>
      <c r="W1548" t="b">
        <v>1</v>
      </c>
    </row>
    <row r="1549" spans="1:23" x14ac:dyDescent="0.25">
      <c r="A1549" t="s">
        <v>235</v>
      </c>
      <c r="B1549">
        <v>1062</v>
      </c>
      <c r="C1549">
        <v>3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V1549">
        <v>11</v>
      </c>
      <c r="W1549" t="b">
        <v>1</v>
      </c>
    </row>
    <row r="1550" spans="1:23" x14ac:dyDescent="0.25">
      <c r="A1550" t="s">
        <v>236</v>
      </c>
      <c r="B1550">
        <v>1062</v>
      </c>
      <c r="C1550">
        <v>17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V1550">
        <v>11</v>
      </c>
      <c r="W1550" t="b">
        <v>1</v>
      </c>
    </row>
    <row r="1551" spans="1:23" x14ac:dyDescent="0.25">
      <c r="A1551" t="s">
        <v>212</v>
      </c>
      <c r="B1551">
        <v>1063</v>
      </c>
      <c r="C1551">
        <v>7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V1551">
        <v>12</v>
      </c>
      <c r="W1551" t="b">
        <v>1</v>
      </c>
    </row>
    <row r="1552" spans="1:23" x14ac:dyDescent="0.25">
      <c r="A1552" t="s">
        <v>213</v>
      </c>
      <c r="B1552">
        <v>1063</v>
      </c>
      <c r="C1552">
        <v>27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V1552">
        <v>12</v>
      </c>
      <c r="W1552" t="b">
        <v>1</v>
      </c>
    </row>
    <row r="1553" spans="1:23" x14ac:dyDescent="0.25">
      <c r="A1553" t="s">
        <v>214</v>
      </c>
      <c r="B1553">
        <v>1063</v>
      </c>
      <c r="C1553">
        <v>164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V1553">
        <v>12</v>
      </c>
      <c r="W1553" t="b">
        <v>1</v>
      </c>
    </row>
    <row r="1554" spans="1:23" x14ac:dyDescent="0.25">
      <c r="A1554" t="s">
        <v>215</v>
      </c>
      <c r="B1554">
        <v>1063</v>
      </c>
      <c r="C1554">
        <v>19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V1554">
        <v>12</v>
      </c>
      <c r="W1554" t="b">
        <v>1</v>
      </c>
    </row>
    <row r="1555" spans="1:23" x14ac:dyDescent="0.25">
      <c r="A1555" t="s">
        <v>216</v>
      </c>
      <c r="B1555">
        <v>1063</v>
      </c>
      <c r="C1555">
        <v>1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V1555">
        <v>12</v>
      </c>
      <c r="W1555" t="b">
        <v>1</v>
      </c>
    </row>
    <row r="1556" spans="1:23" x14ac:dyDescent="0.25">
      <c r="A1556" t="s">
        <v>217</v>
      </c>
      <c r="B1556">
        <v>1063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V1556">
        <v>12</v>
      </c>
      <c r="W1556" t="b">
        <v>1</v>
      </c>
    </row>
    <row r="1557" spans="1:23" x14ac:dyDescent="0.25">
      <c r="A1557" t="s">
        <v>218</v>
      </c>
      <c r="B1557">
        <v>1063</v>
      </c>
      <c r="C1557">
        <v>174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V1557">
        <v>12</v>
      </c>
      <c r="W1557" t="b">
        <v>1</v>
      </c>
    </row>
    <row r="1558" spans="1:23" x14ac:dyDescent="0.25">
      <c r="A1558" t="s">
        <v>219</v>
      </c>
      <c r="B1558">
        <v>1063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V1558">
        <v>12</v>
      </c>
      <c r="W1558" t="b">
        <v>1</v>
      </c>
    </row>
    <row r="1559" spans="1:23" x14ac:dyDescent="0.25">
      <c r="A1559" t="s">
        <v>220</v>
      </c>
      <c r="B1559">
        <v>1063</v>
      </c>
      <c r="C1559">
        <v>6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V1559">
        <v>12</v>
      </c>
      <c r="W1559" t="b">
        <v>1</v>
      </c>
    </row>
    <row r="1560" spans="1:23" x14ac:dyDescent="0.25">
      <c r="A1560" t="s">
        <v>221</v>
      </c>
      <c r="B1560">
        <v>1063</v>
      </c>
      <c r="C1560">
        <v>36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V1560">
        <v>12</v>
      </c>
      <c r="W1560" t="b">
        <v>1</v>
      </c>
    </row>
    <row r="1561" spans="1:23" x14ac:dyDescent="0.25">
      <c r="A1561" t="s">
        <v>222</v>
      </c>
      <c r="B1561">
        <v>1063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V1561">
        <v>12</v>
      </c>
      <c r="W1561" t="b">
        <v>1</v>
      </c>
    </row>
    <row r="1562" spans="1:23" x14ac:dyDescent="0.25">
      <c r="A1562" t="s">
        <v>223</v>
      </c>
      <c r="B1562">
        <v>1063</v>
      </c>
      <c r="C1562">
        <v>45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V1562">
        <v>12</v>
      </c>
      <c r="W1562" t="b">
        <v>1</v>
      </c>
    </row>
    <row r="1563" spans="1:23" x14ac:dyDescent="0.25">
      <c r="A1563" t="s">
        <v>224</v>
      </c>
      <c r="B1563">
        <v>1063</v>
      </c>
      <c r="C1563">
        <v>29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V1563">
        <v>12</v>
      </c>
      <c r="W1563" t="b">
        <v>1</v>
      </c>
    </row>
    <row r="1564" spans="1:23" x14ac:dyDescent="0.25">
      <c r="A1564" t="s">
        <v>225</v>
      </c>
      <c r="B1564">
        <v>1063</v>
      </c>
      <c r="C1564">
        <v>31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V1564">
        <v>12</v>
      </c>
      <c r="W1564" t="b">
        <v>1</v>
      </c>
    </row>
    <row r="1565" spans="1:23" x14ac:dyDescent="0.25">
      <c r="A1565" t="s">
        <v>226</v>
      </c>
      <c r="B1565">
        <v>1063</v>
      </c>
      <c r="C1565">
        <v>35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V1565">
        <v>12</v>
      </c>
      <c r="W1565" t="b">
        <v>1</v>
      </c>
    </row>
    <row r="1566" spans="1:23" x14ac:dyDescent="0.25">
      <c r="A1566" t="s">
        <v>227</v>
      </c>
      <c r="B1566">
        <v>1063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V1566">
        <v>12</v>
      </c>
      <c r="W1566" t="b">
        <v>1</v>
      </c>
    </row>
    <row r="1567" spans="1:23" x14ac:dyDescent="0.25">
      <c r="A1567" t="s">
        <v>228</v>
      </c>
      <c r="B1567">
        <v>1063</v>
      </c>
      <c r="C1567">
        <v>21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V1567">
        <v>12</v>
      </c>
      <c r="W1567" t="b">
        <v>1</v>
      </c>
    </row>
    <row r="1568" spans="1:23" x14ac:dyDescent="0.25">
      <c r="A1568" t="s">
        <v>229</v>
      </c>
      <c r="B1568">
        <v>1063</v>
      </c>
      <c r="C1568">
        <v>2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V1568">
        <v>12</v>
      </c>
      <c r="W1568" t="b">
        <v>1</v>
      </c>
    </row>
    <row r="1569" spans="1:23" x14ac:dyDescent="0.25">
      <c r="A1569" t="s">
        <v>230</v>
      </c>
      <c r="B1569">
        <v>1063</v>
      </c>
      <c r="C1569">
        <v>6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V1569">
        <v>12</v>
      </c>
      <c r="W1569" t="b">
        <v>1</v>
      </c>
    </row>
    <row r="1570" spans="1:23" x14ac:dyDescent="0.25">
      <c r="A1570" t="s">
        <v>231</v>
      </c>
      <c r="B1570">
        <v>1063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V1570">
        <v>12</v>
      </c>
      <c r="W1570" t="b">
        <v>1</v>
      </c>
    </row>
    <row r="1571" spans="1:23" x14ac:dyDescent="0.25">
      <c r="A1571" t="s">
        <v>232</v>
      </c>
      <c r="B1571">
        <v>1063</v>
      </c>
      <c r="C1571">
        <v>62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V1571">
        <v>12</v>
      </c>
      <c r="W1571" t="b">
        <v>1</v>
      </c>
    </row>
    <row r="1572" spans="1:23" x14ac:dyDescent="0.25">
      <c r="A1572" t="s">
        <v>233</v>
      </c>
      <c r="B1572">
        <v>1063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V1572">
        <v>12</v>
      </c>
      <c r="W1572" t="b">
        <v>1</v>
      </c>
    </row>
    <row r="1573" spans="1:23" x14ac:dyDescent="0.25">
      <c r="A1573" t="s">
        <v>234</v>
      </c>
      <c r="B1573">
        <v>1063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V1573">
        <v>12</v>
      </c>
      <c r="W1573" t="b">
        <v>1</v>
      </c>
    </row>
    <row r="1574" spans="1:23" x14ac:dyDescent="0.25">
      <c r="A1574" t="s">
        <v>235</v>
      </c>
      <c r="B1574">
        <v>1063</v>
      </c>
      <c r="C1574">
        <v>2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V1574">
        <v>12</v>
      </c>
      <c r="W1574" t="b">
        <v>1</v>
      </c>
    </row>
    <row r="1575" spans="1:23" x14ac:dyDescent="0.25">
      <c r="A1575" t="s">
        <v>236</v>
      </c>
      <c r="B1575">
        <v>1063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V1575">
        <v>12</v>
      </c>
      <c r="W1575" t="b">
        <v>1</v>
      </c>
    </row>
    <row r="1576" spans="1:23" x14ac:dyDescent="0.25">
      <c r="A1576" t="s">
        <v>212</v>
      </c>
      <c r="B1576">
        <v>1064</v>
      </c>
      <c r="C1576">
        <v>35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V1576">
        <v>13</v>
      </c>
      <c r="W1576" t="b">
        <v>1</v>
      </c>
    </row>
    <row r="1577" spans="1:23" x14ac:dyDescent="0.25">
      <c r="A1577" t="s">
        <v>213</v>
      </c>
      <c r="B1577">
        <v>1064</v>
      </c>
      <c r="C1577">
        <v>23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V1577">
        <v>13</v>
      </c>
      <c r="W1577" t="b">
        <v>1</v>
      </c>
    </row>
    <row r="1578" spans="1:23" x14ac:dyDescent="0.25">
      <c r="A1578" t="s">
        <v>214</v>
      </c>
      <c r="B1578">
        <v>1064</v>
      </c>
      <c r="C1578">
        <v>105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V1578">
        <v>13</v>
      </c>
      <c r="W1578" t="b">
        <v>1</v>
      </c>
    </row>
    <row r="1579" spans="1:23" x14ac:dyDescent="0.25">
      <c r="A1579" t="s">
        <v>215</v>
      </c>
      <c r="B1579">
        <v>1064</v>
      </c>
      <c r="C1579">
        <v>115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V1579">
        <v>13</v>
      </c>
      <c r="W1579" t="b">
        <v>1</v>
      </c>
    </row>
    <row r="1580" spans="1:23" x14ac:dyDescent="0.25">
      <c r="A1580" t="s">
        <v>216</v>
      </c>
      <c r="B1580">
        <v>1064</v>
      </c>
      <c r="C1580">
        <v>109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V1580">
        <v>13</v>
      </c>
      <c r="W1580" t="b">
        <v>1</v>
      </c>
    </row>
    <row r="1581" spans="1:23" x14ac:dyDescent="0.25">
      <c r="A1581" t="s">
        <v>217</v>
      </c>
      <c r="B1581">
        <v>1064</v>
      </c>
      <c r="C1581">
        <v>23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V1581">
        <v>13</v>
      </c>
      <c r="W1581" t="b">
        <v>1</v>
      </c>
    </row>
    <row r="1582" spans="1:23" x14ac:dyDescent="0.25">
      <c r="A1582" t="s">
        <v>218</v>
      </c>
      <c r="B1582">
        <v>1064</v>
      </c>
      <c r="C1582">
        <v>84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V1582">
        <v>13</v>
      </c>
      <c r="W1582" t="b">
        <v>1</v>
      </c>
    </row>
    <row r="1583" spans="1:23" x14ac:dyDescent="0.25">
      <c r="A1583" t="s">
        <v>219</v>
      </c>
      <c r="B1583">
        <v>1064</v>
      </c>
      <c r="C1583">
        <v>21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V1583">
        <v>13</v>
      </c>
      <c r="W1583" t="b">
        <v>1</v>
      </c>
    </row>
    <row r="1584" spans="1:23" x14ac:dyDescent="0.25">
      <c r="A1584" t="s">
        <v>220</v>
      </c>
      <c r="B1584">
        <v>1064</v>
      </c>
      <c r="C1584">
        <v>70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V1584">
        <v>13</v>
      </c>
      <c r="W1584" t="b">
        <v>1</v>
      </c>
    </row>
    <row r="1585" spans="1:23" x14ac:dyDescent="0.25">
      <c r="A1585" t="s">
        <v>221</v>
      </c>
      <c r="B1585">
        <v>1064</v>
      </c>
      <c r="C1585">
        <v>88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V1585">
        <v>13</v>
      </c>
      <c r="W1585" t="b">
        <v>1</v>
      </c>
    </row>
    <row r="1586" spans="1:23" x14ac:dyDescent="0.25">
      <c r="A1586" t="s">
        <v>222</v>
      </c>
      <c r="B1586">
        <v>1064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V1586">
        <v>13</v>
      </c>
      <c r="W1586" t="b">
        <v>1</v>
      </c>
    </row>
    <row r="1587" spans="1:23" x14ac:dyDescent="0.25">
      <c r="A1587" t="s">
        <v>223</v>
      </c>
      <c r="B1587">
        <v>1064</v>
      </c>
      <c r="C1587">
        <v>97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V1587">
        <v>13</v>
      </c>
      <c r="W1587" t="b">
        <v>1</v>
      </c>
    </row>
    <row r="1588" spans="1:23" x14ac:dyDescent="0.25">
      <c r="A1588" t="s">
        <v>224</v>
      </c>
      <c r="B1588">
        <v>1064</v>
      </c>
      <c r="C1588">
        <v>36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V1588">
        <v>13</v>
      </c>
      <c r="W1588" t="b">
        <v>1</v>
      </c>
    </row>
    <row r="1589" spans="1:23" x14ac:dyDescent="0.25">
      <c r="A1589" t="s">
        <v>225</v>
      </c>
      <c r="B1589">
        <v>1064</v>
      </c>
      <c r="C1589">
        <v>41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V1589">
        <v>13</v>
      </c>
      <c r="W1589" t="b">
        <v>1</v>
      </c>
    </row>
    <row r="1590" spans="1:23" x14ac:dyDescent="0.25">
      <c r="A1590" t="s">
        <v>226</v>
      </c>
      <c r="B1590">
        <v>1064</v>
      </c>
      <c r="C1590">
        <v>45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V1590">
        <v>13</v>
      </c>
      <c r="W1590" t="b">
        <v>1</v>
      </c>
    </row>
    <row r="1591" spans="1:23" x14ac:dyDescent="0.25">
      <c r="A1591" t="s">
        <v>227</v>
      </c>
      <c r="B1591">
        <v>1064</v>
      </c>
      <c r="C1591">
        <v>63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V1591">
        <v>13</v>
      </c>
      <c r="W1591" t="b">
        <v>1</v>
      </c>
    </row>
    <row r="1592" spans="1:23" x14ac:dyDescent="0.25">
      <c r="A1592" t="s">
        <v>228</v>
      </c>
      <c r="B1592">
        <v>1064</v>
      </c>
      <c r="C1592">
        <v>34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V1592">
        <v>13</v>
      </c>
      <c r="W1592" t="b">
        <v>1</v>
      </c>
    </row>
    <row r="1593" spans="1:23" x14ac:dyDescent="0.25">
      <c r="A1593" t="s">
        <v>229</v>
      </c>
      <c r="B1593">
        <v>1064</v>
      </c>
      <c r="C1593">
        <v>30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V1593">
        <v>13</v>
      </c>
      <c r="W1593" t="b">
        <v>1</v>
      </c>
    </row>
    <row r="1594" spans="1:23" x14ac:dyDescent="0.25">
      <c r="A1594" t="s">
        <v>230</v>
      </c>
      <c r="B1594">
        <v>1064</v>
      </c>
      <c r="C1594">
        <v>73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V1594">
        <v>13</v>
      </c>
      <c r="W1594" t="b">
        <v>1</v>
      </c>
    </row>
    <row r="1595" spans="1:23" x14ac:dyDescent="0.25">
      <c r="A1595" t="s">
        <v>231</v>
      </c>
      <c r="B1595">
        <v>1064</v>
      </c>
      <c r="C1595">
        <v>3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V1595">
        <v>13</v>
      </c>
      <c r="W1595" t="b">
        <v>1</v>
      </c>
    </row>
    <row r="1596" spans="1:23" x14ac:dyDescent="0.25">
      <c r="A1596" t="s">
        <v>232</v>
      </c>
      <c r="B1596">
        <v>1064</v>
      </c>
      <c r="C1596">
        <v>17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V1596">
        <v>13</v>
      </c>
      <c r="W1596" t="b">
        <v>1</v>
      </c>
    </row>
    <row r="1597" spans="1:23" x14ac:dyDescent="0.25">
      <c r="A1597" t="s">
        <v>233</v>
      </c>
      <c r="B1597">
        <v>1064</v>
      </c>
      <c r="C1597">
        <v>84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V1597">
        <v>13</v>
      </c>
      <c r="W1597" t="b">
        <v>1</v>
      </c>
    </row>
    <row r="1598" spans="1:23" x14ac:dyDescent="0.25">
      <c r="A1598" t="s">
        <v>234</v>
      </c>
      <c r="B1598">
        <v>1064</v>
      </c>
      <c r="C1598">
        <v>12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V1598">
        <v>13</v>
      </c>
      <c r="W1598" t="b">
        <v>1</v>
      </c>
    </row>
    <row r="1599" spans="1:23" x14ac:dyDescent="0.25">
      <c r="A1599" t="s">
        <v>235</v>
      </c>
      <c r="B1599">
        <v>1064</v>
      </c>
      <c r="C1599">
        <v>55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V1599">
        <v>13</v>
      </c>
      <c r="W1599" t="b">
        <v>1</v>
      </c>
    </row>
    <row r="1600" spans="1:23" x14ac:dyDescent="0.25">
      <c r="A1600" t="s">
        <v>236</v>
      </c>
      <c r="B1600">
        <v>1064</v>
      </c>
      <c r="C1600">
        <v>126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V1600">
        <v>13</v>
      </c>
      <c r="W1600" t="b">
        <v>1</v>
      </c>
    </row>
    <row r="1601" spans="1:39" x14ac:dyDescent="0.25">
      <c r="A1601" t="s">
        <v>212</v>
      </c>
      <c r="B1601">
        <v>1065</v>
      </c>
      <c r="C1601">
        <v>29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W1601" t="s">
        <v>291</v>
      </c>
      <c r="X1601" t="s">
        <v>292</v>
      </c>
      <c r="Y1601" t="s">
        <v>293</v>
      </c>
      <c r="Z1601" t="s">
        <v>294</v>
      </c>
      <c r="AI1601">
        <v>10</v>
      </c>
      <c r="AJ1601">
        <v>11</v>
      </c>
      <c r="AK1601">
        <v>12</v>
      </c>
      <c r="AL1601">
        <v>13</v>
      </c>
      <c r="AM1601">
        <v>14</v>
      </c>
    </row>
    <row r="1602" spans="1:39" x14ac:dyDescent="0.25">
      <c r="A1602" t="s">
        <v>213</v>
      </c>
      <c r="B1602">
        <v>1065</v>
      </c>
      <c r="C1602">
        <v>21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W1602" t="s">
        <v>291</v>
      </c>
      <c r="X1602" t="s">
        <v>292</v>
      </c>
      <c r="Y1602" t="s">
        <v>293</v>
      </c>
      <c r="Z1602" t="s">
        <v>294</v>
      </c>
      <c r="AI1602">
        <v>10</v>
      </c>
      <c r="AJ1602">
        <v>11</v>
      </c>
      <c r="AK1602">
        <v>12</v>
      </c>
      <c r="AL1602">
        <v>13</v>
      </c>
      <c r="AM1602">
        <v>14</v>
      </c>
    </row>
    <row r="1603" spans="1:39" x14ac:dyDescent="0.25">
      <c r="A1603" t="s">
        <v>214</v>
      </c>
      <c r="B1603">
        <v>1065</v>
      </c>
      <c r="C1603">
        <v>102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W1603" t="s">
        <v>291</v>
      </c>
      <c r="X1603" t="s">
        <v>292</v>
      </c>
      <c r="Y1603" t="s">
        <v>293</v>
      </c>
      <c r="Z1603" t="s">
        <v>294</v>
      </c>
      <c r="AI1603">
        <v>10</v>
      </c>
      <c r="AJ1603">
        <v>11</v>
      </c>
      <c r="AK1603">
        <v>12</v>
      </c>
      <c r="AL1603">
        <v>13</v>
      </c>
      <c r="AM1603">
        <v>14</v>
      </c>
    </row>
    <row r="1604" spans="1:39" x14ac:dyDescent="0.25">
      <c r="A1604" t="s">
        <v>215</v>
      </c>
      <c r="B1604">
        <v>1065</v>
      </c>
      <c r="C1604">
        <v>67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W1604" t="s">
        <v>291</v>
      </c>
      <c r="X1604" t="s">
        <v>292</v>
      </c>
      <c r="Y1604" t="s">
        <v>293</v>
      </c>
      <c r="Z1604" t="s">
        <v>294</v>
      </c>
      <c r="AI1604">
        <v>10</v>
      </c>
      <c r="AJ1604">
        <v>11</v>
      </c>
      <c r="AK1604">
        <v>12</v>
      </c>
      <c r="AL1604">
        <v>13</v>
      </c>
      <c r="AM1604">
        <v>14</v>
      </c>
    </row>
    <row r="1605" spans="1:39" x14ac:dyDescent="0.25">
      <c r="A1605" t="s">
        <v>216</v>
      </c>
      <c r="B1605">
        <v>1065</v>
      </c>
      <c r="C1605">
        <v>82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W1605" t="s">
        <v>291</v>
      </c>
      <c r="X1605" t="s">
        <v>292</v>
      </c>
      <c r="Y1605" t="s">
        <v>293</v>
      </c>
      <c r="Z1605" t="s">
        <v>294</v>
      </c>
      <c r="AI1605">
        <v>10</v>
      </c>
      <c r="AJ1605">
        <v>11</v>
      </c>
      <c r="AK1605">
        <v>12</v>
      </c>
      <c r="AL1605">
        <v>13</v>
      </c>
      <c r="AM1605">
        <v>14</v>
      </c>
    </row>
    <row r="1606" spans="1:39" x14ac:dyDescent="0.25">
      <c r="A1606" t="s">
        <v>217</v>
      </c>
      <c r="B1606">
        <v>1065</v>
      </c>
      <c r="C1606">
        <v>7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W1606" t="s">
        <v>291</v>
      </c>
      <c r="X1606" t="s">
        <v>292</v>
      </c>
      <c r="Y1606" t="s">
        <v>293</v>
      </c>
      <c r="Z1606" t="s">
        <v>294</v>
      </c>
      <c r="AI1606">
        <v>10</v>
      </c>
      <c r="AJ1606">
        <v>11</v>
      </c>
      <c r="AK1606">
        <v>12</v>
      </c>
      <c r="AL1606">
        <v>13</v>
      </c>
      <c r="AM1606">
        <v>14</v>
      </c>
    </row>
    <row r="1607" spans="1:39" x14ac:dyDescent="0.25">
      <c r="A1607" t="s">
        <v>218</v>
      </c>
      <c r="B1607">
        <v>1065</v>
      </c>
      <c r="C1607">
        <v>35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W1607" t="s">
        <v>291</v>
      </c>
      <c r="X1607" t="s">
        <v>292</v>
      </c>
      <c r="Y1607" t="s">
        <v>293</v>
      </c>
      <c r="Z1607" t="s">
        <v>294</v>
      </c>
      <c r="AI1607">
        <v>10</v>
      </c>
      <c r="AJ1607">
        <v>11</v>
      </c>
      <c r="AK1607">
        <v>12</v>
      </c>
      <c r="AL1607">
        <v>13</v>
      </c>
      <c r="AM1607">
        <v>14</v>
      </c>
    </row>
    <row r="1608" spans="1:39" x14ac:dyDescent="0.25">
      <c r="A1608" t="s">
        <v>219</v>
      </c>
      <c r="B1608">
        <v>1065</v>
      </c>
      <c r="C1608">
        <v>14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W1608" t="s">
        <v>291</v>
      </c>
      <c r="X1608" t="s">
        <v>292</v>
      </c>
      <c r="Y1608" t="s">
        <v>293</v>
      </c>
      <c r="Z1608" t="s">
        <v>294</v>
      </c>
      <c r="AI1608">
        <v>10</v>
      </c>
      <c r="AJ1608">
        <v>11</v>
      </c>
      <c r="AK1608">
        <v>12</v>
      </c>
      <c r="AL1608">
        <v>13</v>
      </c>
      <c r="AM1608">
        <v>14</v>
      </c>
    </row>
    <row r="1609" spans="1:39" x14ac:dyDescent="0.25">
      <c r="A1609" t="s">
        <v>220</v>
      </c>
      <c r="B1609">
        <v>1065</v>
      </c>
      <c r="C1609">
        <v>15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W1609" t="s">
        <v>291</v>
      </c>
      <c r="X1609" t="s">
        <v>292</v>
      </c>
      <c r="Y1609" t="s">
        <v>293</v>
      </c>
      <c r="Z1609" t="s">
        <v>294</v>
      </c>
      <c r="AI1609">
        <v>10</v>
      </c>
      <c r="AJ1609">
        <v>11</v>
      </c>
      <c r="AK1609">
        <v>12</v>
      </c>
      <c r="AL1609">
        <v>13</v>
      </c>
      <c r="AM1609">
        <v>14</v>
      </c>
    </row>
    <row r="1610" spans="1:39" x14ac:dyDescent="0.25">
      <c r="A1610" t="s">
        <v>221</v>
      </c>
      <c r="B1610">
        <v>1065</v>
      </c>
      <c r="C1610">
        <v>56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W1610" t="s">
        <v>291</v>
      </c>
      <c r="X1610" t="s">
        <v>292</v>
      </c>
      <c r="Y1610" t="s">
        <v>293</v>
      </c>
      <c r="Z1610" t="s">
        <v>294</v>
      </c>
      <c r="AI1610">
        <v>10</v>
      </c>
      <c r="AJ1610">
        <v>11</v>
      </c>
      <c r="AK1610">
        <v>12</v>
      </c>
      <c r="AL1610">
        <v>13</v>
      </c>
      <c r="AM1610">
        <v>14</v>
      </c>
    </row>
    <row r="1611" spans="1:39" x14ac:dyDescent="0.25">
      <c r="A1611" t="s">
        <v>222</v>
      </c>
      <c r="B1611">
        <v>1065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W1611" t="s">
        <v>291</v>
      </c>
      <c r="X1611" t="s">
        <v>292</v>
      </c>
      <c r="Y1611" t="s">
        <v>293</v>
      </c>
      <c r="Z1611" t="s">
        <v>294</v>
      </c>
      <c r="AI1611">
        <v>10</v>
      </c>
      <c r="AJ1611">
        <v>11</v>
      </c>
      <c r="AK1611">
        <v>12</v>
      </c>
      <c r="AL1611">
        <v>13</v>
      </c>
      <c r="AM1611">
        <v>14</v>
      </c>
    </row>
    <row r="1612" spans="1:39" x14ac:dyDescent="0.25">
      <c r="A1612" t="s">
        <v>223</v>
      </c>
      <c r="B1612">
        <v>1065</v>
      </c>
      <c r="C1612">
        <v>97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W1612" t="s">
        <v>291</v>
      </c>
      <c r="X1612" t="s">
        <v>292</v>
      </c>
      <c r="Y1612" t="s">
        <v>293</v>
      </c>
      <c r="Z1612" t="s">
        <v>294</v>
      </c>
      <c r="AI1612">
        <v>10</v>
      </c>
      <c r="AJ1612">
        <v>11</v>
      </c>
      <c r="AK1612">
        <v>12</v>
      </c>
      <c r="AL1612">
        <v>13</v>
      </c>
      <c r="AM1612">
        <v>14</v>
      </c>
    </row>
    <row r="1613" spans="1:39" x14ac:dyDescent="0.25">
      <c r="A1613" t="s">
        <v>224</v>
      </c>
      <c r="B1613">
        <v>1065</v>
      </c>
      <c r="C1613">
        <v>31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W1613" t="s">
        <v>291</v>
      </c>
      <c r="X1613" t="s">
        <v>292</v>
      </c>
      <c r="Y1613" t="s">
        <v>293</v>
      </c>
      <c r="Z1613" t="s">
        <v>294</v>
      </c>
      <c r="AI1613">
        <v>10</v>
      </c>
      <c r="AJ1613">
        <v>11</v>
      </c>
      <c r="AK1613">
        <v>12</v>
      </c>
      <c r="AL1613">
        <v>13</v>
      </c>
      <c r="AM1613">
        <v>14</v>
      </c>
    </row>
    <row r="1614" spans="1:39" x14ac:dyDescent="0.25">
      <c r="A1614" t="s">
        <v>225</v>
      </c>
      <c r="B1614">
        <v>1065</v>
      </c>
      <c r="C1614">
        <v>32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W1614" t="s">
        <v>291</v>
      </c>
      <c r="X1614" t="s">
        <v>292</v>
      </c>
      <c r="Y1614" t="s">
        <v>293</v>
      </c>
      <c r="Z1614" t="s">
        <v>294</v>
      </c>
      <c r="AI1614">
        <v>10</v>
      </c>
      <c r="AJ1614">
        <v>11</v>
      </c>
      <c r="AK1614">
        <v>12</v>
      </c>
      <c r="AL1614">
        <v>13</v>
      </c>
      <c r="AM1614">
        <v>14</v>
      </c>
    </row>
    <row r="1615" spans="1:39" x14ac:dyDescent="0.25">
      <c r="A1615" t="s">
        <v>226</v>
      </c>
      <c r="B1615">
        <v>1065</v>
      </c>
      <c r="C1615">
        <v>37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W1615" t="s">
        <v>291</v>
      </c>
      <c r="X1615" t="s">
        <v>292</v>
      </c>
      <c r="Y1615" t="s">
        <v>293</v>
      </c>
      <c r="Z1615" t="s">
        <v>294</v>
      </c>
      <c r="AI1615">
        <v>10</v>
      </c>
      <c r="AJ1615">
        <v>11</v>
      </c>
      <c r="AK1615">
        <v>12</v>
      </c>
      <c r="AL1615">
        <v>13</v>
      </c>
      <c r="AM1615">
        <v>14</v>
      </c>
    </row>
    <row r="1616" spans="1:39" x14ac:dyDescent="0.25">
      <c r="A1616" t="s">
        <v>227</v>
      </c>
      <c r="B1616">
        <v>1065</v>
      </c>
      <c r="C1616">
        <v>33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W1616" t="s">
        <v>291</v>
      </c>
      <c r="X1616" t="s">
        <v>292</v>
      </c>
      <c r="Y1616" t="s">
        <v>293</v>
      </c>
      <c r="Z1616" t="s">
        <v>294</v>
      </c>
      <c r="AI1616">
        <v>10</v>
      </c>
      <c r="AJ1616">
        <v>11</v>
      </c>
      <c r="AK1616">
        <v>12</v>
      </c>
      <c r="AL1616">
        <v>13</v>
      </c>
      <c r="AM1616">
        <v>14</v>
      </c>
    </row>
    <row r="1617" spans="1:39" x14ac:dyDescent="0.25">
      <c r="A1617" t="s">
        <v>228</v>
      </c>
      <c r="B1617">
        <v>1065</v>
      </c>
      <c r="C1617">
        <v>26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W1617" t="s">
        <v>291</v>
      </c>
      <c r="X1617" t="s">
        <v>292</v>
      </c>
      <c r="Y1617" t="s">
        <v>293</v>
      </c>
      <c r="Z1617" t="s">
        <v>294</v>
      </c>
      <c r="AI1617">
        <v>10</v>
      </c>
      <c r="AJ1617">
        <v>11</v>
      </c>
      <c r="AK1617">
        <v>12</v>
      </c>
      <c r="AL1617">
        <v>13</v>
      </c>
      <c r="AM1617">
        <v>14</v>
      </c>
    </row>
    <row r="1618" spans="1:39" x14ac:dyDescent="0.25">
      <c r="A1618" t="s">
        <v>229</v>
      </c>
      <c r="B1618">
        <v>1065</v>
      </c>
      <c r="C1618">
        <v>18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W1618" t="s">
        <v>291</v>
      </c>
      <c r="X1618" t="s">
        <v>292</v>
      </c>
      <c r="Y1618" t="s">
        <v>293</v>
      </c>
      <c r="Z1618" t="s">
        <v>294</v>
      </c>
      <c r="AI1618">
        <v>10</v>
      </c>
      <c r="AJ1618">
        <v>11</v>
      </c>
      <c r="AK1618">
        <v>12</v>
      </c>
      <c r="AL1618">
        <v>13</v>
      </c>
      <c r="AM1618">
        <v>14</v>
      </c>
    </row>
    <row r="1619" spans="1:39" x14ac:dyDescent="0.25">
      <c r="A1619" t="s">
        <v>230</v>
      </c>
      <c r="B1619">
        <v>1065</v>
      </c>
      <c r="C1619">
        <v>48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W1619" t="s">
        <v>291</v>
      </c>
      <c r="X1619" t="s">
        <v>292</v>
      </c>
      <c r="Y1619" t="s">
        <v>293</v>
      </c>
      <c r="Z1619" t="s">
        <v>294</v>
      </c>
      <c r="AI1619">
        <v>10</v>
      </c>
      <c r="AJ1619">
        <v>11</v>
      </c>
      <c r="AK1619">
        <v>12</v>
      </c>
      <c r="AL1619">
        <v>13</v>
      </c>
      <c r="AM1619">
        <v>14</v>
      </c>
    </row>
    <row r="1620" spans="1:39" x14ac:dyDescent="0.25">
      <c r="A1620" t="s">
        <v>231</v>
      </c>
      <c r="B1620">
        <v>1065</v>
      </c>
      <c r="C1620">
        <v>3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W1620" t="s">
        <v>291</v>
      </c>
      <c r="X1620" t="s">
        <v>292</v>
      </c>
      <c r="Y1620" t="s">
        <v>293</v>
      </c>
      <c r="Z1620" t="s">
        <v>294</v>
      </c>
      <c r="AI1620">
        <v>10</v>
      </c>
      <c r="AJ1620">
        <v>11</v>
      </c>
      <c r="AK1620">
        <v>12</v>
      </c>
      <c r="AL1620">
        <v>13</v>
      </c>
      <c r="AM1620">
        <v>14</v>
      </c>
    </row>
    <row r="1621" spans="1:39" x14ac:dyDescent="0.25">
      <c r="A1621" t="s">
        <v>232</v>
      </c>
      <c r="B1621">
        <v>1065</v>
      </c>
      <c r="C1621">
        <v>18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W1621" t="s">
        <v>291</v>
      </c>
      <c r="X1621" t="s">
        <v>292</v>
      </c>
      <c r="Y1621" t="s">
        <v>293</v>
      </c>
      <c r="Z1621" t="s">
        <v>294</v>
      </c>
      <c r="AI1621">
        <v>10</v>
      </c>
      <c r="AJ1621">
        <v>11</v>
      </c>
      <c r="AK1621">
        <v>12</v>
      </c>
      <c r="AL1621">
        <v>13</v>
      </c>
      <c r="AM1621">
        <v>14</v>
      </c>
    </row>
    <row r="1622" spans="1:39" x14ac:dyDescent="0.25">
      <c r="A1622" t="s">
        <v>233</v>
      </c>
      <c r="B1622">
        <v>1065</v>
      </c>
      <c r="C1622">
        <v>26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W1622" t="s">
        <v>291</v>
      </c>
      <c r="X1622" t="s">
        <v>292</v>
      </c>
      <c r="Y1622" t="s">
        <v>293</v>
      </c>
      <c r="Z1622" t="s">
        <v>294</v>
      </c>
      <c r="AI1622">
        <v>10</v>
      </c>
      <c r="AJ1622">
        <v>11</v>
      </c>
      <c r="AK1622">
        <v>12</v>
      </c>
      <c r="AL1622">
        <v>13</v>
      </c>
      <c r="AM1622">
        <v>14</v>
      </c>
    </row>
    <row r="1623" spans="1:39" x14ac:dyDescent="0.25">
      <c r="A1623" t="s">
        <v>234</v>
      </c>
      <c r="B1623">
        <v>1065</v>
      </c>
      <c r="C1623">
        <v>8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W1623" t="s">
        <v>291</v>
      </c>
      <c r="X1623" t="s">
        <v>292</v>
      </c>
      <c r="Y1623" t="s">
        <v>293</v>
      </c>
      <c r="Z1623" t="s">
        <v>294</v>
      </c>
      <c r="AI1623">
        <v>10</v>
      </c>
      <c r="AJ1623">
        <v>11</v>
      </c>
      <c r="AK1623">
        <v>12</v>
      </c>
      <c r="AL1623">
        <v>13</v>
      </c>
      <c r="AM1623">
        <v>14</v>
      </c>
    </row>
    <row r="1624" spans="1:39" x14ac:dyDescent="0.25">
      <c r="A1624" t="s">
        <v>235</v>
      </c>
      <c r="B1624">
        <v>1065</v>
      </c>
      <c r="C1624">
        <v>34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W1624" t="s">
        <v>291</v>
      </c>
      <c r="X1624" t="s">
        <v>292</v>
      </c>
      <c r="Y1624" t="s">
        <v>293</v>
      </c>
      <c r="Z1624" t="s">
        <v>294</v>
      </c>
      <c r="AI1624">
        <v>10</v>
      </c>
      <c r="AJ1624">
        <v>11</v>
      </c>
      <c r="AK1624">
        <v>12</v>
      </c>
      <c r="AL1624">
        <v>13</v>
      </c>
      <c r="AM1624">
        <v>14</v>
      </c>
    </row>
    <row r="1625" spans="1:39" x14ac:dyDescent="0.25">
      <c r="A1625" t="s">
        <v>236</v>
      </c>
      <c r="B1625">
        <v>1065</v>
      </c>
      <c r="C1625">
        <v>41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W1625" t="s">
        <v>291</v>
      </c>
      <c r="X1625" t="s">
        <v>292</v>
      </c>
      <c r="Y1625" t="s">
        <v>293</v>
      </c>
      <c r="Z1625" t="s">
        <v>294</v>
      </c>
      <c r="AI1625">
        <v>10</v>
      </c>
      <c r="AJ1625">
        <v>11</v>
      </c>
      <c r="AK1625">
        <v>12</v>
      </c>
      <c r="AL1625">
        <v>13</v>
      </c>
      <c r="AM1625">
        <v>14</v>
      </c>
    </row>
    <row r="1626" spans="1:39" x14ac:dyDescent="0.25">
      <c r="A1626" t="s">
        <v>212</v>
      </c>
      <c r="B1626">
        <v>1066</v>
      </c>
      <c r="C1626">
        <v>1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V1626">
        <v>1</v>
      </c>
      <c r="W1626" t="b">
        <v>1</v>
      </c>
      <c r="X1626" t="b">
        <v>1</v>
      </c>
      <c r="Y1626">
        <v>0</v>
      </c>
      <c r="Z1626">
        <v>0</v>
      </c>
    </row>
    <row r="1627" spans="1:39" x14ac:dyDescent="0.25">
      <c r="A1627" t="s">
        <v>213</v>
      </c>
      <c r="B1627">
        <v>1066</v>
      </c>
      <c r="C1627">
        <v>10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V1627">
        <v>1</v>
      </c>
      <c r="W1627" t="b">
        <v>1</v>
      </c>
      <c r="X1627" t="b">
        <v>1</v>
      </c>
      <c r="Y1627">
        <v>0</v>
      </c>
      <c r="Z1627">
        <v>0</v>
      </c>
    </row>
    <row r="1628" spans="1:39" x14ac:dyDescent="0.25">
      <c r="A1628" t="s">
        <v>214</v>
      </c>
      <c r="B1628">
        <v>1066</v>
      </c>
      <c r="C1628">
        <v>28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V1628">
        <v>1</v>
      </c>
      <c r="W1628" t="b">
        <v>1</v>
      </c>
      <c r="X1628" t="b">
        <v>1</v>
      </c>
      <c r="Y1628">
        <v>0</v>
      </c>
      <c r="Z1628">
        <v>0</v>
      </c>
    </row>
    <row r="1629" spans="1:39" x14ac:dyDescent="0.25">
      <c r="A1629" t="s">
        <v>215</v>
      </c>
      <c r="B1629">
        <v>1066</v>
      </c>
      <c r="C1629">
        <v>13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V1629">
        <v>1</v>
      </c>
      <c r="W1629" t="b">
        <v>1</v>
      </c>
      <c r="X1629" t="b">
        <v>1</v>
      </c>
      <c r="Y1629">
        <v>0</v>
      </c>
      <c r="Z1629">
        <v>0</v>
      </c>
    </row>
    <row r="1630" spans="1:39" x14ac:dyDescent="0.25">
      <c r="A1630" t="s">
        <v>216</v>
      </c>
      <c r="B1630">
        <v>1066</v>
      </c>
      <c r="C1630">
        <v>1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V1630">
        <v>1</v>
      </c>
      <c r="W1630" t="b">
        <v>1</v>
      </c>
      <c r="X1630" t="b">
        <v>1</v>
      </c>
      <c r="Y1630">
        <v>0</v>
      </c>
      <c r="Z1630">
        <v>0</v>
      </c>
    </row>
    <row r="1631" spans="1:39" x14ac:dyDescent="0.25">
      <c r="A1631" t="s">
        <v>217</v>
      </c>
      <c r="B1631">
        <v>1066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V1631">
        <v>1</v>
      </c>
      <c r="W1631" t="b">
        <v>1</v>
      </c>
      <c r="X1631" t="b">
        <v>1</v>
      </c>
      <c r="Y1631">
        <v>0</v>
      </c>
      <c r="Z1631">
        <v>0</v>
      </c>
    </row>
    <row r="1632" spans="1:39" x14ac:dyDescent="0.25">
      <c r="A1632" t="s">
        <v>218</v>
      </c>
      <c r="B1632">
        <v>1066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V1632">
        <v>1</v>
      </c>
      <c r="W1632" t="b">
        <v>1</v>
      </c>
      <c r="X1632" t="b">
        <v>1</v>
      </c>
      <c r="Y1632">
        <v>0</v>
      </c>
      <c r="Z1632">
        <v>0</v>
      </c>
    </row>
    <row r="1633" spans="1:26" x14ac:dyDescent="0.25">
      <c r="A1633" t="s">
        <v>219</v>
      </c>
      <c r="B1633">
        <v>1066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V1633">
        <v>1</v>
      </c>
      <c r="W1633" t="b">
        <v>1</v>
      </c>
      <c r="X1633" t="b">
        <v>1</v>
      </c>
      <c r="Y1633">
        <v>0</v>
      </c>
      <c r="Z1633">
        <v>0</v>
      </c>
    </row>
    <row r="1634" spans="1:26" x14ac:dyDescent="0.25">
      <c r="A1634" t="s">
        <v>220</v>
      </c>
      <c r="B1634">
        <v>1066</v>
      </c>
      <c r="C1634">
        <v>11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V1634">
        <v>1</v>
      </c>
      <c r="W1634" t="b">
        <v>1</v>
      </c>
      <c r="X1634" t="b">
        <v>1</v>
      </c>
      <c r="Y1634">
        <v>0</v>
      </c>
      <c r="Z1634">
        <v>0</v>
      </c>
    </row>
    <row r="1635" spans="1:26" x14ac:dyDescent="0.25">
      <c r="A1635" t="s">
        <v>221</v>
      </c>
      <c r="B1635">
        <v>1066</v>
      </c>
      <c r="C1635">
        <v>22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V1635">
        <v>1</v>
      </c>
      <c r="W1635" t="b">
        <v>1</v>
      </c>
      <c r="X1635" t="b">
        <v>1</v>
      </c>
      <c r="Y1635">
        <v>0</v>
      </c>
      <c r="Z1635">
        <v>0</v>
      </c>
    </row>
    <row r="1636" spans="1:26" x14ac:dyDescent="0.25">
      <c r="A1636" t="s">
        <v>222</v>
      </c>
      <c r="B1636">
        <v>1066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V1636">
        <v>1</v>
      </c>
      <c r="W1636" t="b">
        <v>1</v>
      </c>
      <c r="X1636" t="b">
        <v>1</v>
      </c>
      <c r="Y1636">
        <v>0</v>
      </c>
      <c r="Z1636">
        <v>0</v>
      </c>
    </row>
    <row r="1637" spans="1:26" x14ac:dyDescent="0.25">
      <c r="A1637" t="s">
        <v>223</v>
      </c>
      <c r="B1637">
        <v>1066</v>
      </c>
      <c r="C1637">
        <v>30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V1637">
        <v>1</v>
      </c>
      <c r="W1637" t="b">
        <v>1</v>
      </c>
      <c r="X1637" t="b">
        <v>1</v>
      </c>
      <c r="Y1637">
        <v>0</v>
      </c>
      <c r="Z1637">
        <v>0</v>
      </c>
    </row>
    <row r="1638" spans="1:26" x14ac:dyDescent="0.25">
      <c r="A1638" t="s">
        <v>224</v>
      </c>
      <c r="B1638">
        <v>1066</v>
      </c>
      <c r="C1638">
        <v>2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V1638">
        <v>1</v>
      </c>
      <c r="W1638" t="b">
        <v>1</v>
      </c>
      <c r="X1638" t="b">
        <v>1</v>
      </c>
      <c r="Y1638">
        <v>0</v>
      </c>
      <c r="Z1638">
        <v>0</v>
      </c>
    </row>
    <row r="1639" spans="1:26" x14ac:dyDescent="0.25">
      <c r="A1639" t="s">
        <v>225</v>
      </c>
      <c r="B1639">
        <v>1066</v>
      </c>
      <c r="C1639">
        <v>2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V1639">
        <v>1</v>
      </c>
      <c r="W1639" t="b">
        <v>1</v>
      </c>
      <c r="X1639" t="b">
        <v>1</v>
      </c>
      <c r="Y1639">
        <v>0</v>
      </c>
      <c r="Z1639">
        <v>0</v>
      </c>
    </row>
    <row r="1640" spans="1:26" x14ac:dyDescent="0.25">
      <c r="A1640" t="s">
        <v>226</v>
      </c>
      <c r="B1640">
        <v>1066</v>
      </c>
      <c r="C1640">
        <v>14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V1640">
        <v>1</v>
      </c>
      <c r="W1640" t="b">
        <v>1</v>
      </c>
      <c r="X1640" t="b">
        <v>1</v>
      </c>
      <c r="Y1640">
        <v>0</v>
      </c>
      <c r="Z1640">
        <v>0</v>
      </c>
    </row>
    <row r="1641" spans="1:26" x14ac:dyDescent="0.25">
      <c r="A1641" t="s">
        <v>227</v>
      </c>
      <c r="B1641">
        <v>1066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V1641">
        <v>1</v>
      </c>
      <c r="W1641" t="b">
        <v>1</v>
      </c>
      <c r="X1641" t="b">
        <v>1</v>
      </c>
      <c r="Y1641">
        <v>0</v>
      </c>
      <c r="Z1641">
        <v>0</v>
      </c>
    </row>
    <row r="1642" spans="1:26" x14ac:dyDescent="0.25">
      <c r="A1642" t="s">
        <v>228</v>
      </c>
      <c r="B1642">
        <v>1066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V1642">
        <v>1</v>
      </c>
      <c r="W1642" t="b">
        <v>1</v>
      </c>
      <c r="X1642" t="b">
        <v>1</v>
      </c>
      <c r="Y1642">
        <v>0</v>
      </c>
      <c r="Z1642">
        <v>0</v>
      </c>
    </row>
    <row r="1643" spans="1:26" x14ac:dyDescent="0.25">
      <c r="A1643" t="s">
        <v>229</v>
      </c>
      <c r="B1643">
        <v>1066</v>
      </c>
      <c r="C1643">
        <v>2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V1643">
        <v>1</v>
      </c>
      <c r="W1643" t="b">
        <v>1</v>
      </c>
      <c r="X1643" t="b">
        <v>1</v>
      </c>
      <c r="Y1643">
        <v>0</v>
      </c>
      <c r="Z1643">
        <v>0</v>
      </c>
    </row>
    <row r="1644" spans="1:26" x14ac:dyDescent="0.25">
      <c r="A1644" t="s">
        <v>230</v>
      </c>
      <c r="B1644">
        <v>1066</v>
      </c>
      <c r="C1644">
        <v>2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V1644">
        <v>1</v>
      </c>
      <c r="W1644" t="b">
        <v>1</v>
      </c>
      <c r="X1644" t="b">
        <v>1</v>
      </c>
      <c r="Y1644">
        <v>0</v>
      </c>
      <c r="Z1644">
        <v>0</v>
      </c>
    </row>
    <row r="1645" spans="1:26" x14ac:dyDescent="0.25">
      <c r="A1645" t="s">
        <v>231</v>
      </c>
      <c r="B1645">
        <v>1066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V1645">
        <v>1</v>
      </c>
      <c r="W1645" t="b">
        <v>1</v>
      </c>
      <c r="X1645" t="b">
        <v>1</v>
      </c>
      <c r="Y1645">
        <v>0</v>
      </c>
      <c r="Z1645">
        <v>0</v>
      </c>
    </row>
    <row r="1646" spans="1:26" x14ac:dyDescent="0.25">
      <c r="A1646" t="s">
        <v>232</v>
      </c>
      <c r="B1646">
        <v>1066</v>
      </c>
      <c r="C1646">
        <v>6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V1646">
        <v>1</v>
      </c>
      <c r="W1646" t="b">
        <v>1</v>
      </c>
      <c r="X1646" t="b">
        <v>1</v>
      </c>
      <c r="Y1646">
        <v>0</v>
      </c>
      <c r="Z1646">
        <v>0</v>
      </c>
    </row>
    <row r="1647" spans="1:26" x14ac:dyDescent="0.25">
      <c r="A1647" t="s">
        <v>233</v>
      </c>
      <c r="B1647">
        <v>1066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V1647">
        <v>1</v>
      </c>
      <c r="W1647" t="b">
        <v>1</v>
      </c>
      <c r="X1647" t="b">
        <v>1</v>
      </c>
      <c r="Y1647">
        <v>0</v>
      </c>
      <c r="Z1647">
        <v>0</v>
      </c>
    </row>
    <row r="1648" spans="1:26" x14ac:dyDescent="0.25">
      <c r="A1648" t="s">
        <v>234</v>
      </c>
      <c r="B1648">
        <v>1066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V1648">
        <v>1</v>
      </c>
      <c r="W1648" t="b">
        <v>1</v>
      </c>
      <c r="X1648" t="b">
        <v>1</v>
      </c>
      <c r="Y1648">
        <v>0</v>
      </c>
      <c r="Z1648">
        <v>0</v>
      </c>
    </row>
    <row r="1649" spans="1:26" x14ac:dyDescent="0.25">
      <c r="A1649" t="s">
        <v>235</v>
      </c>
      <c r="B1649">
        <v>1066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V1649">
        <v>1</v>
      </c>
      <c r="W1649" t="b">
        <v>1</v>
      </c>
      <c r="X1649" t="b">
        <v>1</v>
      </c>
      <c r="Y1649">
        <v>0</v>
      </c>
      <c r="Z1649">
        <v>0</v>
      </c>
    </row>
    <row r="1650" spans="1:26" x14ac:dyDescent="0.25">
      <c r="A1650" t="s">
        <v>236</v>
      </c>
      <c r="B1650">
        <v>1066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V1650">
        <v>1</v>
      </c>
      <c r="W1650" t="b">
        <v>1</v>
      </c>
      <c r="X1650" t="b">
        <v>1</v>
      </c>
      <c r="Y1650">
        <v>0</v>
      </c>
      <c r="Z1650">
        <v>0</v>
      </c>
    </row>
    <row r="1651" spans="1:26" x14ac:dyDescent="0.25">
      <c r="A1651" t="s">
        <v>212</v>
      </c>
      <c r="B1651">
        <v>1067</v>
      </c>
      <c r="C1651">
        <v>15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V1651">
        <v>2</v>
      </c>
      <c r="W1651" t="b">
        <v>1</v>
      </c>
      <c r="X1651" t="b">
        <v>1</v>
      </c>
      <c r="Y1651">
        <v>0</v>
      </c>
      <c r="Z1651">
        <v>0</v>
      </c>
    </row>
    <row r="1652" spans="1:26" x14ac:dyDescent="0.25">
      <c r="A1652" t="s">
        <v>213</v>
      </c>
      <c r="B1652">
        <v>1067</v>
      </c>
      <c r="C1652">
        <v>6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V1652">
        <v>2</v>
      </c>
      <c r="W1652" t="b">
        <v>1</v>
      </c>
      <c r="X1652" t="b">
        <v>1</v>
      </c>
      <c r="Y1652">
        <v>0</v>
      </c>
      <c r="Z1652">
        <v>0</v>
      </c>
    </row>
    <row r="1653" spans="1:26" x14ac:dyDescent="0.25">
      <c r="A1653" t="s">
        <v>214</v>
      </c>
      <c r="B1653">
        <v>1067</v>
      </c>
      <c r="C1653">
        <v>72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V1653">
        <v>2</v>
      </c>
      <c r="W1653" t="b">
        <v>1</v>
      </c>
      <c r="X1653" t="b">
        <v>1</v>
      </c>
      <c r="Y1653">
        <v>0</v>
      </c>
      <c r="Z1653">
        <v>0</v>
      </c>
    </row>
    <row r="1654" spans="1:26" x14ac:dyDescent="0.25">
      <c r="A1654" t="s">
        <v>215</v>
      </c>
      <c r="B1654">
        <v>1067</v>
      </c>
      <c r="C1654">
        <v>54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V1654">
        <v>2</v>
      </c>
      <c r="W1654" t="b">
        <v>1</v>
      </c>
      <c r="X1654" t="b">
        <v>1</v>
      </c>
      <c r="Y1654">
        <v>0</v>
      </c>
      <c r="Z1654">
        <v>0</v>
      </c>
    </row>
    <row r="1655" spans="1:26" x14ac:dyDescent="0.25">
      <c r="A1655" t="s">
        <v>216</v>
      </c>
      <c r="B1655">
        <v>1067</v>
      </c>
      <c r="C1655">
        <v>80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V1655">
        <v>2</v>
      </c>
      <c r="W1655" t="b">
        <v>1</v>
      </c>
      <c r="X1655" t="b">
        <v>1</v>
      </c>
      <c r="Y1655">
        <v>0</v>
      </c>
      <c r="Z1655">
        <v>0</v>
      </c>
    </row>
    <row r="1656" spans="1:26" x14ac:dyDescent="0.25">
      <c r="A1656" t="s">
        <v>217</v>
      </c>
      <c r="B1656">
        <v>1067</v>
      </c>
      <c r="C1656">
        <v>7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V1656">
        <v>2</v>
      </c>
      <c r="W1656" t="b">
        <v>1</v>
      </c>
      <c r="X1656" t="b">
        <v>1</v>
      </c>
      <c r="Y1656">
        <v>0</v>
      </c>
      <c r="Z1656">
        <v>0</v>
      </c>
    </row>
    <row r="1657" spans="1:26" x14ac:dyDescent="0.25">
      <c r="A1657" t="s">
        <v>218</v>
      </c>
      <c r="B1657">
        <v>1067</v>
      </c>
      <c r="C1657">
        <v>21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V1657">
        <v>2</v>
      </c>
      <c r="W1657" t="b">
        <v>1</v>
      </c>
      <c r="X1657" t="b">
        <v>1</v>
      </c>
      <c r="Y1657">
        <v>0</v>
      </c>
      <c r="Z1657">
        <v>0</v>
      </c>
    </row>
    <row r="1658" spans="1:26" x14ac:dyDescent="0.25">
      <c r="A1658" t="s">
        <v>219</v>
      </c>
      <c r="B1658">
        <v>1067</v>
      </c>
      <c r="C1658">
        <v>10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V1658">
        <v>2</v>
      </c>
      <c r="W1658" t="b">
        <v>1</v>
      </c>
      <c r="X1658" t="b">
        <v>1</v>
      </c>
      <c r="Y1658">
        <v>0</v>
      </c>
      <c r="Z1658">
        <v>0</v>
      </c>
    </row>
    <row r="1659" spans="1:26" x14ac:dyDescent="0.25">
      <c r="A1659" t="s">
        <v>220</v>
      </c>
      <c r="B1659">
        <v>1067</v>
      </c>
      <c r="C1659">
        <v>5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V1659">
        <v>2</v>
      </c>
      <c r="W1659" t="b">
        <v>1</v>
      </c>
      <c r="X1659" t="b">
        <v>1</v>
      </c>
      <c r="Y1659">
        <v>0</v>
      </c>
      <c r="Z1659">
        <v>0</v>
      </c>
    </row>
    <row r="1660" spans="1:26" x14ac:dyDescent="0.25">
      <c r="A1660" t="s">
        <v>221</v>
      </c>
      <c r="B1660">
        <v>1067</v>
      </c>
      <c r="C1660">
        <v>44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V1660">
        <v>2</v>
      </c>
      <c r="W1660" t="b">
        <v>1</v>
      </c>
      <c r="X1660" t="b">
        <v>1</v>
      </c>
      <c r="Y1660">
        <v>0</v>
      </c>
      <c r="Z1660">
        <v>0</v>
      </c>
    </row>
    <row r="1661" spans="1:26" x14ac:dyDescent="0.25">
      <c r="A1661" t="s">
        <v>222</v>
      </c>
      <c r="B1661">
        <v>1067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V1661">
        <v>2</v>
      </c>
      <c r="W1661" t="b">
        <v>1</v>
      </c>
      <c r="X1661" t="b">
        <v>1</v>
      </c>
      <c r="Y1661">
        <v>0</v>
      </c>
      <c r="Z1661">
        <v>0</v>
      </c>
    </row>
    <row r="1662" spans="1:26" x14ac:dyDescent="0.25">
      <c r="A1662" t="s">
        <v>223</v>
      </c>
      <c r="B1662">
        <v>1067</v>
      </c>
      <c r="C1662">
        <v>28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V1662">
        <v>2</v>
      </c>
      <c r="W1662" t="b">
        <v>1</v>
      </c>
      <c r="X1662" t="b">
        <v>1</v>
      </c>
      <c r="Y1662">
        <v>0</v>
      </c>
      <c r="Z1662">
        <v>0</v>
      </c>
    </row>
    <row r="1663" spans="1:26" x14ac:dyDescent="0.25">
      <c r="A1663" t="s">
        <v>224</v>
      </c>
      <c r="B1663">
        <v>1067</v>
      </c>
      <c r="C1663">
        <v>16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V1663">
        <v>2</v>
      </c>
      <c r="W1663" t="b">
        <v>1</v>
      </c>
      <c r="X1663" t="b">
        <v>1</v>
      </c>
      <c r="Y1663">
        <v>0</v>
      </c>
      <c r="Z1663">
        <v>0</v>
      </c>
    </row>
    <row r="1664" spans="1:26" x14ac:dyDescent="0.25">
      <c r="A1664" t="s">
        <v>225</v>
      </c>
      <c r="B1664">
        <v>1067</v>
      </c>
      <c r="C1664">
        <v>9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V1664">
        <v>2</v>
      </c>
      <c r="W1664" t="b">
        <v>1</v>
      </c>
      <c r="X1664" t="b">
        <v>1</v>
      </c>
      <c r="Y1664">
        <v>0</v>
      </c>
      <c r="Z1664">
        <v>0</v>
      </c>
    </row>
    <row r="1665" spans="1:26" x14ac:dyDescent="0.25">
      <c r="A1665" t="s">
        <v>226</v>
      </c>
      <c r="B1665">
        <v>1067</v>
      </c>
      <c r="C1665">
        <v>23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V1665">
        <v>2</v>
      </c>
      <c r="W1665" t="b">
        <v>1</v>
      </c>
      <c r="X1665" t="b">
        <v>1</v>
      </c>
      <c r="Y1665">
        <v>0</v>
      </c>
      <c r="Z1665">
        <v>0</v>
      </c>
    </row>
    <row r="1666" spans="1:26" x14ac:dyDescent="0.25">
      <c r="A1666" t="s">
        <v>227</v>
      </c>
      <c r="B1666">
        <v>1067</v>
      </c>
      <c r="C1666">
        <v>20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V1666">
        <v>2</v>
      </c>
      <c r="W1666" t="b">
        <v>1</v>
      </c>
      <c r="X1666" t="b">
        <v>1</v>
      </c>
      <c r="Y1666">
        <v>0</v>
      </c>
      <c r="Z1666">
        <v>0</v>
      </c>
    </row>
    <row r="1667" spans="1:26" x14ac:dyDescent="0.25">
      <c r="A1667" t="s">
        <v>228</v>
      </c>
      <c r="B1667">
        <v>1067</v>
      </c>
      <c r="C1667">
        <v>18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V1667">
        <v>2</v>
      </c>
      <c r="W1667" t="b">
        <v>1</v>
      </c>
      <c r="X1667" t="b">
        <v>1</v>
      </c>
      <c r="Y1667">
        <v>0</v>
      </c>
      <c r="Z1667">
        <v>0</v>
      </c>
    </row>
    <row r="1668" spans="1:26" x14ac:dyDescent="0.25">
      <c r="A1668" t="s">
        <v>229</v>
      </c>
      <c r="B1668">
        <v>1067</v>
      </c>
      <c r="C1668">
        <v>16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V1668">
        <v>2</v>
      </c>
      <c r="W1668" t="b">
        <v>1</v>
      </c>
      <c r="X1668" t="b">
        <v>1</v>
      </c>
      <c r="Y1668">
        <v>0</v>
      </c>
      <c r="Z1668">
        <v>0</v>
      </c>
    </row>
    <row r="1669" spans="1:26" x14ac:dyDescent="0.25">
      <c r="A1669" t="s">
        <v>230</v>
      </c>
      <c r="B1669">
        <v>1067</v>
      </c>
      <c r="C1669">
        <v>30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V1669">
        <v>2</v>
      </c>
      <c r="W1669" t="b">
        <v>1</v>
      </c>
      <c r="X1669" t="b">
        <v>1</v>
      </c>
      <c r="Y1669">
        <v>0</v>
      </c>
      <c r="Z1669">
        <v>0</v>
      </c>
    </row>
    <row r="1670" spans="1:26" x14ac:dyDescent="0.25">
      <c r="A1670" t="s">
        <v>231</v>
      </c>
      <c r="B1670">
        <v>1067</v>
      </c>
      <c r="C1670">
        <v>3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V1670">
        <v>2</v>
      </c>
      <c r="W1670" t="b">
        <v>1</v>
      </c>
      <c r="X1670" t="b">
        <v>1</v>
      </c>
      <c r="Y1670">
        <v>0</v>
      </c>
      <c r="Z1670">
        <v>0</v>
      </c>
    </row>
    <row r="1671" spans="1:26" x14ac:dyDescent="0.25">
      <c r="A1671" t="s">
        <v>232</v>
      </c>
      <c r="B1671">
        <v>1067</v>
      </c>
      <c r="C1671">
        <v>6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V1671">
        <v>2</v>
      </c>
      <c r="W1671" t="b">
        <v>1</v>
      </c>
      <c r="X1671" t="b">
        <v>1</v>
      </c>
      <c r="Y1671">
        <v>0</v>
      </c>
      <c r="Z1671">
        <v>0</v>
      </c>
    </row>
    <row r="1672" spans="1:26" x14ac:dyDescent="0.25">
      <c r="A1672" t="s">
        <v>233</v>
      </c>
      <c r="B1672">
        <v>1067</v>
      </c>
      <c r="C1672">
        <v>22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V1672">
        <v>2</v>
      </c>
      <c r="W1672" t="b">
        <v>1</v>
      </c>
      <c r="X1672" t="b">
        <v>1</v>
      </c>
      <c r="Y1672">
        <v>0</v>
      </c>
      <c r="Z1672">
        <v>0</v>
      </c>
    </row>
    <row r="1673" spans="1:26" x14ac:dyDescent="0.25">
      <c r="A1673" t="s">
        <v>234</v>
      </c>
      <c r="B1673">
        <v>1067</v>
      </c>
      <c r="C1673">
        <v>2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V1673">
        <v>2</v>
      </c>
      <c r="W1673" t="b">
        <v>1</v>
      </c>
      <c r="X1673" t="b">
        <v>1</v>
      </c>
      <c r="Y1673">
        <v>0</v>
      </c>
      <c r="Z1673">
        <v>0</v>
      </c>
    </row>
    <row r="1674" spans="1:26" x14ac:dyDescent="0.25">
      <c r="A1674" t="s">
        <v>235</v>
      </c>
      <c r="B1674">
        <v>1067</v>
      </c>
      <c r="C1674">
        <v>26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V1674">
        <v>2</v>
      </c>
      <c r="W1674" t="b">
        <v>1</v>
      </c>
      <c r="X1674" t="b">
        <v>1</v>
      </c>
      <c r="Y1674">
        <v>0</v>
      </c>
      <c r="Z1674">
        <v>0</v>
      </c>
    </row>
    <row r="1675" spans="1:26" x14ac:dyDescent="0.25">
      <c r="A1675" t="s">
        <v>236</v>
      </c>
      <c r="B1675">
        <v>1067</v>
      </c>
      <c r="C1675">
        <v>41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V1675">
        <v>2</v>
      </c>
      <c r="W1675" t="b">
        <v>1</v>
      </c>
      <c r="X1675" t="b">
        <v>1</v>
      </c>
      <c r="Y1675">
        <v>0</v>
      </c>
      <c r="Z1675">
        <v>0</v>
      </c>
    </row>
    <row r="1676" spans="1:26" x14ac:dyDescent="0.25">
      <c r="A1676" t="s">
        <v>212</v>
      </c>
      <c r="B1676">
        <v>1068</v>
      </c>
      <c r="C1676">
        <v>70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V1676">
        <v>3</v>
      </c>
      <c r="W1676" t="b">
        <v>1</v>
      </c>
      <c r="X1676" t="b">
        <v>1</v>
      </c>
      <c r="Y1676">
        <v>0</v>
      </c>
      <c r="Z1676">
        <v>0</v>
      </c>
    </row>
    <row r="1677" spans="1:26" x14ac:dyDescent="0.25">
      <c r="A1677" t="s">
        <v>213</v>
      </c>
      <c r="B1677">
        <v>1068</v>
      </c>
      <c r="C1677">
        <v>72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V1677">
        <v>3</v>
      </c>
      <c r="W1677" t="b">
        <v>1</v>
      </c>
      <c r="X1677" t="b">
        <v>1</v>
      </c>
      <c r="Y1677">
        <v>0</v>
      </c>
      <c r="Z1677">
        <v>0</v>
      </c>
    </row>
    <row r="1678" spans="1:26" x14ac:dyDescent="0.25">
      <c r="A1678" t="s">
        <v>214</v>
      </c>
      <c r="B1678">
        <v>1068</v>
      </c>
      <c r="C1678">
        <v>53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V1678">
        <v>3</v>
      </c>
      <c r="W1678" t="b">
        <v>1</v>
      </c>
      <c r="X1678" t="b">
        <v>1</v>
      </c>
      <c r="Y1678">
        <v>0</v>
      </c>
      <c r="Z1678">
        <v>0</v>
      </c>
    </row>
    <row r="1679" spans="1:26" x14ac:dyDescent="0.25">
      <c r="A1679" t="s">
        <v>215</v>
      </c>
      <c r="B1679">
        <v>1068</v>
      </c>
      <c r="C1679">
        <v>8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V1679">
        <v>3</v>
      </c>
      <c r="W1679" t="b">
        <v>1</v>
      </c>
      <c r="X1679" t="b">
        <v>1</v>
      </c>
      <c r="Y1679">
        <v>0</v>
      </c>
      <c r="Z1679">
        <v>0</v>
      </c>
    </row>
    <row r="1680" spans="1:26" x14ac:dyDescent="0.25">
      <c r="A1680" t="s">
        <v>216</v>
      </c>
      <c r="B1680">
        <v>1068</v>
      </c>
      <c r="C1680">
        <v>95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V1680">
        <v>3</v>
      </c>
      <c r="W1680" t="b">
        <v>1</v>
      </c>
      <c r="X1680" t="b">
        <v>1</v>
      </c>
      <c r="Y1680">
        <v>0</v>
      </c>
      <c r="Z1680">
        <v>0</v>
      </c>
    </row>
    <row r="1681" spans="1:26" x14ac:dyDescent="0.25">
      <c r="A1681" t="s">
        <v>217</v>
      </c>
      <c r="B1681">
        <v>1068</v>
      </c>
      <c r="C1681">
        <v>8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V1681">
        <v>3</v>
      </c>
      <c r="W1681" t="b">
        <v>1</v>
      </c>
      <c r="X1681" t="b">
        <v>1</v>
      </c>
      <c r="Y1681">
        <v>0</v>
      </c>
      <c r="Z1681">
        <v>0</v>
      </c>
    </row>
    <row r="1682" spans="1:26" x14ac:dyDescent="0.25">
      <c r="A1682" t="s">
        <v>218</v>
      </c>
      <c r="B1682">
        <v>1068</v>
      </c>
      <c r="C1682">
        <v>22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V1682">
        <v>3</v>
      </c>
      <c r="W1682" t="b">
        <v>1</v>
      </c>
      <c r="X1682" t="b">
        <v>1</v>
      </c>
      <c r="Y1682">
        <v>0</v>
      </c>
      <c r="Z1682">
        <v>0</v>
      </c>
    </row>
    <row r="1683" spans="1:26" x14ac:dyDescent="0.25">
      <c r="A1683" t="s">
        <v>219</v>
      </c>
      <c r="B1683">
        <v>1068</v>
      </c>
      <c r="C1683">
        <v>30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V1683">
        <v>3</v>
      </c>
      <c r="W1683" t="b">
        <v>1</v>
      </c>
      <c r="X1683" t="b">
        <v>1</v>
      </c>
      <c r="Y1683">
        <v>0</v>
      </c>
      <c r="Z1683">
        <v>0</v>
      </c>
    </row>
    <row r="1684" spans="1:26" x14ac:dyDescent="0.25">
      <c r="A1684" t="s">
        <v>220</v>
      </c>
      <c r="B1684">
        <v>1068</v>
      </c>
      <c r="C1684">
        <v>43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V1684">
        <v>3</v>
      </c>
      <c r="W1684" t="b">
        <v>1</v>
      </c>
      <c r="X1684" t="b">
        <v>1</v>
      </c>
      <c r="Y1684">
        <v>0</v>
      </c>
      <c r="Z1684">
        <v>0</v>
      </c>
    </row>
    <row r="1685" spans="1:26" x14ac:dyDescent="0.25">
      <c r="A1685" t="s">
        <v>221</v>
      </c>
      <c r="B1685">
        <v>1068</v>
      </c>
      <c r="C1685">
        <v>12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V1685">
        <v>3</v>
      </c>
      <c r="W1685" t="b">
        <v>1</v>
      </c>
      <c r="X1685" t="b">
        <v>1</v>
      </c>
      <c r="Y1685">
        <v>0</v>
      </c>
      <c r="Z1685">
        <v>0</v>
      </c>
    </row>
    <row r="1686" spans="1:26" x14ac:dyDescent="0.25">
      <c r="A1686" t="s">
        <v>222</v>
      </c>
      <c r="B1686">
        <v>1068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V1686">
        <v>3</v>
      </c>
      <c r="W1686" t="b">
        <v>1</v>
      </c>
      <c r="X1686" t="b">
        <v>1</v>
      </c>
      <c r="Y1686">
        <v>0</v>
      </c>
      <c r="Z1686">
        <v>0</v>
      </c>
    </row>
    <row r="1687" spans="1:26" x14ac:dyDescent="0.25">
      <c r="A1687" t="s">
        <v>223</v>
      </c>
      <c r="B1687">
        <v>1068</v>
      </c>
      <c r="C1687">
        <v>258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V1687">
        <v>3</v>
      </c>
      <c r="W1687" t="b">
        <v>1</v>
      </c>
      <c r="X1687" t="b">
        <v>1</v>
      </c>
      <c r="Y1687">
        <v>0</v>
      </c>
      <c r="Z1687">
        <v>0</v>
      </c>
    </row>
    <row r="1688" spans="1:26" x14ac:dyDescent="0.25">
      <c r="A1688" t="s">
        <v>224</v>
      </c>
      <c r="B1688">
        <v>1068</v>
      </c>
      <c r="C1688">
        <v>56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V1688">
        <v>3</v>
      </c>
      <c r="W1688" t="b">
        <v>1</v>
      </c>
      <c r="X1688" t="b">
        <v>1</v>
      </c>
      <c r="Y1688">
        <v>0</v>
      </c>
      <c r="Z1688">
        <v>0</v>
      </c>
    </row>
    <row r="1689" spans="1:26" x14ac:dyDescent="0.25">
      <c r="A1689" t="s">
        <v>225</v>
      </c>
      <c r="B1689">
        <v>1068</v>
      </c>
      <c r="C1689">
        <v>29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V1689">
        <v>3</v>
      </c>
      <c r="W1689" t="b">
        <v>1</v>
      </c>
      <c r="X1689" t="b">
        <v>1</v>
      </c>
      <c r="Y1689">
        <v>0</v>
      </c>
      <c r="Z1689">
        <v>0</v>
      </c>
    </row>
    <row r="1690" spans="1:26" x14ac:dyDescent="0.25">
      <c r="A1690" t="s">
        <v>226</v>
      </c>
      <c r="B1690">
        <v>1068</v>
      </c>
      <c r="C1690">
        <v>64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V1690">
        <v>3</v>
      </c>
      <c r="W1690" t="b">
        <v>1</v>
      </c>
      <c r="X1690" t="b">
        <v>1</v>
      </c>
      <c r="Y1690">
        <v>0</v>
      </c>
      <c r="Z1690">
        <v>0</v>
      </c>
    </row>
    <row r="1691" spans="1:26" x14ac:dyDescent="0.25">
      <c r="A1691" t="s">
        <v>227</v>
      </c>
      <c r="B1691">
        <v>1068</v>
      </c>
      <c r="C1691">
        <v>87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V1691">
        <v>3</v>
      </c>
      <c r="W1691" t="b">
        <v>1</v>
      </c>
      <c r="X1691" t="b">
        <v>1</v>
      </c>
      <c r="Y1691">
        <v>0</v>
      </c>
      <c r="Z1691">
        <v>0</v>
      </c>
    </row>
    <row r="1692" spans="1:26" x14ac:dyDescent="0.25">
      <c r="A1692" t="s">
        <v>228</v>
      </c>
      <c r="B1692">
        <v>1068</v>
      </c>
      <c r="C1692">
        <v>17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V1692">
        <v>3</v>
      </c>
      <c r="W1692" t="b">
        <v>1</v>
      </c>
      <c r="X1692" t="b">
        <v>1</v>
      </c>
      <c r="Y1692">
        <v>0</v>
      </c>
      <c r="Z1692">
        <v>0</v>
      </c>
    </row>
    <row r="1693" spans="1:26" x14ac:dyDescent="0.25">
      <c r="A1693" t="s">
        <v>229</v>
      </c>
      <c r="B1693">
        <v>1068</v>
      </c>
      <c r="C1693">
        <v>57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V1693">
        <v>3</v>
      </c>
      <c r="W1693" t="b">
        <v>1</v>
      </c>
      <c r="X1693" t="b">
        <v>1</v>
      </c>
      <c r="Y1693">
        <v>0</v>
      </c>
      <c r="Z1693">
        <v>0</v>
      </c>
    </row>
    <row r="1694" spans="1:26" x14ac:dyDescent="0.25">
      <c r="A1694" t="s">
        <v>230</v>
      </c>
      <c r="B1694">
        <v>1068</v>
      </c>
      <c r="C1694">
        <v>91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V1694">
        <v>3</v>
      </c>
      <c r="W1694" t="b">
        <v>1</v>
      </c>
      <c r="X1694" t="b">
        <v>1</v>
      </c>
      <c r="Y1694">
        <v>0</v>
      </c>
      <c r="Z1694">
        <v>0</v>
      </c>
    </row>
    <row r="1695" spans="1:26" x14ac:dyDescent="0.25">
      <c r="A1695" t="s">
        <v>231</v>
      </c>
      <c r="B1695">
        <v>1068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V1695">
        <v>3</v>
      </c>
      <c r="W1695" t="b">
        <v>1</v>
      </c>
      <c r="X1695" t="b">
        <v>1</v>
      </c>
      <c r="Y1695">
        <v>0</v>
      </c>
      <c r="Z1695">
        <v>0</v>
      </c>
    </row>
    <row r="1696" spans="1:26" x14ac:dyDescent="0.25">
      <c r="A1696" t="s">
        <v>232</v>
      </c>
      <c r="B1696">
        <v>1068</v>
      </c>
      <c r="C1696">
        <v>76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V1696">
        <v>3</v>
      </c>
      <c r="W1696" t="b">
        <v>1</v>
      </c>
      <c r="X1696" t="b">
        <v>1</v>
      </c>
      <c r="Y1696">
        <v>0</v>
      </c>
      <c r="Z1696">
        <v>0</v>
      </c>
    </row>
    <row r="1697" spans="1:26" x14ac:dyDescent="0.25">
      <c r="A1697" t="s">
        <v>233</v>
      </c>
      <c r="B1697">
        <v>1068</v>
      </c>
      <c r="C1697">
        <v>115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V1697">
        <v>3</v>
      </c>
      <c r="W1697" t="b">
        <v>1</v>
      </c>
      <c r="X1697" t="b">
        <v>1</v>
      </c>
      <c r="Y1697">
        <v>0</v>
      </c>
      <c r="Z1697">
        <v>0</v>
      </c>
    </row>
    <row r="1698" spans="1:26" x14ac:dyDescent="0.25">
      <c r="A1698" t="s">
        <v>234</v>
      </c>
      <c r="B1698">
        <v>1068</v>
      </c>
      <c r="C1698">
        <v>18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V1698">
        <v>3</v>
      </c>
      <c r="W1698" t="b">
        <v>1</v>
      </c>
      <c r="X1698" t="b">
        <v>1</v>
      </c>
      <c r="Y1698">
        <v>0</v>
      </c>
      <c r="Z1698">
        <v>0</v>
      </c>
    </row>
    <row r="1699" spans="1:26" x14ac:dyDescent="0.25">
      <c r="A1699" t="s">
        <v>235</v>
      </c>
      <c r="B1699">
        <v>1068</v>
      </c>
      <c r="C1699">
        <v>33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V1699">
        <v>3</v>
      </c>
      <c r="W1699" t="b">
        <v>1</v>
      </c>
      <c r="X1699" t="b">
        <v>1</v>
      </c>
      <c r="Y1699">
        <v>0</v>
      </c>
      <c r="Z1699">
        <v>0</v>
      </c>
    </row>
    <row r="1700" spans="1:26" x14ac:dyDescent="0.25">
      <c r="A1700" t="s">
        <v>236</v>
      </c>
      <c r="B1700">
        <v>1068</v>
      </c>
      <c r="C1700">
        <v>77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V1700">
        <v>3</v>
      </c>
      <c r="W1700" t="b">
        <v>1</v>
      </c>
      <c r="X1700" t="b">
        <v>1</v>
      </c>
      <c r="Y1700">
        <v>0</v>
      </c>
      <c r="Z1700">
        <v>0</v>
      </c>
    </row>
    <row r="1701" spans="1:26" x14ac:dyDescent="0.25">
      <c r="A1701" t="s">
        <v>212</v>
      </c>
      <c r="B1701">
        <v>1069</v>
      </c>
      <c r="C1701">
        <v>8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V1701">
        <v>4</v>
      </c>
      <c r="W1701" t="b">
        <v>1</v>
      </c>
      <c r="X1701" t="b">
        <v>1</v>
      </c>
      <c r="Y1701">
        <v>0</v>
      </c>
      <c r="Z1701">
        <v>0</v>
      </c>
    </row>
    <row r="1702" spans="1:26" x14ac:dyDescent="0.25">
      <c r="A1702" t="s">
        <v>213</v>
      </c>
      <c r="B1702">
        <v>1069</v>
      </c>
      <c r="C1702">
        <v>108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V1702">
        <v>4</v>
      </c>
      <c r="W1702" t="b">
        <v>1</v>
      </c>
      <c r="X1702" t="b">
        <v>1</v>
      </c>
      <c r="Y1702">
        <v>0</v>
      </c>
      <c r="Z1702">
        <v>0</v>
      </c>
    </row>
    <row r="1703" spans="1:26" x14ac:dyDescent="0.25">
      <c r="A1703" t="s">
        <v>214</v>
      </c>
      <c r="B1703">
        <v>1069</v>
      </c>
      <c r="C1703">
        <v>279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V1703">
        <v>4</v>
      </c>
      <c r="W1703" t="b">
        <v>1</v>
      </c>
      <c r="X1703" t="b">
        <v>1</v>
      </c>
      <c r="Y1703">
        <v>0</v>
      </c>
      <c r="Z1703">
        <v>0</v>
      </c>
    </row>
    <row r="1704" spans="1:26" x14ac:dyDescent="0.25">
      <c r="A1704" t="s">
        <v>215</v>
      </c>
      <c r="B1704">
        <v>1069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V1704">
        <v>4</v>
      </c>
      <c r="W1704" t="b">
        <v>1</v>
      </c>
      <c r="X1704" t="b">
        <v>1</v>
      </c>
      <c r="Y1704">
        <v>0</v>
      </c>
      <c r="Z1704">
        <v>0</v>
      </c>
    </row>
    <row r="1705" spans="1:26" x14ac:dyDescent="0.25">
      <c r="A1705" t="s">
        <v>216</v>
      </c>
      <c r="B1705">
        <v>1069</v>
      </c>
      <c r="C1705">
        <v>27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V1705">
        <v>4</v>
      </c>
      <c r="W1705" t="b">
        <v>1</v>
      </c>
      <c r="X1705" t="b">
        <v>1</v>
      </c>
      <c r="Y1705">
        <v>0</v>
      </c>
      <c r="Z1705">
        <v>0</v>
      </c>
    </row>
    <row r="1706" spans="1:26" x14ac:dyDescent="0.25">
      <c r="A1706" t="s">
        <v>217</v>
      </c>
      <c r="B1706">
        <v>1069</v>
      </c>
      <c r="C1706">
        <v>20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V1706">
        <v>4</v>
      </c>
      <c r="W1706" t="b">
        <v>1</v>
      </c>
      <c r="X1706" t="b">
        <v>1</v>
      </c>
      <c r="Y1706">
        <v>0</v>
      </c>
      <c r="Z1706">
        <v>0</v>
      </c>
    </row>
    <row r="1707" spans="1:26" x14ac:dyDescent="0.25">
      <c r="A1707" t="s">
        <v>218</v>
      </c>
      <c r="B1707">
        <v>1069</v>
      </c>
      <c r="C1707">
        <v>58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V1707">
        <v>4</v>
      </c>
      <c r="W1707" t="b">
        <v>1</v>
      </c>
      <c r="X1707" t="b">
        <v>1</v>
      </c>
      <c r="Y1707">
        <v>0</v>
      </c>
      <c r="Z1707">
        <v>0</v>
      </c>
    </row>
    <row r="1708" spans="1:26" x14ac:dyDescent="0.25">
      <c r="A1708" t="s">
        <v>219</v>
      </c>
      <c r="B1708">
        <v>1069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V1708">
        <v>4</v>
      </c>
      <c r="W1708" t="b">
        <v>1</v>
      </c>
      <c r="X1708" t="b">
        <v>1</v>
      </c>
      <c r="Y1708">
        <v>0</v>
      </c>
      <c r="Z1708">
        <v>0</v>
      </c>
    </row>
    <row r="1709" spans="1:26" x14ac:dyDescent="0.25">
      <c r="A1709" t="s">
        <v>220</v>
      </c>
      <c r="B1709">
        <v>1069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V1709">
        <v>4</v>
      </c>
      <c r="W1709" t="b">
        <v>1</v>
      </c>
      <c r="X1709" t="b">
        <v>1</v>
      </c>
      <c r="Y1709">
        <v>0</v>
      </c>
      <c r="Z1709">
        <v>0</v>
      </c>
    </row>
    <row r="1710" spans="1:26" x14ac:dyDescent="0.25">
      <c r="A1710" t="s">
        <v>221</v>
      </c>
      <c r="B1710">
        <v>1069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V1710">
        <v>4</v>
      </c>
      <c r="W1710" t="b">
        <v>1</v>
      </c>
      <c r="X1710" t="b">
        <v>1</v>
      </c>
      <c r="Y1710">
        <v>0</v>
      </c>
      <c r="Z1710">
        <v>0</v>
      </c>
    </row>
    <row r="1711" spans="1:26" x14ac:dyDescent="0.25">
      <c r="A1711" t="s">
        <v>222</v>
      </c>
      <c r="B1711">
        <v>1069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V1711">
        <v>4</v>
      </c>
      <c r="W1711" t="b">
        <v>1</v>
      </c>
      <c r="X1711" t="b">
        <v>1</v>
      </c>
      <c r="Y1711">
        <v>0</v>
      </c>
      <c r="Z1711">
        <v>0</v>
      </c>
    </row>
    <row r="1712" spans="1:26" x14ac:dyDescent="0.25">
      <c r="A1712" t="s">
        <v>223</v>
      </c>
      <c r="B1712">
        <v>1069</v>
      </c>
      <c r="C1712">
        <v>162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V1712">
        <v>4</v>
      </c>
      <c r="W1712" t="b">
        <v>1</v>
      </c>
      <c r="X1712" t="b">
        <v>1</v>
      </c>
      <c r="Y1712">
        <v>0</v>
      </c>
      <c r="Z1712">
        <v>0</v>
      </c>
    </row>
    <row r="1713" spans="1:26" x14ac:dyDescent="0.25">
      <c r="A1713" t="s">
        <v>224</v>
      </c>
      <c r="B1713">
        <v>1069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V1713">
        <v>4</v>
      </c>
      <c r="W1713" t="b">
        <v>1</v>
      </c>
      <c r="X1713" t="b">
        <v>1</v>
      </c>
      <c r="Y1713">
        <v>0</v>
      </c>
      <c r="Z1713">
        <v>0</v>
      </c>
    </row>
    <row r="1714" spans="1:26" x14ac:dyDescent="0.25">
      <c r="A1714" t="s">
        <v>225</v>
      </c>
      <c r="B1714">
        <v>1069</v>
      </c>
      <c r="C1714">
        <v>34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V1714">
        <v>4</v>
      </c>
      <c r="W1714" t="b">
        <v>1</v>
      </c>
      <c r="X1714" t="b">
        <v>1</v>
      </c>
      <c r="Y1714">
        <v>0</v>
      </c>
      <c r="Z1714">
        <v>0</v>
      </c>
    </row>
    <row r="1715" spans="1:26" x14ac:dyDescent="0.25">
      <c r="A1715" t="s">
        <v>226</v>
      </c>
      <c r="B1715">
        <v>1069</v>
      </c>
      <c r="C1715">
        <v>68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V1715">
        <v>4</v>
      </c>
      <c r="W1715" t="b">
        <v>1</v>
      </c>
      <c r="X1715" t="b">
        <v>1</v>
      </c>
      <c r="Y1715">
        <v>0</v>
      </c>
      <c r="Z1715">
        <v>0</v>
      </c>
    </row>
    <row r="1716" spans="1:26" x14ac:dyDescent="0.25">
      <c r="A1716" t="s">
        <v>227</v>
      </c>
      <c r="B1716">
        <v>1069</v>
      </c>
      <c r="C1716">
        <v>249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V1716">
        <v>4</v>
      </c>
      <c r="W1716" t="b">
        <v>1</v>
      </c>
      <c r="X1716" t="b">
        <v>1</v>
      </c>
      <c r="Y1716">
        <v>0</v>
      </c>
      <c r="Z1716">
        <v>0</v>
      </c>
    </row>
    <row r="1717" spans="1:26" x14ac:dyDescent="0.25">
      <c r="A1717" t="s">
        <v>228</v>
      </c>
      <c r="B1717">
        <v>1069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V1717">
        <v>4</v>
      </c>
      <c r="W1717" t="b">
        <v>1</v>
      </c>
      <c r="X1717" t="b">
        <v>1</v>
      </c>
      <c r="Y1717">
        <v>0</v>
      </c>
      <c r="Z1717">
        <v>0</v>
      </c>
    </row>
    <row r="1718" spans="1:26" x14ac:dyDescent="0.25">
      <c r="A1718" t="s">
        <v>229</v>
      </c>
      <c r="B1718">
        <v>1069</v>
      </c>
      <c r="C1718">
        <v>29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V1718">
        <v>4</v>
      </c>
      <c r="W1718" t="b">
        <v>1</v>
      </c>
      <c r="X1718" t="b">
        <v>1</v>
      </c>
      <c r="Y1718">
        <v>0</v>
      </c>
      <c r="Z1718">
        <v>0</v>
      </c>
    </row>
    <row r="1719" spans="1:26" x14ac:dyDescent="0.25">
      <c r="A1719" t="s">
        <v>230</v>
      </c>
      <c r="B1719">
        <v>1069</v>
      </c>
      <c r="C1719">
        <v>28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V1719">
        <v>4</v>
      </c>
      <c r="W1719" t="b">
        <v>1</v>
      </c>
      <c r="X1719" t="b">
        <v>1</v>
      </c>
      <c r="Y1719">
        <v>0</v>
      </c>
      <c r="Z1719">
        <v>0</v>
      </c>
    </row>
    <row r="1720" spans="1:26" x14ac:dyDescent="0.25">
      <c r="A1720" t="s">
        <v>231</v>
      </c>
      <c r="B1720">
        <v>1069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V1720">
        <v>4</v>
      </c>
      <c r="W1720" t="b">
        <v>1</v>
      </c>
      <c r="X1720" t="b">
        <v>1</v>
      </c>
      <c r="Y1720">
        <v>0</v>
      </c>
      <c r="Z1720">
        <v>0</v>
      </c>
    </row>
    <row r="1721" spans="1:26" x14ac:dyDescent="0.25">
      <c r="A1721" t="s">
        <v>232</v>
      </c>
      <c r="B1721">
        <v>1069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V1721">
        <v>4</v>
      </c>
      <c r="W1721" t="b">
        <v>1</v>
      </c>
      <c r="X1721" t="b">
        <v>1</v>
      </c>
      <c r="Y1721">
        <v>0</v>
      </c>
      <c r="Z1721">
        <v>0</v>
      </c>
    </row>
    <row r="1722" spans="1:26" x14ac:dyDescent="0.25">
      <c r="A1722" t="s">
        <v>233</v>
      </c>
      <c r="B1722">
        <v>1069</v>
      </c>
      <c r="C1722">
        <v>67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V1722">
        <v>4</v>
      </c>
      <c r="W1722" t="b">
        <v>1</v>
      </c>
      <c r="X1722" t="b">
        <v>1</v>
      </c>
      <c r="Y1722">
        <v>0</v>
      </c>
      <c r="Z1722">
        <v>0</v>
      </c>
    </row>
    <row r="1723" spans="1:26" x14ac:dyDescent="0.25">
      <c r="A1723" t="s">
        <v>234</v>
      </c>
      <c r="B1723">
        <v>1069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V1723">
        <v>4</v>
      </c>
      <c r="W1723" t="b">
        <v>1</v>
      </c>
      <c r="X1723" t="b">
        <v>1</v>
      </c>
      <c r="Y1723">
        <v>0</v>
      </c>
      <c r="Z1723">
        <v>0</v>
      </c>
    </row>
    <row r="1724" spans="1:26" x14ac:dyDescent="0.25">
      <c r="A1724" t="s">
        <v>235</v>
      </c>
      <c r="B1724">
        <v>1069</v>
      </c>
      <c r="C1724">
        <v>18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V1724">
        <v>4</v>
      </c>
      <c r="W1724" t="b">
        <v>1</v>
      </c>
      <c r="X1724" t="b">
        <v>1</v>
      </c>
      <c r="Y1724">
        <v>0</v>
      </c>
      <c r="Z1724">
        <v>0</v>
      </c>
    </row>
    <row r="1725" spans="1:26" x14ac:dyDescent="0.25">
      <c r="A1725" t="s">
        <v>236</v>
      </c>
      <c r="B1725">
        <v>1069</v>
      </c>
      <c r="C1725">
        <v>20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V1725">
        <v>4</v>
      </c>
      <c r="W1725" t="b">
        <v>1</v>
      </c>
      <c r="X1725" t="b">
        <v>1</v>
      </c>
      <c r="Y1725">
        <v>0</v>
      </c>
      <c r="Z1725">
        <v>0</v>
      </c>
    </row>
    <row r="1726" spans="1:26" x14ac:dyDescent="0.25">
      <c r="A1726" t="s">
        <v>212</v>
      </c>
      <c r="B1726">
        <v>1070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V1726">
        <v>5</v>
      </c>
      <c r="W1726" t="b">
        <v>1</v>
      </c>
      <c r="X1726" t="b">
        <v>1</v>
      </c>
      <c r="Y1726">
        <v>0</v>
      </c>
      <c r="Z1726">
        <v>0</v>
      </c>
    </row>
    <row r="1727" spans="1:26" x14ac:dyDescent="0.25">
      <c r="A1727" t="s">
        <v>213</v>
      </c>
      <c r="B1727">
        <v>1070</v>
      </c>
      <c r="C1727">
        <v>7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V1727">
        <v>5</v>
      </c>
      <c r="W1727" t="b">
        <v>1</v>
      </c>
      <c r="X1727" t="b">
        <v>1</v>
      </c>
      <c r="Y1727">
        <v>0</v>
      </c>
      <c r="Z1727">
        <v>0</v>
      </c>
    </row>
    <row r="1728" spans="1:26" x14ac:dyDescent="0.25">
      <c r="A1728" t="s">
        <v>214</v>
      </c>
      <c r="B1728">
        <v>1070</v>
      </c>
      <c r="C1728">
        <v>2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V1728">
        <v>5</v>
      </c>
      <c r="W1728" t="b">
        <v>1</v>
      </c>
      <c r="X1728" t="b">
        <v>1</v>
      </c>
      <c r="Y1728">
        <v>0</v>
      </c>
      <c r="Z1728">
        <v>0</v>
      </c>
    </row>
    <row r="1729" spans="1:26" x14ac:dyDescent="0.25">
      <c r="A1729" t="s">
        <v>215</v>
      </c>
      <c r="B1729">
        <v>1070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V1729">
        <v>5</v>
      </c>
      <c r="W1729" t="b">
        <v>1</v>
      </c>
      <c r="X1729" t="b">
        <v>1</v>
      </c>
      <c r="Y1729">
        <v>0</v>
      </c>
      <c r="Z1729">
        <v>0</v>
      </c>
    </row>
    <row r="1730" spans="1:26" x14ac:dyDescent="0.25">
      <c r="A1730" t="s">
        <v>216</v>
      </c>
      <c r="B1730">
        <v>1070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V1730">
        <v>5</v>
      </c>
      <c r="W1730" t="b">
        <v>1</v>
      </c>
      <c r="X1730" t="b">
        <v>1</v>
      </c>
      <c r="Y1730">
        <v>0</v>
      </c>
      <c r="Z1730">
        <v>0</v>
      </c>
    </row>
    <row r="1731" spans="1:26" x14ac:dyDescent="0.25">
      <c r="A1731" t="s">
        <v>217</v>
      </c>
      <c r="B1731">
        <v>1070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V1731">
        <v>5</v>
      </c>
      <c r="W1731" t="b">
        <v>1</v>
      </c>
      <c r="X1731" t="b">
        <v>1</v>
      </c>
      <c r="Y1731">
        <v>0</v>
      </c>
      <c r="Z1731">
        <v>0</v>
      </c>
    </row>
    <row r="1732" spans="1:26" x14ac:dyDescent="0.25">
      <c r="A1732" t="s">
        <v>218</v>
      </c>
      <c r="B1732">
        <v>1070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V1732">
        <v>5</v>
      </c>
      <c r="W1732" t="b">
        <v>1</v>
      </c>
      <c r="X1732" t="b">
        <v>1</v>
      </c>
      <c r="Y1732">
        <v>0</v>
      </c>
      <c r="Z1732">
        <v>0</v>
      </c>
    </row>
    <row r="1733" spans="1:26" x14ac:dyDescent="0.25">
      <c r="A1733" t="s">
        <v>219</v>
      </c>
      <c r="B1733">
        <v>1070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V1733">
        <v>5</v>
      </c>
      <c r="W1733" t="b">
        <v>1</v>
      </c>
      <c r="X1733" t="b">
        <v>1</v>
      </c>
      <c r="Y1733">
        <v>0</v>
      </c>
      <c r="Z1733">
        <v>0</v>
      </c>
    </row>
    <row r="1734" spans="1:26" x14ac:dyDescent="0.25">
      <c r="A1734" t="s">
        <v>220</v>
      </c>
      <c r="B1734">
        <v>1070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V1734">
        <v>5</v>
      </c>
      <c r="W1734" t="b">
        <v>1</v>
      </c>
      <c r="X1734" t="b">
        <v>1</v>
      </c>
      <c r="Y1734">
        <v>0</v>
      </c>
      <c r="Z1734">
        <v>0</v>
      </c>
    </row>
    <row r="1735" spans="1:26" x14ac:dyDescent="0.25">
      <c r="A1735" t="s">
        <v>221</v>
      </c>
      <c r="B1735">
        <v>1070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V1735">
        <v>5</v>
      </c>
      <c r="W1735" t="b">
        <v>1</v>
      </c>
      <c r="X1735" t="b">
        <v>1</v>
      </c>
      <c r="Y1735">
        <v>0</v>
      </c>
      <c r="Z1735">
        <v>0</v>
      </c>
    </row>
    <row r="1736" spans="1:26" x14ac:dyDescent="0.25">
      <c r="A1736" t="s">
        <v>222</v>
      </c>
      <c r="B1736">
        <v>1070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V1736">
        <v>5</v>
      </c>
      <c r="W1736" t="b">
        <v>1</v>
      </c>
      <c r="X1736" t="b">
        <v>1</v>
      </c>
      <c r="Y1736">
        <v>0</v>
      </c>
      <c r="Z1736">
        <v>0</v>
      </c>
    </row>
    <row r="1737" spans="1:26" x14ac:dyDescent="0.25">
      <c r="A1737" t="s">
        <v>223</v>
      </c>
      <c r="B1737">
        <v>1070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V1737">
        <v>5</v>
      </c>
      <c r="W1737" t="b">
        <v>1</v>
      </c>
      <c r="X1737" t="b">
        <v>1</v>
      </c>
      <c r="Y1737">
        <v>0</v>
      </c>
      <c r="Z1737">
        <v>0</v>
      </c>
    </row>
    <row r="1738" spans="1:26" x14ac:dyDescent="0.25">
      <c r="A1738" t="s">
        <v>224</v>
      </c>
      <c r="B1738">
        <v>1070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V1738">
        <v>5</v>
      </c>
      <c r="W1738" t="b">
        <v>1</v>
      </c>
      <c r="X1738" t="b">
        <v>1</v>
      </c>
      <c r="Y1738">
        <v>0</v>
      </c>
      <c r="Z1738">
        <v>0</v>
      </c>
    </row>
    <row r="1739" spans="1:26" x14ac:dyDescent="0.25">
      <c r="A1739" t="s">
        <v>225</v>
      </c>
      <c r="B1739">
        <v>1070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V1739">
        <v>5</v>
      </c>
      <c r="W1739" t="b">
        <v>1</v>
      </c>
      <c r="X1739" t="b">
        <v>1</v>
      </c>
      <c r="Y1739">
        <v>0</v>
      </c>
      <c r="Z1739">
        <v>0</v>
      </c>
    </row>
    <row r="1740" spans="1:26" x14ac:dyDescent="0.25">
      <c r="A1740" t="s">
        <v>226</v>
      </c>
      <c r="B1740">
        <v>1070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V1740">
        <v>5</v>
      </c>
      <c r="W1740" t="b">
        <v>1</v>
      </c>
      <c r="X1740" t="b">
        <v>1</v>
      </c>
      <c r="Y1740">
        <v>0</v>
      </c>
      <c r="Z1740">
        <v>0</v>
      </c>
    </row>
    <row r="1741" spans="1:26" x14ac:dyDescent="0.25">
      <c r="A1741" t="s">
        <v>227</v>
      </c>
      <c r="B1741">
        <v>1070</v>
      </c>
      <c r="C1741">
        <v>5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V1741">
        <v>5</v>
      </c>
      <c r="W1741" t="b">
        <v>1</v>
      </c>
      <c r="X1741" t="b">
        <v>1</v>
      </c>
      <c r="Y1741">
        <v>0</v>
      </c>
      <c r="Z1741">
        <v>0</v>
      </c>
    </row>
    <row r="1742" spans="1:26" x14ac:dyDescent="0.25">
      <c r="A1742" t="s">
        <v>228</v>
      </c>
      <c r="B1742">
        <v>1070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V1742">
        <v>5</v>
      </c>
      <c r="W1742" t="b">
        <v>1</v>
      </c>
      <c r="X1742" t="b">
        <v>1</v>
      </c>
      <c r="Y1742">
        <v>0</v>
      </c>
      <c r="Z1742">
        <v>0</v>
      </c>
    </row>
    <row r="1743" spans="1:26" x14ac:dyDescent="0.25">
      <c r="A1743" t="s">
        <v>229</v>
      </c>
      <c r="B1743">
        <v>1070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V1743">
        <v>5</v>
      </c>
      <c r="W1743" t="b">
        <v>1</v>
      </c>
      <c r="X1743" t="b">
        <v>1</v>
      </c>
      <c r="Y1743">
        <v>0</v>
      </c>
      <c r="Z1743">
        <v>0</v>
      </c>
    </row>
    <row r="1744" spans="1:26" x14ac:dyDescent="0.25">
      <c r="A1744" t="s">
        <v>230</v>
      </c>
      <c r="B1744">
        <v>1070</v>
      </c>
      <c r="C1744">
        <v>2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V1744">
        <v>5</v>
      </c>
      <c r="W1744" t="b">
        <v>1</v>
      </c>
      <c r="X1744" t="b">
        <v>1</v>
      </c>
      <c r="Y1744">
        <v>0</v>
      </c>
      <c r="Z1744">
        <v>0</v>
      </c>
    </row>
    <row r="1745" spans="1:26" x14ac:dyDescent="0.25">
      <c r="A1745" t="s">
        <v>231</v>
      </c>
      <c r="B1745">
        <v>1070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V1745">
        <v>5</v>
      </c>
      <c r="W1745" t="b">
        <v>1</v>
      </c>
      <c r="X1745" t="b">
        <v>1</v>
      </c>
      <c r="Y1745">
        <v>0</v>
      </c>
      <c r="Z1745">
        <v>0</v>
      </c>
    </row>
    <row r="1746" spans="1:26" x14ac:dyDescent="0.25">
      <c r="A1746" t="s">
        <v>232</v>
      </c>
      <c r="B1746">
        <v>1070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V1746">
        <v>5</v>
      </c>
      <c r="W1746" t="b">
        <v>1</v>
      </c>
      <c r="X1746" t="b">
        <v>1</v>
      </c>
      <c r="Y1746">
        <v>0</v>
      </c>
      <c r="Z1746">
        <v>0</v>
      </c>
    </row>
    <row r="1747" spans="1:26" x14ac:dyDescent="0.25">
      <c r="A1747" t="s">
        <v>233</v>
      </c>
      <c r="B1747">
        <v>1070</v>
      </c>
      <c r="C1747">
        <v>1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V1747">
        <v>5</v>
      </c>
      <c r="W1747" t="b">
        <v>1</v>
      </c>
      <c r="X1747" t="b">
        <v>1</v>
      </c>
      <c r="Y1747">
        <v>0</v>
      </c>
      <c r="Z1747">
        <v>0</v>
      </c>
    </row>
    <row r="1748" spans="1:26" x14ac:dyDescent="0.25">
      <c r="A1748" t="s">
        <v>234</v>
      </c>
      <c r="B1748">
        <v>1070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V1748">
        <v>5</v>
      </c>
      <c r="W1748" t="b">
        <v>1</v>
      </c>
      <c r="X1748" t="b">
        <v>1</v>
      </c>
      <c r="Y1748">
        <v>0</v>
      </c>
      <c r="Z1748">
        <v>0</v>
      </c>
    </row>
    <row r="1749" spans="1:26" x14ac:dyDescent="0.25">
      <c r="A1749" t="s">
        <v>235</v>
      </c>
      <c r="B1749">
        <v>1070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V1749">
        <v>5</v>
      </c>
      <c r="W1749" t="b">
        <v>1</v>
      </c>
      <c r="X1749" t="b">
        <v>1</v>
      </c>
      <c r="Y1749">
        <v>0</v>
      </c>
      <c r="Z1749">
        <v>0</v>
      </c>
    </row>
    <row r="1750" spans="1:26" x14ac:dyDescent="0.25">
      <c r="A1750" t="s">
        <v>236</v>
      </c>
      <c r="B1750">
        <v>1070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V1750">
        <v>5</v>
      </c>
      <c r="W1750" t="b">
        <v>1</v>
      </c>
      <c r="X1750" t="b">
        <v>1</v>
      </c>
      <c r="Y1750">
        <v>0</v>
      </c>
      <c r="Z1750">
        <v>0</v>
      </c>
    </row>
    <row r="1751" spans="1:26" x14ac:dyDescent="0.25">
      <c r="A1751" t="s">
        <v>212</v>
      </c>
      <c r="B1751">
        <v>1071</v>
      </c>
      <c r="C1751">
        <v>617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V1751">
        <v>6</v>
      </c>
      <c r="W1751" t="b">
        <v>1</v>
      </c>
      <c r="X1751" t="b">
        <v>1</v>
      </c>
      <c r="Y1751">
        <v>0</v>
      </c>
      <c r="Z1751">
        <v>0</v>
      </c>
    </row>
    <row r="1752" spans="1:26" x14ac:dyDescent="0.25">
      <c r="A1752" t="s">
        <v>213</v>
      </c>
      <c r="B1752">
        <v>1071</v>
      </c>
      <c r="C1752">
        <v>493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V1752">
        <v>6</v>
      </c>
      <c r="W1752" t="b">
        <v>1</v>
      </c>
      <c r="X1752" t="b">
        <v>1</v>
      </c>
      <c r="Y1752">
        <v>0</v>
      </c>
      <c r="Z1752">
        <v>0</v>
      </c>
    </row>
    <row r="1753" spans="1:26" x14ac:dyDescent="0.25">
      <c r="A1753" t="s">
        <v>214</v>
      </c>
      <c r="B1753">
        <v>1071</v>
      </c>
      <c r="C1753">
        <v>143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V1753">
        <v>6</v>
      </c>
      <c r="W1753" t="b">
        <v>1</v>
      </c>
      <c r="X1753" t="b">
        <v>1</v>
      </c>
      <c r="Y1753">
        <v>0</v>
      </c>
      <c r="Z1753">
        <v>0</v>
      </c>
    </row>
    <row r="1754" spans="1:26" x14ac:dyDescent="0.25">
      <c r="A1754" t="s">
        <v>215</v>
      </c>
      <c r="B1754">
        <v>1071</v>
      </c>
      <c r="C1754">
        <v>70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V1754">
        <v>6</v>
      </c>
      <c r="W1754" t="b">
        <v>1</v>
      </c>
      <c r="X1754" t="b">
        <v>1</v>
      </c>
      <c r="Y1754">
        <v>0</v>
      </c>
      <c r="Z1754">
        <v>0</v>
      </c>
    </row>
    <row r="1755" spans="1:26" x14ac:dyDescent="0.25">
      <c r="A1755" t="s">
        <v>216</v>
      </c>
      <c r="B1755">
        <v>1071</v>
      </c>
      <c r="C1755">
        <v>64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V1755">
        <v>6</v>
      </c>
      <c r="W1755" t="b">
        <v>1</v>
      </c>
      <c r="X1755" t="b">
        <v>1</v>
      </c>
      <c r="Y1755">
        <v>0</v>
      </c>
      <c r="Z1755">
        <v>0</v>
      </c>
    </row>
    <row r="1756" spans="1:26" x14ac:dyDescent="0.25">
      <c r="A1756" t="s">
        <v>217</v>
      </c>
      <c r="B1756">
        <v>1071</v>
      </c>
      <c r="C1756">
        <v>46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V1756">
        <v>6</v>
      </c>
      <c r="W1756" t="b">
        <v>1</v>
      </c>
      <c r="X1756" t="b">
        <v>1</v>
      </c>
      <c r="Y1756">
        <v>0</v>
      </c>
      <c r="Z1756">
        <v>0</v>
      </c>
    </row>
    <row r="1757" spans="1:26" x14ac:dyDescent="0.25">
      <c r="A1757" t="s">
        <v>218</v>
      </c>
      <c r="B1757">
        <v>1071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V1757">
        <v>6</v>
      </c>
      <c r="W1757" t="b">
        <v>1</v>
      </c>
      <c r="X1757" t="b">
        <v>1</v>
      </c>
      <c r="Y1757">
        <v>0</v>
      </c>
      <c r="Z1757">
        <v>0</v>
      </c>
    </row>
    <row r="1758" spans="1:26" x14ac:dyDescent="0.25">
      <c r="A1758" t="s">
        <v>219</v>
      </c>
      <c r="B1758">
        <v>1071</v>
      </c>
      <c r="C1758">
        <v>37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V1758">
        <v>6</v>
      </c>
      <c r="W1758" t="b">
        <v>1</v>
      </c>
      <c r="X1758" t="b">
        <v>1</v>
      </c>
      <c r="Y1758">
        <v>0</v>
      </c>
      <c r="Z1758">
        <v>0</v>
      </c>
    </row>
    <row r="1759" spans="1:26" x14ac:dyDescent="0.25">
      <c r="A1759" t="s">
        <v>220</v>
      </c>
      <c r="B1759">
        <v>1071</v>
      </c>
      <c r="C1759">
        <v>112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V1759">
        <v>6</v>
      </c>
      <c r="W1759" t="b">
        <v>1</v>
      </c>
      <c r="X1759" t="b">
        <v>1</v>
      </c>
      <c r="Y1759">
        <v>0</v>
      </c>
      <c r="Z1759">
        <v>0</v>
      </c>
    </row>
    <row r="1760" spans="1:26" x14ac:dyDescent="0.25">
      <c r="A1760" t="s">
        <v>221</v>
      </c>
      <c r="B1760">
        <v>1071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V1760">
        <v>6</v>
      </c>
      <c r="W1760" t="b">
        <v>1</v>
      </c>
      <c r="X1760" t="b">
        <v>1</v>
      </c>
      <c r="Y1760">
        <v>0</v>
      </c>
      <c r="Z1760">
        <v>0</v>
      </c>
    </row>
    <row r="1761" spans="1:26" x14ac:dyDescent="0.25">
      <c r="A1761" t="s">
        <v>222</v>
      </c>
      <c r="B1761">
        <v>1071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V1761">
        <v>6</v>
      </c>
      <c r="W1761" t="b">
        <v>1</v>
      </c>
      <c r="X1761" t="b">
        <v>1</v>
      </c>
      <c r="Y1761">
        <v>0</v>
      </c>
      <c r="Z1761">
        <v>0</v>
      </c>
    </row>
    <row r="1762" spans="1:26" x14ac:dyDescent="0.25">
      <c r="A1762" t="s">
        <v>223</v>
      </c>
      <c r="B1762">
        <v>1071</v>
      </c>
      <c r="C1762">
        <v>339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V1762">
        <v>6</v>
      </c>
      <c r="W1762" t="b">
        <v>1</v>
      </c>
      <c r="X1762" t="b">
        <v>1</v>
      </c>
      <c r="Y1762">
        <v>0</v>
      </c>
      <c r="Z1762">
        <v>0</v>
      </c>
    </row>
    <row r="1763" spans="1:26" x14ac:dyDescent="0.25">
      <c r="A1763" t="s">
        <v>224</v>
      </c>
      <c r="B1763">
        <v>1071</v>
      </c>
      <c r="C1763">
        <v>133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V1763">
        <v>6</v>
      </c>
      <c r="W1763" t="b">
        <v>1</v>
      </c>
      <c r="X1763" t="b">
        <v>1</v>
      </c>
      <c r="Y1763">
        <v>0</v>
      </c>
      <c r="Z1763">
        <v>0</v>
      </c>
    </row>
    <row r="1764" spans="1:26" x14ac:dyDescent="0.25">
      <c r="A1764" t="s">
        <v>225</v>
      </c>
      <c r="B1764">
        <v>1071</v>
      </c>
      <c r="C1764">
        <v>178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V1764">
        <v>6</v>
      </c>
      <c r="W1764" t="b">
        <v>1</v>
      </c>
      <c r="X1764" t="b">
        <v>1</v>
      </c>
      <c r="Y1764">
        <v>0</v>
      </c>
      <c r="Z1764">
        <v>0</v>
      </c>
    </row>
    <row r="1765" spans="1:26" x14ac:dyDescent="0.25">
      <c r="A1765" t="s">
        <v>226</v>
      </c>
      <c r="B1765">
        <v>1071</v>
      </c>
      <c r="C1765">
        <v>42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V1765">
        <v>6</v>
      </c>
      <c r="W1765" t="b">
        <v>1</v>
      </c>
      <c r="X1765" t="b">
        <v>1</v>
      </c>
      <c r="Y1765">
        <v>0</v>
      </c>
      <c r="Z1765">
        <v>0</v>
      </c>
    </row>
    <row r="1766" spans="1:26" x14ac:dyDescent="0.25">
      <c r="A1766" t="s">
        <v>227</v>
      </c>
      <c r="B1766">
        <v>1071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V1766">
        <v>6</v>
      </c>
      <c r="W1766" t="b">
        <v>1</v>
      </c>
      <c r="X1766" t="b">
        <v>1</v>
      </c>
      <c r="Y1766">
        <v>0</v>
      </c>
      <c r="Z1766">
        <v>0</v>
      </c>
    </row>
    <row r="1767" spans="1:26" x14ac:dyDescent="0.25">
      <c r="A1767" t="s">
        <v>228</v>
      </c>
      <c r="B1767">
        <v>1071</v>
      </c>
      <c r="C1767">
        <v>47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V1767">
        <v>6</v>
      </c>
      <c r="W1767" t="b">
        <v>1</v>
      </c>
      <c r="X1767" t="b">
        <v>1</v>
      </c>
      <c r="Y1767">
        <v>0</v>
      </c>
      <c r="Z1767">
        <v>0</v>
      </c>
    </row>
    <row r="1768" spans="1:26" x14ac:dyDescent="0.25">
      <c r="A1768" t="s">
        <v>229</v>
      </c>
      <c r="B1768">
        <v>1071</v>
      </c>
      <c r="C1768">
        <v>24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V1768">
        <v>6</v>
      </c>
      <c r="W1768" t="b">
        <v>1</v>
      </c>
      <c r="X1768" t="b">
        <v>1</v>
      </c>
      <c r="Y1768">
        <v>0</v>
      </c>
      <c r="Z1768">
        <v>0</v>
      </c>
    </row>
    <row r="1769" spans="1:26" x14ac:dyDescent="0.25">
      <c r="A1769" t="s">
        <v>230</v>
      </c>
      <c r="B1769">
        <v>1071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V1769">
        <v>6</v>
      </c>
      <c r="W1769" t="b">
        <v>1</v>
      </c>
      <c r="X1769" t="b">
        <v>1</v>
      </c>
      <c r="Y1769">
        <v>0</v>
      </c>
      <c r="Z1769">
        <v>0</v>
      </c>
    </row>
    <row r="1770" spans="1:26" x14ac:dyDescent="0.25">
      <c r="A1770" t="s">
        <v>231</v>
      </c>
      <c r="B1770">
        <v>1071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V1770">
        <v>6</v>
      </c>
      <c r="W1770" t="b">
        <v>1</v>
      </c>
      <c r="X1770" t="b">
        <v>1</v>
      </c>
      <c r="Y1770">
        <v>0</v>
      </c>
      <c r="Z1770">
        <v>0</v>
      </c>
    </row>
    <row r="1771" spans="1:26" x14ac:dyDescent="0.25">
      <c r="A1771" t="s">
        <v>232</v>
      </c>
      <c r="B1771">
        <v>1071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V1771">
        <v>6</v>
      </c>
      <c r="W1771" t="b">
        <v>1</v>
      </c>
      <c r="X1771" t="b">
        <v>1</v>
      </c>
      <c r="Y1771">
        <v>0</v>
      </c>
      <c r="Z1771">
        <v>0</v>
      </c>
    </row>
    <row r="1772" spans="1:26" x14ac:dyDescent="0.25">
      <c r="A1772" t="s">
        <v>233</v>
      </c>
      <c r="B1772">
        <v>1071</v>
      </c>
      <c r="C1772">
        <v>72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V1772">
        <v>6</v>
      </c>
      <c r="W1772" t="b">
        <v>1</v>
      </c>
      <c r="X1772" t="b">
        <v>1</v>
      </c>
      <c r="Y1772">
        <v>0</v>
      </c>
      <c r="Z1772">
        <v>0</v>
      </c>
    </row>
    <row r="1773" spans="1:26" x14ac:dyDescent="0.25">
      <c r="A1773" t="s">
        <v>234</v>
      </c>
      <c r="B1773">
        <v>1071</v>
      </c>
      <c r="C1773">
        <v>10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V1773">
        <v>6</v>
      </c>
      <c r="W1773" t="b">
        <v>1</v>
      </c>
      <c r="X1773" t="b">
        <v>1</v>
      </c>
      <c r="Y1773">
        <v>0</v>
      </c>
      <c r="Z1773">
        <v>0</v>
      </c>
    </row>
    <row r="1774" spans="1:26" x14ac:dyDescent="0.25">
      <c r="A1774" t="s">
        <v>235</v>
      </c>
      <c r="B1774">
        <v>1071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V1774">
        <v>6</v>
      </c>
      <c r="W1774" t="b">
        <v>1</v>
      </c>
      <c r="X1774" t="b">
        <v>1</v>
      </c>
      <c r="Y1774">
        <v>0</v>
      </c>
      <c r="Z1774">
        <v>0</v>
      </c>
    </row>
    <row r="1775" spans="1:26" x14ac:dyDescent="0.25">
      <c r="A1775" t="s">
        <v>236</v>
      </c>
      <c r="B1775">
        <v>1071</v>
      </c>
      <c r="C1775">
        <v>136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V1775">
        <v>6</v>
      </c>
      <c r="W1775" t="b">
        <v>1</v>
      </c>
      <c r="X1775" t="b">
        <v>1</v>
      </c>
      <c r="Y1775">
        <v>0</v>
      </c>
      <c r="Z1775">
        <v>0</v>
      </c>
    </row>
    <row r="1776" spans="1:26" x14ac:dyDescent="0.25">
      <c r="A1776" t="s">
        <v>212</v>
      </c>
      <c r="B1776">
        <v>1072</v>
      </c>
      <c r="C1776">
        <v>28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V1776">
        <v>7</v>
      </c>
      <c r="W1776" t="b">
        <v>1</v>
      </c>
      <c r="X1776" t="b">
        <v>1</v>
      </c>
      <c r="Y1776">
        <v>0</v>
      </c>
      <c r="Z1776">
        <v>0</v>
      </c>
    </row>
    <row r="1777" spans="1:26" x14ac:dyDescent="0.25">
      <c r="A1777" t="s">
        <v>213</v>
      </c>
      <c r="B1777">
        <v>1072</v>
      </c>
      <c r="C1777">
        <v>28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V1777">
        <v>7</v>
      </c>
      <c r="W1777" t="b">
        <v>1</v>
      </c>
      <c r="X1777" t="b">
        <v>1</v>
      </c>
      <c r="Y1777">
        <v>0</v>
      </c>
      <c r="Z1777">
        <v>0</v>
      </c>
    </row>
    <row r="1778" spans="1:26" x14ac:dyDescent="0.25">
      <c r="A1778" t="s">
        <v>214</v>
      </c>
      <c r="B1778">
        <v>1072</v>
      </c>
      <c r="C1778">
        <v>58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V1778">
        <v>7</v>
      </c>
      <c r="W1778" t="b">
        <v>1</v>
      </c>
      <c r="X1778" t="b">
        <v>1</v>
      </c>
      <c r="Y1778">
        <v>0</v>
      </c>
      <c r="Z1778">
        <v>0</v>
      </c>
    </row>
    <row r="1779" spans="1:26" x14ac:dyDescent="0.25">
      <c r="A1779" t="s">
        <v>215</v>
      </c>
      <c r="B1779">
        <v>1072</v>
      </c>
      <c r="C1779">
        <v>70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V1779">
        <v>7</v>
      </c>
      <c r="W1779" t="b">
        <v>1</v>
      </c>
      <c r="X1779" t="b">
        <v>1</v>
      </c>
      <c r="Y1779">
        <v>0</v>
      </c>
      <c r="Z1779">
        <v>0</v>
      </c>
    </row>
    <row r="1780" spans="1:26" x14ac:dyDescent="0.25">
      <c r="A1780" t="s">
        <v>216</v>
      </c>
      <c r="B1780">
        <v>1072</v>
      </c>
      <c r="C1780">
        <v>10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V1780">
        <v>7</v>
      </c>
      <c r="W1780" t="b">
        <v>1</v>
      </c>
      <c r="X1780" t="b">
        <v>1</v>
      </c>
      <c r="Y1780">
        <v>0</v>
      </c>
      <c r="Z1780">
        <v>0</v>
      </c>
    </row>
    <row r="1781" spans="1:26" x14ac:dyDescent="0.25">
      <c r="A1781" t="s">
        <v>217</v>
      </c>
      <c r="B1781">
        <v>1072</v>
      </c>
      <c r="C1781">
        <v>11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V1781">
        <v>7</v>
      </c>
      <c r="W1781" t="b">
        <v>1</v>
      </c>
      <c r="X1781" t="b">
        <v>1</v>
      </c>
      <c r="Y1781">
        <v>0</v>
      </c>
      <c r="Z1781">
        <v>0</v>
      </c>
    </row>
    <row r="1782" spans="1:26" x14ac:dyDescent="0.25">
      <c r="A1782" t="s">
        <v>218</v>
      </c>
      <c r="B1782">
        <v>1072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V1782">
        <v>7</v>
      </c>
      <c r="W1782" t="b">
        <v>1</v>
      </c>
      <c r="X1782" t="b">
        <v>1</v>
      </c>
      <c r="Y1782">
        <v>0</v>
      </c>
      <c r="Z1782">
        <v>0</v>
      </c>
    </row>
    <row r="1783" spans="1:26" x14ac:dyDescent="0.25">
      <c r="A1783" t="s">
        <v>219</v>
      </c>
      <c r="B1783">
        <v>1072</v>
      </c>
      <c r="C1783">
        <v>2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V1783">
        <v>7</v>
      </c>
      <c r="W1783" t="b">
        <v>1</v>
      </c>
      <c r="X1783" t="b">
        <v>1</v>
      </c>
      <c r="Y1783">
        <v>0</v>
      </c>
      <c r="Z1783">
        <v>0</v>
      </c>
    </row>
    <row r="1784" spans="1:26" x14ac:dyDescent="0.25">
      <c r="A1784" t="s">
        <v>220</v>
      </c>
      <c r="B1784">
        <v>1072</v>
      </c>
      <c r="C1784">
        <v>6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V1784">
        <v>7</v>
      </c>
      <c r="W1784" t="b">
        <v>1</v>
      </c>
      <c r="X1784" t="b">
        <v>1</v>
      </c>
      <c r="Y1784">
        <v>0</v>
      </c>
      <c r="Z1784">
        <v>0</v>
      </c>
    </row>
    <row r="1785" spans="1:26" x14ac:dyDescent="0.25">
      <c r="A1785" t="s">
        <v>221</v>
      </c>
      <c r="B1785">
        <v>1072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V1785">
        <v>7</v>
      </c>
      <c r="W1785" t="b">
        <v>1</v>
      </c>
      <c r="X1785" t="b">
        <v>1</v>
      </c>
      <c r="Y1785">
        <v>0</v>
      </c>
      <c r="Z1785">
        <v>0</v>
      </c>
    </row>
    <row r="1786" spans="1:26" x14ac:dyDescent="0.25">
      <c r="A1786" t="s">
        <v>222</v>
      </c>
      <c r="B1786">
        <v>1072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V1786">
        <v>7</v>
      </c>
      <c r="W1786" t="b">
        <v>1</v>
      </c>
      <c r="X1786" t="b">
        <v>1</v>
      </c>
      <c r="Y1786">
        <v>0</v>
      </c>
      <c r="Z1786">
        <v>0</v>
      </c>
    </row>
    <row r="1787" spans="1:26" x14ac:dyDescent="0.25">
      <c r="A1787" t="s">
        <v>223</v>
      </c>
      <c r="B1787">
        <v>1072</v>
      </c>
      <c r="C1787">
        <v>38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V1787">
        <v>7</v>
      </c>
      <c r="W1787" t="b">
        <v>1</v>
      </c>
      <c r="X1787" t="b">
        <v>1</v>
      </c>
      <c r="Y1787">
        <v>0</v>
      </c>
      <c r="Z1787">
        <v>0</v>
      </c>
    </row>
    <row r="1788" spans="1:26" x14ac:dyDescent="0.25">
      <c r="A1788" t="s">
        <v>224</v>
      </c>
      <c r="B1788">
        <v>1072</v>
      </c>
      <c r="C1788">
        <v>28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V1788">
        <v>7</v>
      </c>
      <c r="W1788" t="b">
        <v>1</v>
      </c>
      <c r="X1788" t="b">
        <v>1</v>
      </c>
      <c r="Y1788">
        <v>0</v>
      </c>
      <c r="Z1788">
        <v>0</v>
      </c>
    </row>
    <row r="1789" spans="1:26" x14ac:dyDescent="0.25">
      <c r="A1789" t="s">
        <v>225</v>
      </c>
      <c r="B1789">
        <v>1072</v>
      </c>
      <c r="C1789">
        <v>60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V1789">
        <v>7</v>
      </c>
      <c r="W1789" t="b">
        <v>1</v>
      </c>
      <c r="X1789" t="b">
        <v>1</v>
      </c>
      <c r="Y1789">
        <v>0</v>
      </c>
      <c r="Z1789">
        <v>0</v>
      </c>
    </row>
    <row r="1790" spans="1:26" x14ac:dyDescent="0.25">
      <c r="A1790" t="s">
        <v>226</v>
      </c>
      <c r="B1790">
        <v>1072</v>
      </c>
      <c r="C1790">
        <v>2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V1790">
        <v>7</v>
      </c>
      <c r="W1790" t="b">
        <v>1</v>
      </c>
      <c r="X1790" t="b">
        <v>1</v>
      </c>
      <c r="Y1790">
        <v>0</v>
      </c>
      <c r="Z1790">
        <v>0</v>
      </c>
    </row>
    <row r="1791" spans="1:26" x14ac:dyDescent="0.25">
      <c r="A1791" t="s">
        <v>227</v>
      </c>
      <c r="B1791">
        <v>1072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V1791">
        <v>7</v>
      </c>
      <c r="W1791" t="b">
        <v>1</v>
      </c>
      <c r="X1791" t="b">
        <v>1</v>
      </c>
      <c r="Y1791">
        <v>0</v>
      </c>
      <c r="Z1791">
        <v>0</v>
      </c>
    </row>
    <row r="1792" spans="1:26" x14ac:dyDescent="0.25">
      <c r="A1792" t="s">
        <v>228</v>
      </c>
      <c r="B1792">
        <v>1072</v>
      </c>
      <c r="C1792">
        <v>19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V1792">
        <v>7</v>
      </c>
      <c r="W1792" t="b">
        <v>1</v>
      </c>
      <c r="X1792" t="b">
        <v>1</v>
      </c>
      <c r="Y1792">
        <v>0</v>
      </c>
      <c r="Z1792">
        <v>0</v>
      </c>
    </row>
    <row r="1793" spans="1:26" x14ac:dyDescent="0.25">
      <c r="A1793" t="s">
        <v>229</v>
      </c>
      <c r="B1793">
        <v>1072</v>
      </c>
      <c r="C1793">
        <v>1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V1793">
        <v>7</v>
      </c>
      <c r="W1793" t="b">
        <v>1</v>
      </c>
      <c r="X1793" t="b">
        <v>1</v>
      </c>
      <c r="Y1793">
        <v>0</v>
      </c>
      <c r="Z1793">
        <v>0</v>
      </c>
    </row>
    <row r="1794" spans="1:26" x14ac:dyDescent="0.25">
      <c r="A1794" t="s">
        <v>230</v>
      </c>
      <c r="B1794">
        <v>1072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V1794">
        <v>7</v>
      </c>
      <c r="W1794" t="b">
        <v>1</v>
      </c>
      <c r="X1794" t="b">
        <v>1</v>
      </c>
      <c r="Y1794">
        <v>0</v>
      </c>
      <c r="Z1794">
        <v>0</v>
      </c>
    </row>
    <row r="1795" spans="1:26" x14ac:dyDescent="0.25">
      <c r="A1795" t="s">
        <v>231</v>
      </c>
      <c r="B1795">
        <v>1072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V1795">
        <v>7</v>
      </c>
      <c r="W1795" t="b">
        <v>1</v>
      </c>
      <c r="X1795" t="b">
        <v>1</v>
      </c>
      <c r="Y1795">
        <v>0</v>
      </c>
      <c r="Z1795">
        <v>0</v>
      </c>
    </row>
    <row r="1796" spans="1:26" x14ac:dyDescent="0.25">
      <c r="A1796" t="s">
        <v>232</v>
      </c>
      <c r="B1796">
        <v>1072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V1796">
        <v>7</v>
      </c>
      <c r="W1796" t="b">
        <v>1</v>
      </c>
      <c r="X1796" t="b">
        <v>1</v>
      </c>
      <c r="Y1796">
        <v>0</v>
      </c>
      <c r="Z1796">
        <v>0</v>
      </c>
    </row>
    <row r="1797" spans="1:26" x14ac:dyDescent="0.25">
      <c r="A1797" t="s">
        <v>233</v>
      </c>
      <c r="B1797">
        <v>1072</v>
      </c>
      <c r="C1797">
        <v>15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V1797">
        <v>7</v>
      </c>
      <c r="W1797" t="b">
        <v>1</v>
      </c>
      <c r="X1797" t="b">
        <v>1</v>
      </c>
      <c r="Y1797">
        <v>0</v>
      </c>
      <c r="Z1797">
        <v>0</v>
      </c>
    </row>
    <row r="1798" spans="1:26" x14ac:dyDescent="0.25">
      <c r="A1798" t="s">
        <v>234</v>
      </c>
      <c r="B1798">
        <v>1072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V1798">
        <v>7</v>
      </c>
      <c r="W1798" t="b">
        <v>1</v>
      </c>
      <c r="X1798" t="b">
        <v>1</v>
      </c>
      <c r="Y1798">
        <v>0</v>
      </c>
      <c r="Z1798">
        <v>0</v>
      </c>
    </row>
    <row r="1799" spans="1:26" x14ac:dyDescent="0.25">
      <c r="A1799" t="s">
        <v>235</v>
      </c>
      <c r="B1799">
        <v>1072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V1799">
        <v>7</v>
      </c>
      <c r="W1799" t="b">
        <v>1</v>
      </c>
      <c r="X1799" t="b">
        <v>1</v>
      </c>
      <c r="Y1799">
        <v>0</v>
      </c>
      <c r="Z1799">
        <v>0</v>
      </c>
    </row>
    <row r="1800" spans="1:26" x14ac:dyDescent="0.25">
      <c r="A1800" t="s">
        <v>236</v>
      </c>
      <c r="B1800">
        <v>1072</v>
      </c>
      <c r="C1800">
        <v>49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V1800">
        <v>7</v>
      </c>
      <c r="W1800" t="b">
        <v>1</v>
      </c>
      <c r="X1800" t="b">
        <v>1</v>
      </c>
      <c r="Y1800">
        <v>0</v>
      </c>
      <c r="Z1800">
        <v>0</v>
      </c>
    </row>
    <row r="1801" spans="1:26" x14ac:dyDescent="0.25">
      <c r="A1801" t="s">
        <v>212</v>
      </c>
      <c r="B1801">
        <v>1073</v>
      </c>
      <c r="C1801">
        <v>12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V1801">
        <v>8</v>
      </c>
      <c r="W1801" t="b">
        <v>1</v>
      </c>
      <c r="X1801" t="b">
        <v>1</v>
      </c>
      <c r="Y1801">
        <v>0</v>
      </c>
      <c r="Z1801">
        <v>0</v>
      </c>
    </row>
    <row r="1802" spans="1:26" x14ac:dyDescent="0.25">
      <c r="A1802" t="s">
        <v>213</v>
      </c>
      <c r="B1802">
        <v>1073</v>
      </c>
      <c r="C1802">
        <v>18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V1802">
        <v>8</v>
      </c>
      <c r="W1802" t="b">
        <v>1</v>
      </c>
      <c r="X1802" t="b">
        <v>1</v>
      </c>
      <c r="Y1802">
        <v>0</v>
      </c>
      <c r="Z1802">
        <v>0</v>
      </c>
    </row>
    <row r="1803" spans="1:26" x14ac:dyDescent="0.25">
      <c r="A1803" t="s">
        <v>214</v>
      </c>
      <c r="B1803">
        <v>1073</v>
      </c>
      <c r="C1803">
        <v>2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V1803">
        <v>8</v>
      </c>
      <c r="W1803" t="b">
        <v>1</v>
      </c>
      <c r="X1803" t="b">
        <v>1</v>
      </c>
      <c r="Y1803">
        <v>0</v>
      </c>
      <c r="Z1803">
        <v>0</v>
      </c>
    </row>
    <row r="1804" spans="1:26" x14ac:dyDescent="0.25">
      <c r="A1804" t="s">
        <v>215</v>
      </c>
      <c r="B1804">
        <v>1073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V1804">
        <v>8</v>
      </c>
      <c r="W1804" t="b">
        <v>1</v>
      </c>
      <c r="X1804" t="b">
        <v>1</v>
      </c>
      <c r="Y1804">
        <v>0</v>
      </c>
      <c r="Z1804">
        <v>0</v>
      </c>
    </row>
    <row r="1805" spans="1:26" x14ac:dyDescent="0.25">
      <c r="A1805" t="s">
        <v>216</v>
      </c>
      <c r="B1805">
        <v>1073</v>
      </c>
      <c r="C1805">
        <v>10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V1805">
        <v>8</v>
      </c>
      <c r="W1805" t="b">
        <v>1</v>
      </c>
      <c r="X1805" t="b">
        <v>1</v>
      </c>
      <c r="Y1805">
        <v>0</v>
      </c>
      <c r="Z1805">
        <v>0</v>
      </c>
    </row>
    <row r="1806" spans="1:26" x14ac:dyDescent="0.25">
      <c r="A1806" t="s">
        <v>217</v>
      </c>
      <c r="B1806">
        <v>1073</v>
      </c>
      <c r="C1806">
        <v>2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V1806">
        <v>8</v>
      </c>
      <c r="W1806" t="b">
        <v>1</v>
      </c>
      <c r="X1806" t="b">
        <v>1</v>
      </c>
      <c r="Y1806">
        <v>0</v>
      </c>
      <c r="Z1806">
        <v>0</v>
      </c>
    </row>
    <row r="1807" spans="1:26" x14ac:dyDescent="0.25">
      <c r="A1807" t="s">
        <v>218</v>
      </c>
      <c r="B1807">
        <v>1073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V1807">
        <v>8</v>
      </c>
      <c r="W1807" t="b">
        <v>1</v>
      </c>
      <c r="X1807" t="b">
        <v>1</v>
      </c>
      <c r="Y1807">
        <v>0</v>
      </c>
      <c r="Z1807">
        <v>0</v>
      </c>
    </row>
    <row r="1808" spans="1:26" x14ac:dyDescent="0.25">
      <c r="A1808" t="s">
        <v>219</v>
      </c>
      <c r="B1808">
        <v>1073</v>
      </c>
      <c r="C1808">
        <v>2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V1808">
        <v>8</v>
      </c>
      <c r="W1808" t="b">
        <v>1</v>
      </c>
      <c r="X1808" t="b">
        <v>1</v>
      </c>
      <c r="Y1808">
        <v>0</v>
      </c>
      <c r="Z1808">
        <v>0</v>
      </c>
    </row>
    <row r="1809" spans="1:26" x14ac:dyDescent="0.25">
      <c r="A1809" t="s">
        <v>220</v>
      </c>
      <c r="B1809">
        <v>1073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V1809">
        <v>8</v>
      </c>
      <c r="W1809" t="b">
        <v>1</v>
      </c>
      <c r="X1809" t="b">
        <v>1</v>
      </c>
      <c r="Y1809">
        <v>0</v>
      </c>
      <c r="Z1809">
        <v>0</v>
      </c>
    </row>
    <row r="1810" spans="1:26" x14ac:dyDescent="0.25">
      <c r="A1810" t="s">
        <v>221</v>
      </c>
      <c r="B1810">
        <v>1073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V1810">
        <v>8</v>
      </c>
      <c r="W1810" t="b">
        <v>1</v>
      </c>
      <c r="X1810" t="b">
        <v>1</v>
      </c>
      <c r="Y1810">
        <v>0</v>
      </c>
      <c r="Z1810">
        <v>0</v>
      </c>
    </row>
    <row r="1811" spans="1:26" x14ac:dyDescent="0.25">
      <c r="A1811" t="s">
        <v>222</v>
      </c>
      <c r="B1811">
        <v>1073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V1811">
        <v>8</v>
      </c>
      <c r="W1811" t="b">
        <v>1</v>
      </c>
      <c r="X1811" t="b">
        <v>1</v>
      </c>
      <c r="Y1811">
        <v>0</v>
      </c>
      <c r="Z1811">
        <v>0</v>
      </c>
    </row>
    <row r="1812" spans="1:26" x14ac:dyDescent="0.25">
      <c r="A1812" t="s">
        <v>223</v>
      </c>
      <c r="B1812">
        <v>1073</v>
      </c>
      <c r="C1812">
        <v>8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V1812">
        <v>8</v>
      </c>
      <c r="W1812" t="b">
        <v>1</v>
      </c>
      <c r="X1812" t="b">
        <v>1</v>
      </c>
      <c r="Y1812">
        <v>0</v>
      </c>
      <c r="Z1812">
        <v>0</v>
      </c>
    </row>
    <row r="1813" spans="1:26" x14ac:dyDescent="0.25">
      <c r="A1813" t="s">
        <v>224</v>
      </c>
      <c r="B1813">
        <v>1073</v>
      </c>
      <c r="C1813">
        <v>5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V1813">
        <v>8</v>
      </c>
      <c r="W1813" t="b">
        <v>1</v>
      </c>
      <c r="X1813" t="b">
        <v>1</v>
      </c>
      <c r="Y1813">
        <v>0</v>
      </c>
      <c r="Z1813">
        <v>0</v>
      </c>
    </row>
    <row r="1814" spans="1:26" x14ac:dyDescent="0.25">
      <c r="A1814" t="s">
        <v>225</v>
      </c>
      <c r="B1814">
        <v>1073</v>
      </c>
      <c r="C1814">
        <v>3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V1814">
        <v>8</v>
      </c>
      <c r="W1814" t="b">
        <v>1</v>
      </c>
      <c r="X1814" t="b">
        <v>1</v>
      </c>
      <c r="Y1814">
        <v>0</v>
      </c>
      <c r="Z1814">
        <v>0</v>
      </c>
    </row>
    <row r="1815" spans="1:26" x14ac:dyDescent="0.25">
      <c r="A1815" t="s">
        <v>226</v>
      </c>
      <c r="B1815">
        <v>1073</v>
      </c>
      <c r="C1815">
        <v>2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V1815">
        <v>8</v>
      </c>
      <c r="W1815" t="b">
        <v>1</v>
      </c>
      <c r="X1815" t="b">
        <v>1</v>
      </c>
      <c r="Y1815">
        <v>0</v>
      </c>
      <c r="Z1815">
        <v>0</v>
      </c>
    </row>
    <row r="1816" spans="1:26" x14ac:dyDescent="0.25">
      <c r="A1816" t="s">
        <v>227</v>
      </c>
      <c r="B1816">
        <v>1073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V1816">
        <v>8</v>
      </c>
      <c r="W1816" t="b">
        <v>1</v>
      </c>
      <c r="X1816" t="b">
        <v>1</v>
      </c>
      <c r="Y1816">
        <v>0</v>
      </c>
      <c r="Z1816">
        <v>0</v>
      </c>
    </row>
    <row r="1817" spans="1:26" x14ac:dyDescent="0.25">
      <c r="A1817" t="s">
        <v>228</v>
      </c>
      <c r="B1817">
        <v>1073</v>
      </c>
      <c r="C1817">
        <v>9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V1817">
        <v>8</v>
      </c>
      <c r="W1817" t="b">
        <v>1</v>
      </c>
      <c r="X1817" t="b">
        <v>1</v>
      </c>
      <c r="Y1817">
        <v>0</v>
      </c>
      <c r="Z1817">
        <v>0</v>
      </c>
    </row>
    <row r="1818" spans="1:26" x14ac:dyDescent="0.25">
      <c r="A1818" t="s">
        <v>229</v>
      </c>
      <c r="B1818">
        <v>1073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V1818">
        <v>8</v>
      </c>
      <c r="W1818" t="b">
        <v>1</v>
      </c>
      <c r="X1818" t="b">
        <v>1</v>
      </c>
      <c r="Y1818">
        <v>0</v>
      </c>
      <c r="Z1818">
        <v>0</v>
      </c>
    </row>
    <row r="1819" spans="1:26" x14ac:dyDescent="0.25">
      <c r="A1819" t="s">
        <v>230</v>
      </c>
      <c r="B1819">
        <v>1073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V1819">
        <v>8</v>
      </c>
      <c r="W1819" t="b">
        <v>1</v>
      </c>
      <c r="X1819" t="b">
        <v>1</v>
      </c>
      <c r="Y1819">
        <v>0</v>
      </c>
      <c r="Z1819">
        <v>0</v>
      </c>
    </row>
    <row r="1820" spans="1:26" x14ac:dyDescent="0.25">
      <c r="A1820" t="s">
        <v>231</v>
      </c>
      <c r="B1820">
        <v>1073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V1820">
        <v>8</v>
      </c>
      <c r="W1820" t="b">
        <v>1</v>
      </c>
      <c r="X1820" t="b">
        <v>1</v>
      </c>
      <c r="Y1820">
        <v>0</v>
      </c>
      <c r="Z1820">
        <v>0</v>
      </c>
    </row>
    <row r="1821" spans="1:26" x14ac:dyDescent="0.25">
      <c r="A1821" t="s">
        <v>232</v>
      </c>
      <c r="B1821">
        <v>1073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V1821">
        <v>8</v>
      </c>
      <c r="W1821" t="b">
        <v>1</v>
      </c>
      <c r="X1821" t="b">
        <v>1</v>
      </c>
      <c r="Y1821">
        <v>0</v>
      </c>
      <c r="Z1821">
        <v>0</v>
      </c>
    </row>
    <row r="1822" spans="1:26" x14ac:dyDescent="0.25">
      <c r="A1822" t="s">
        <v>233</v>
      </c>
      <c r="B1822">
        <v>1073</v>
      </c>
      <c r="C1822">
        <v>12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V1822">
        <v>8</v>
      </c>
      <c r="W1822" t="b">
        <v>1</v>
      </c>
      <c r="X1822" t="b">
        <v>1</v>
      </c>
      <c r="Y1822">
        <v>0</v>
      </c>
      <c r="Z1822">
        <v>0</v>
      </c>
    </row>
    <row r="1823" spans="1:26" x14ac:dyDescent="0.25">
      <c r="A1823" t="s">
        <v>234</v>
      </c>
      <c r="B1823">
        <v>1073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V1823">
        <v>8</v>
      </c>
      <c r="W1823" t="b">
        <v>1</v>
      </c>
      <c r="X1823" t="b">
        <v>1</v>
      </c>
      <c r="Y1823">
        <v>0</v>
      </c>
      <c r="Z1823">
        <v>0</v>
      </c>
    </row>
    <row r="1824" spans="1:26" x14ac:dyDescent="0.25">
      <c r="A1824" t="s">
        <v>235</v>
      </c>
      <c r="B1824">
        <v>1073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V1824">
        <v>8</v>
      </c>
      <c r="W1824" t="b">
        <v>1</v>
      </c>
      <c r="X1824" t="b">
        <v>1</v>
      </c>
      <c r="Y1824">
        <v>0</v>
      </c>
      <c r="Z1824">
        <v>0</v>
      </c>
    </row>
    <row r="1825" spans="1:26" x14ac:dyDescent="0.25">
      <c r="A1825" t="s">
        <v>236</v>
      </c>
      <c r="B1825">
        <v>1073</v>
      </c>
      <c r="C1825">
        <v>8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V1825">
        <v>8</v>
      </c>
      <c r="W1825" t="b">
        <v>1</v>
      </c>
      <c r="X1825" t="b">
        <v>1</v>
      </c>
      <c r="Y1825">
        <v>0</v>
      </c>
      <c r="Z1825">
        <v>0</v>
      </c>
    </row>
    <row r="1826" spans="1:26" x14ac:dyDescent="0.25">
      <c r="A1826" t="s">
        <v>212</v>
      </c>
      <c r="B1826">
        <v>2001</v>
      </c>
      <c r="C1826">
        <v>1679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V1826">
        <v>9</v>
      </c>
      <c r="W1826" t="b">
        <v>1</v>
      </c>
      <c r="X1826" t="b">
        <v>1</v>
      </c>
      <c r="Y1826">
        <v>0</v>
      </c>
      <c r="Z1826">
        <v>0</v>
      </c>
    </row>
    <row r="1827" spans="1:26" x14ac:dyDescent="0.25">
      <c r="A1827" t="s">
        <v>213</v>
      </c>
      <c r="B1827">
        <v>2001</v>
      </c>
      <c r="C1827">
        <v>1045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V1827">
        <v>9</v>
      </c>
      <c r="W1827" t="b">
        <v>1</v>
      </c>
      <c r="X1827" t="b">
        <v>1</v>
      </c>
      <c r="Y1827">
        <v>0</v>
      </c>
      <c r="Z1827">
        <v>0</v>
      </c>
    </row>
    <row r="1828" spans="1:26" x14ac:dyDescent="0.25">
      <c r="A1828" t="s">
        <v>214</v>
      </c>
      <c r="B1828">
        <v>2001</v>
      </c>
      <c r="C1828">
        <v>3507</v>
      </c>
      <c r="D1828">
        <v>889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V1828">
        <v>9</v>
      </c>
      <c r="W1828" t="b">
        <v>1</v>
      </c>
      <c r="X1828" t="b">
        <v>1</v>
      </c>
      <c r="Y1828">
        <v>0</v>
      </c>
      <c r="Z1828">
        <v>0</v>
      </c>
    </row>
    <row r="1829" spans="1:26" x14ac:dyDescent="0.25">
      <c r="A1829" t="s">
        <v>215</v>
      </c>
      <c r="B1829">
        <v>2001</v>
      </c>
      <c r="C1829">
        <v>782</v>
      </c>
      <c r="D1829">
        <v>203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V1829">
        <v>9</v>
      </c>
      <c r="W1829" t="b">
        <v>1</v>
      </c>
      <c r="X1829" t="b">
        <v>1</v>
      </c>
      <c r="Y1829">
        <v>0</v>
      </c>
      <c r="Z1829">
        <v>0</v>
      </c>
    </row>
    <row r="1830" spans="1:26" x14ac:dyDescent="0.25">
      <c r="A1830" t="s">
        <v>216</v>
      </c>
      <c r="B1830">
        <v>2001</v>
      </c>
      <c r="C1830">
        <v>1152</v>
      </c>
      <c r="D1830">
        <v>164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V1830">
        <v>9</v>
      </c>
      <c r="W1830" t="b">
        <v>1</v>
      </c>
      <c r="X1830" t="b">
        <v>1</v>
      </c>
      <c r="Y1830">
        <v>0</v>
      </c>
      <c r="Z1830">
        <v>0</v>
      </c>
    </row>
    <row r="1831" spans="1:26" x14ac:dyDescent="0.25">
      <c r="A1831" t="s">
        <v>217</v>
      </c>
      <c r="B1831">
        <v>2001</v>
      </c>
      <c r="C1831">
        <v>321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V1831">
        <v>9</v>
      </c>
      <c r="W1831" t="b">
        <v>1</v>
      </c>
      <c r="X1831" t="b">
        <v>1</v>
      </c>
      <c r="Y1831">
        <v>0</v>
      </c>
      <c r="Z1831">
        <v>0</v>
      </c>
    </row>
    <row r="1832" spans="1:26" x14ac:dyDescent="0.25">
      <c r="A1832" t="s">
        <v>218</v>
      </c>
      <c r="B1832">
        <v>2001</v>
      </c>
      <c r="C1832">
        <v>1867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V1832">
        <v>9</v>
      </c>
      <c r="W1832" t="b">
        <v>1</v>
      </c>
      <c r="X1832" t="b">
        <v>1</v>
      </c>
      <c r="Y1832">
        <v>0</v>
      </c>
      <c r="Z1832">
        <v>0</v>
      </c>
    </row>
    <row r="1833" spans="1:26" x14ac:dyDescent="0.25">
      <c r="A1833" t="s">
        <v>219</v>
      </c>
      <c r="B1833">
        <v>2001</v>
      </c>
      <c r="C1833">
        <v>715</v>
      </c>
      <c r="D1833">
        <v>64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V1833">
        <v>9</v>
      </c>
      <c r="W1833" t="b">
        <v>1</v>
      </c>
      <c r="X1833" t="b">
        <v>1</v>
      </c>
      <c r="Y1833">
        <v>0</v>
      </c>
      <c r="Z1833">
        <v>0</v>
      </c>
    </row>
    <row r="1834" spans="1:26" x14ac:dyDescent="0.25">
      <c r="A1834" t="s">
        <v>220</v>
      </c>
      <c r="B1834">
        <v>2001</v>
      </c>
      <c r="C1834">
        <v>1006</v>
      </c>
      <c r="D1834">
        <v>218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V1834">
        <v>9</v>
      </c>
      <c r="W1834" t="b">
        <v>1</v>
      </c>
      <c r="X1834" t="b">
        <v>1</v>
      </c>
      <c r="Y1834">
        <v>0</v>
      </c>
      <c r="Z1834">
        <v>0</v>
      </c>
    </row>
    <row r="1835" spans="1:26" x14ac:dyDescent="0.25">
      <c r="A1835" t="s">
        <v>221</v>
      </c>
      <c r="B1835">
        <v>2001</v>
      </c>
      <c r="C1835">
        <v>1102</v>
      </c>
      <c r="D1835">
        <v>20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V1835">
        <v>9</v>
      </c>
      <c r="W1835" t="b">
        <v>1</v>
      </c>
      <c r="X1835" t="b">
        <v>1</v>
      </c>
      <c r="Y1835">
        <v>0</v>
      </c>
      <c r="Z1835">
        <v>0</v>
      </c>
    </row>
    <row r="1836" spans="1:26" x14ac:dyDescent="0.25">
      <c r="A1836" t="s">
        <v>222</v>
      </c>
      <c r="B1836">
        <v>2001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V1836">
        <v>9</v>
      </c>
      <c r="W1836" t="b">
        <v>1</v>
      </c>
      <c r="X1836" t="b">
        <v>1</v>
      </c>
      <c r="Y1836">
        <v>0</v>
      </c>
      <c r="Z1836">
        <v>0</v>
      </c>
    </row>
    <row r="1837" spans="1:26" x14ac:dyDescent="0.25">
      <c r="A1837" t="s">
        <v>223</v>
      </c>
      <c r="B1837">
        <v>2001</v>
      </c>
      <c r="C1837">
        <v>2211</v>
      </c>
      <c r="D1837">
        <v>268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V1837">
        <v>9</v>
      </c>
      <c r="W1837" t="b">
        <v>1</v>
      </c>
      <c r="X1837" t="b">
        <v>1</v>
      </c>
      <c r="Y1837">
        <v>0</v>
      </c>
      <c r="Z1837">
        <v>0</v>
      </c>
    </row>
    <row r="1838" spans="1:26" x14ac:dyDescent="0.25">
      <c r="A1838" t="s">
        <v>224</v>
      </c>
      <c r="B1838">
        <v>2001</v>
      </c>
      <c r="C1838">
        <v>1352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V1838">
        <v>9</v>
      </c>
      <c r="W1838" t="b">
        <v>1</v>
      </c>
      <c r="X1838" t="b">
        <v>1</v>
      </c>
      <c r="Y1838">
        <v>0</v>
      </c>
      <c r="Z1838">
        <v>0</v>
      </c>
    </row>
    <row r="1839" spans="1:26" x14ac:dyDescent="0.25">
      <c r="A1839" t="s">
        <v>225</v>
      </c>
      <c r="B1839">
        <v>2001</v>
      </c>
      <c r="C1839">
        <v>2178</v>
      </c>
      <c r="D1839">
        <v>811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V1839">
        <v>9</v>
      </c>
      <c r="W1839" t="b">
        <v>1</v>
      </c>
      <c r="X1839" t="b">
        <v>1</v>
      </c>
      <c r="Y1839">
        <v>0</v>
      </c>
      <c r="Z1839">
        <v>0</v>
      </c>
    </row>
    <row r="1840" spans="1:26" x14ac:dyDescent="0.25">
      <c r="A1840" t="s">
        <v>226</v>
      </c>
      <c r="B1840">
        <v>2001</v>
      </c>
      <c r="C1840">
        <v>1444</v>
      </c>
      <c r="D1840">
        <v>8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V1840">
        <v>9</v>
      </c>
      <c r="W1840" t="b">
        <v>1</v>
      </c>
      <c r="X1840" t="b">
        <v>1</v>
      </c>
      <c r="Y1840">
        <v>0</v>
      </c>
      <c r="Z1840">
        <v>0</v>
      </c>
    </row>
    <row r="1841" spans="1:26" x14ac:dyDescent="0.25">
      <c r="A1841" t="s">
        <v>227</v>
      </c>
      <c r="B1841">
        <v>2001</v>
      </c>
      <c r="C1841">
        <v>1503</v>
      </c>
      <c r="D1841">
        <v>141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V1841">
        <v>9</v>
      </c>
      <c r="W1841" t="b">
        <v>1</v>
      </c>
      <c r="X1841" t="b">
        <v>1</v>
      </c>
      <c r="Y1841">
        <v>0</v>
      </c>
      <c r="Z1841">
        <v>0</v>
      </c>
    </row>
    <row r="1842" spans="1:26" x14ac:dyDescent="0.25">
      <c r="A1842" t="s">
        <v>228</v>
      </c>
      <c r="B1842">
        <v>2001</v>
      </c>
      <c r="C1842">
        <v>879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V1842">
        <v>9</v>
      </c>
      <c r="W1842" t="b">
        <v>1</v>
      </c>
      <c r="X1842" t="b">
        <v>1</v>
      </c>
      <c r="Y1842">
        <v>0</v>
      </c>
      <c r="Z1842">
        <v>0</v>
      </c>
    </row>
    <row r="1843" spans="1:26" x14ac:dyDescent="0.25">
      <c r="A1843" t="s">
        <v>229</v>
      </c>
      <c r="B1843">
        <v>2001</v>
      </c>
      <c r="C1843">
        <v>736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V1843">
        <v>9</v>
      </c>
      <c r="W1843" t="b">
        <v>1</v>
      </c>
      <c r="X1843" t="b">
        <v>1</v>
      </c>
      <c r="Y1843">
        <v>0</v>
      </c>
      <c r="Z1843">
        <v>0</v>
      </c>
    </row>
    <row r="1844" spans="1:26" x14ac:dyDescent="0.25">
      <c r="A1844" t="s">
        <v>230</v>
      </c>
      <c r="B1844">
        <v>2001</v>
      </c>
      <c r="C1844">
        <v>2013</v>
      </c>
      <c r="D1844">
        <v>196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V1844">
        <v>9</v>
      </c>
      <c r="W1844" t="b">
        <v>1</v>
      </c>
      <c r="X1844" t="b">
        <v>1</v>
      </c>
      <c r="Y1844">
        <v>0</v>
      </c>
      <c r="Z1844">
        <v>0</v>
      </c>
    </row>
    <row r="1845" spans="1:26" x14ac:dyDescent="0.25">
      <c r="A1845" t="s">
        <v>231</v>
      </c>
      <c r="B1845">
        <v>2001</v>
      </c>
      <c r="C1845">
        <v>75</v>
      </c>
      <c r="D1845">
        <v>75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V1845">
        <v>9</v>
      </c>
      <c r="W1845" t="b">
        <v>1</v>
      </c>
      <c r="X1845" t="b">
        <v>1</v>
      </c>
      <c r="Y1845">
        <v>0</v>
      </c>
      <c r="Z1845">
        <v>0</v>
      </c>
    </row>
    <row r="1846" spans="1:26" x14ac:dyDescent="0.25">
      <c r="A1846" t="s">
        <v>232</v>
      </c>
      <c r="B1846">
        <v>2001</v>
      </c>
      <c r="C1846">
        <v>1214</v>
      </c>
      <c r="D1846">
        <v>57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V1846">
        <v>9</v>
      </c>
      <c r="W1846" t="b">
        <v>1</v>
      </c>
      <c r="X1846" t="b">
        <v>1</v>
      </c>
      <c r="Y1846">
        <v>0</v>
      </c>
      <c r="Z1846">
        <v>0</v>
      </c>
    </row>
    <row r="1847" spans="1:26" x14ac:dyDescent="0.25">
      <c r="A1847" t="s">
        <v>233</v>
      </c>
      <c r="B1847">
        <v>2001</v>
      </c>
      <c r="C1847">
        <v>1044</v>
      </c>
      <c r="D1847">
        <v>138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V1847">
        <v>9</v>
      </c>
      <c r="W1847" t="b">
        <v>1</v>
      </c>
      <c r="X1847" t="b">
        <v>1</v>
      </c>
      <c r="Y1847">
        <v>0</v>
      </c>
      <c r="Z1847">
        <v>0</v>
      </c>
    </row>
    <row r="1848" spans="1:26" x14ac:dyDescent="0.25">
      <c r="A1848" t="s">
        <v>234</v>
      </c>
      <c r="B1848">
        <v>2001</v>
      </c>
      <c r="C1848">
        <v>579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V1848">
        <v>9</v>
      </c>
      <c r="W1848" t="b">
        <v>1</v>
      </c>
      <c r="X1848" t="b">
        <v>1</v>
      </c>
      <c r="Y1848">
        <v>0</v>
      </c>
      <c r="Z1848">
        <v>0</v>
      </c>
    </row>
    <row r="1849" spans="1:26" x14ac:dyDescent="0.25">
      <c r="A1849" t="s">
        <v>235</v>
      </c>
      <c r="B1849">
        <v>2001</v>
      </c>
      <c r="C1849">
        <v>728</v>
      </c>
      <c r="D1849">
        <v>161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V1849">
        <v>9</v>
      </c>
      <c r="W1849" t="b">
        <v>1</v>
      </c>
      <c r="X1849" t="b">
        <v>1</v>
      </c>
      <c r="Y1849">
        <v>0</v>
      </c>
      <c r="Z1849">
        <v>0</v>
      </c>
    </row>
    <row r="1850" spans="1:26" x14ac:dyDescent="0.25">
      <c r="A1850" t="s">
        <v>236</v>
      </c>
      <c r="B1850">
        <v>2001</v>
      </c>
      <c r="C1850">
        <v>4054</v>
      </c>
      <c r="D1850">
        <v>1583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V1850">
        <v>9</v>
      </c>
      <c r="W1850" t="b">
        <v>1</v>
      </c>
      <c r="X1850" t="b">
        <v>1</v>
      </c>
      <c r="Y1850">
        <v>0</v>
      </c>
      <c r="Z1850">
        <v>0</v>
      </c>
    </row>
    <row r="1851" spans="1:26" x14ac:dyDescent="0.25">
      <c r="A1851" t="s">
        <v>212</v>
      </c>
      <c r="B1851">
        <v>2002</v>
      </c>
      <c r="C1851">
        <v>940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V1851">
        <v>10</v>
      </c>
      <c r="W1851" t="b">
        <v>1</v>
      </c>
      <c r="X1851" t="b">
        <v>1</v>
      </c>
      <c r="Y1851">
        <v>0</v>
      </c>
      <c r="Z1851">
        <v>0</v>
      </c>
    </row>
    <row r="1852" spans="1:26" x14ac:dyDescent="0.25">
      <c r="A1852" t="s">
        <v>213</v>
      </c>
      <c r="B1852">
        <v>2002</v>
      </c>
      <c r="C1852">
        <v>319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V1852">
        <v>10</v>
      </c>
      <c r="W1852" t="b">
        <v>1</v>
      </c>
      <c r="X1852" t="b">
        <v>1</v>
      </c>
      <c r="Y1852">
        <v>0</v>
      </c>
      <c r="Z1852">
        <v>0</v>
      </c>
    </row>
    <row r="1853" spans="1:26" x14ac:dyDescent="0.25">
      <c r="A1853" t="s">
        <v>214</v>
      </c>
      <c r="B1853">
        <v>2002</v>
      </c>
      <c r="C1853">
        <v>1784</v>
      </c>
      <c r="D1853">
        <v>774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V1853">
        <v>10</v>
      </c>
      <c r="W1853" t="b">
        <v>1</v>
      </c>
      <c r="X1853" t="b">
        <v>1</v>
      </c>
      <c r="Y1853">
        <v>0</v>
      </c>
      <c r="Z1853">
        <v>0</v>
      </c>
    </row>
    <row r="1854" spans="1:26" x14ac:dyDescent="0.25">
      <c r="A1854" t="s">
        <v>215</v>
      </c>
      <c r="B1854">
        <v>2002</v>
      </c>
      <c r="C1854">
        <v>569</v>
      </c>
      <c r="D1854">
        <v>87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V1854">
        <v>10</v>
      </c>
      <c r="W1854" t="b">
        <v>1</v>
      </c>
      <c r="X1854" t="b">
        <v>1</v>
      </c>
      <c r="Y1854">
        <v>0</v>
      </c>
      <c r="Z1854">
        <v>0</v>
      </c>
    </row>
    <row r="1855" spans="1:26" x14ac:dyDescent="0.25">
      <c r="A1855" t="s">
        <v>216</v>
      </c>
      <c r="B1855">
        <v>2002</v>
      </c>
      <c r="C1855">
        <v>642</v>
      </c>
      <c r="D1855">
        <v>159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V1855">
        <v>10</v>
      </c>
      <c r="W1855" t="b">
        <v>1</v>
      </c>
      <c r="X1855" t="b">
        <v>1</v>
      </c>
      <c r="Y1855">
        <v>0</v>
      </c>
      <c r="Z1855">
        <v>0</v>
      </c>
    </row>
    <row r="1856" spans="1:26" x14ac:dyDescent="0.25">
      <c r="A1856" t="s">
        <v>217</v>
      </c>
      <c r="B1856">
        <v>2002</v>
      </c>
      <c r="C1856">
        <v>41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V1856">
        <v>10</v>
      </c>
      <c r="W1856" t="b">
        <v>1</v>
      </c>
      <c r="X1856" t="b">
        <v>1</v>
      </c>
      <c r="Y1856">
        <v>0</v>
      </c>
      <c r="Z1856">
        <v>0</v>
      </c>
    </row>
    <row r="1857" spans="1:26" x14ac:dyDescent="0.25">
      <c r="A1857" t="s">
        <v>218</v>
      </c>
      <c r="B1857">
        <v>2002</v>
      </c>
      <c r="C1857">
        <v>538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V1857">
        <v>10</v>
      </c>
      <c r="W1857" t="b">
        <v>1</v>
      </c>
      <c r="X1857" t="b">
        <v>1</v>
      </c>
      <c r="Y1857">
        <v>0</v>
      </c>
      <c r="Z1857">
        <v>0</v>
      </c>
    </row>
    <row r="1858" spans="1:26" x14ac:dyDescent="0.25">
      <c r="A1858" t="s">
        <v>219</v>
      </c>
      <c r="B1858">
        <v>2002</v>
      </c>
      <c r="C1858">
        <v>275</v>
      </c>
      <c r="D1858">
        <v>26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V1858">
        <v>10</v>
      </c>
      <c r="W1858" t="b">
        <v>1</v>
      </c>
      <c r="X1858" t="b">
        <v>1</v>
      </c>
      <c r="Y1858">
        <v>0</v>
      </c>
      <c r="Z1858">
        <v>0</v>
      </c>
    </row>
    <row r="1859" spans="1:26" x14ac:dyDescent="0.25">
      <c r="A1859" t="s">
        <v>220</v>
      </c>
      <c r="B1859">
        <v>2002</v>
      </c>
      <c r="C1859">
        <v>318</v>
      </c>
      <c r="D1859">
        <v>73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V1859">
        <v>10</v>
      </c>
      <c r="W1859" t="b">
        <v>1</v>
      </c>
      <c r="X1859" t="b">
        <v>1</v>
      </c>
      <c r="Y1859">
        <v>0</v>
      </c>
      <c r="Z1859">
        <v>0</v>
      </c>
    </row>
    <row r="1860" spans="1:26" x14ac:dyDescent="0.25">
      <c r="A1860" t="s">
        <v>221</v>
      </c>
      <c r="B1860">
        <v>2002</v>
      </c>
      <c r="C1860">
        <v>634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V1860">
        <v>10</v>
      </c>
      <c r="W1860" t="b">
        <v>1</v>
      </c>
      <c r="X1860" t="b">
        <v>1</v>
      </c>
      <c r="Y1860">
        <v>0</v>
      </c>
      <c r="Z1860">
        <v>0</v>
      </c>
    </row>
    <row r="1861" spans="1:26" x14ac:dyDescent="0.25">
      <c r="A1861" t="s">
        <v>222</v>
      </c>
      <c r="B1861">
        <v>2002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V1861">
        <v>10</v>
      </c>
      <c r="W1861" t="b">
        <v>1</v>
      </c>
      <c r="X1861" t="b">
        <v>1</v>
      </c>
      <c r="Y1861">
        <v>0</v>
      </c>
      <c r="Z1861">
        <v>0</v>
      </c>
    </row>
    <row r="1862" spans="1:26" x14ac:dyDescent="0.25">
      <c r="A1862" t="s">
        <v>223</v>
      </c>
      <c r="B1862">
        <v>2002</v>
      </c>
      <c r="C1862">
        <v>731</v>
      </c>
      <c r="D1862">
        <v>22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V1862">
        <v>10</v>
      </c>
      <c r="W1862" t="b">
        <v>1</v>
      </c>
      <c r="X1862" t="b">
        <v>1</v>
      </c>
      <c r="Y1862">
        <v>0</v>
      </c>
      <c r="Z1862">
        <v>0</v>
      </c>
    </row>
    <row r="1863" spans="1:26" x14ac:dyDescent="0.25">
      <c r="A1863" t="s">
        <v>224</v>
      </c>
      <c r="B1863">
        <v>2002</v>
      </c>
      <c r="C1863">
        <v>924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V1863">
        <v>10</v>
      </c>
      <c r="W1863" t="b">
        <v>1</v>
      </c>
      <c r="X1863" t="b">
        <v>1</v>
      </c>
      <c r="Y1863">
        <v>0</v>
      </c>
      <c r="Z1863">
        <v>0</v>
      </c>
    </row>
    <row r="1864" spans="1:26" x14ac:dyDescent="0.25">
      <c r="A1864" t="s">
        <v>225</v>
      </c>
      <c r="B1864">
        <v>2002</v>
      </c>
      <c r="C1864">
        <v>478</v>
      </c>
      <c r="D1864">
        <v>255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V1864">
        <v>10</v>
      </c>
      <c r="W1864" t="b">
        <v>1</v>
      </c>
      <c r="X1864" t="b">
        <v>1</v>
      </c>
      <c r="Y1864">
        <v>0</v>
      </c>
      <c r="Z1864">
        <v>0</v>
      </c>
    </row>
    <row r="1865" spans="1:26" x14ac:dyDescent="0.25">
      <c r="A1865" t="s">
        <v>226</v>
      </c>
      <c r="B1865">
        <v>2002</v>
      </c>
      <c r="C1865">
        <v>559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V1865">
        <v>10</v>
      </c>
      <c r="W1865" t="b">
        <v>1</v>
      </c>
      <c r="X1865" t="b">
        <v>1</v>
      </c>
      <c r="Y1865">
        <v>0</v>
      </c>
      <c r="Z1865">
        <v>0</v>
      </c>
    </row>
    <row r="1866" spans="1:26" x14ac:dyDescent="0.25">
      <c r="A1866" t="s">
        <v>227</v>
      </c>
      <c r="B1866">
        <v>2002</v>
      </c>
      <c r="C1866">
        <v>329</v>
      </c>
      <c r="D1866">
        <v>65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V1866">
        <v>10</v>
      </c>
      <c r="W1866" t="b">
        <v>1</v>
      </c>
      <c r="X1866" t="b">
        <v>1</v>
      </c>
      <c r="Y1866">
        <v>0</v>
      </c>
      <c r="Z1866">
        <v>0</v>
      </c>
    </row>
    <row r="1867" spans="1:26" x14ac:dyDescent="0.25">
      <c r="A1867" t="s">
        <v>228</v>
      </c>
      <c r="B1867">
        <v>2002</v>
      </c>
      <c r="C1867">
        <v>485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V1867">
        <v>10</v>
      </c>
      <c r="W1867" t="b">
        <v>1</v>
      </c>
      <c r="X1867" t="b">
        <v>1</v>
      </c>
      <c r="Y1867">
        <v>0</v>
      </c>
      <c r="Z1867">
        <v>0</v>
      </c>
    </row>
    <row r="1868" spans="1:26" x14ac:dyDescent="0.25">
      <c r="A1868" t="s">
        <v>229</v>
      </c>
      <c r="B1868">
        <v>2002</v>
      </c>
      <c r="C1868">
        <v>236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V1868">
        <v>10</v>
      </c>
      <c r="W1868" t="b">
        <v>1</v>
      </c>
      <c r="X1868" t="b">
        <v>1</v>
      </c>
      <c r="Y1868">
        <v>0</v>
      </c>
      <c r="Z1868">
        <v>0</v>
      </c>
    </row>
    <row r="1869" spans="1:26" x14ac:dyDescent="0.25">
      <c r="A1869" t="s">
        <v>230</v>
      </c>
      <c r="B1869">
        <v>2002</v>
      </c>
      <c r="C1869">
        <v>656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V1869">
        <v>10</v>
      </c>
      <c r="W1869" t="b">
        <v>1</v>
      </c>
      <c r="X1869" t="b">
        <v>1</v>
      </c>
      <c r="Y1869">
        <v>0</v>
      </c>
      <c r="Z1869">
        <v>0</v>
      </c>
    </row>
    <row r="1870" spans="1:26" x14ac:dyDescent="0.25">
      <c r="A1870" t="s">
        <v>231</v>
      </c>
      <c r="B1870">
        <v>2002</v>
      </c>
      <c r="C1870">
        <v>32</v>
      </c>
      <c r="D1870">
        <v>32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V1870">
        <v>10</v>
      </c>
      <c r="W1870" t="b">
        <v>1</v>
      </c>
      <c r="X1870" t="b">
        <v>1</v>
      </c>
      <c r="Y1870">
        <v>0</v>
      </c>
      <c r="Z1870">
        <v>0</v>
      </c>
    </row>
    <row r="1871" spans="1:26" x14ac:dyDescent="0.25">
      <c r="A1871" t="s">
        <v>232</v>
      </c>
      <c r="B1871">
        <v>2002</v>
      </c>
      <c r="C1871">
        <v>490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V1871">
        <v>10</v>
      </c>
      <c r="W1871" t="b">
        <v>1</v>
      </c>
      <c r="X1871" t="b">
        <v>1</v>
      </c>
      <c r="Y1871">
        <v>0</v>
      </c>
      <c r="Z1871">
        <v>0</v>
      </c>
    </row>
    <row r="1872" spans="1:26" x14ac:dyDescent="0.25">
      <c r="A1872" t="s">
        <v>233</v>
      </c>
      <c r="B1872">
        <v>2002</v>
      </c>
      <c r="C1872">
        <v>698</v>
      </c>
      <c r="D1872">
        <v>31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V1872">
        <v>10</v>
      </c>
      <c r="W1872" t="b">
        <v>1</v>
      </c>
      <c r="X1872" t="b">
        <v>1</v>
      </c>
      <c r="Y1872">
        <v>0</v>
      </c>
      <c r="Z1872">
        <v>0</v>
      </c>
    </row>
    <row r="1873" spans="1:26" x14ac:dyDescent="0.25">
      <c r="A1873" t="s">
        <v>234</v>
      </c>
      <c r="B1873">
        <v>2002</v>
      </c>
      <c r="C1873">
        <v>214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V1873">
        <v>10</v>
      </c>
      <c r="W1873" t="b">
        <v>1</v>
      </c>
      <c r="X1873" t="b">
        <v>1</v>
      </c>
      <c r="Y1873">
        <v>0</v>
      </c>
      <c r="Z1873">
        <v>0</v>
      </c>
    </row>
    <row r="1874" spans="1:26" x14ac:dyDescent="0.25">
      <c r="A1874" t="s">
        <v>235</v>
      </c>
      <c r="B1874">
        <v>2002</v>
      </c>
      <c r="C1874">
        <v>269</v>
      </c>
      <c r="D1874">
        <v>131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V1874">
        <v>10</v>
      </c>
      <c r="W1874" t="b">
        <v>1</v>
      </c>
      <c r="X1874" t="b">
        <v>1</v>
      </c>
      <c r="Y1874">
        <v>0</v>
      </c>
      <c r="Z1874">
        <v>0</v>
      </c>
    </row>
    <row r="1875" spans="1:26" x14ac:dyDescent="0.25">
      <c r="A1875" t="s">
        <v>236</v>
      </c>
      <c r="B1875">
        <v>2002</v>
      </c>
      <c r="C1875">
        <v>1302</v>
      </c>
      <c r="D1875">
        <v>751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V1875">
        <v>10</v>
      </c>
      <c r="W1875" t="b">
        <v>1</v>
      </c>
      <c r="X1875" t="b">
        <v>1</v>
      </c>
      <c r="Y1875">
        <v>0</v>
      </c>
      <c r="Z1875">
        <v>0</v>
      </c>
    </row>
    <row r="1876" spans="1:26" x14ac:dyDescent="0.25">
      <c r="A1876" t="s">
        <v>212</v>
      </c>
      <c r="B1876">
        <v>2003</v>
      </c>
      <c r="C1876">
        <v>3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V1876">
        <v>11</v>
      </c>
      <c r="W1876" t="b">
        <v>1</v>
      </c>
      <c r="X1876" t="b">
        <v>1</v>
      </c>
      <c r="Y1876">
        <v>0</v>
      </c>
    </row>
    <row r="1877" spans="1:26" x14ac:dyDescent="0.25">
      <c r="A1877" t="s">
        <v>213</v>
      </c>
      <c r="B1877">
        <v>2003</v>
      </c>
      <c r="C1877">
        <v>3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V1877">
        <v>11</v>
      </c>
      <c r="W1877" t="b">
        <v>1</v>
      </c>
      <c r="X1877" t="b">
        <v>1</v>
      </c>
      <c r="Y1877">
        <v>0</v>
      </c>
    </row>
    <row r="1878" spans="1:26" x14ac:dyDescent="0.25">
      <c r="A1878" t="s">
        <v>214</v>
      </c>
      <c r="B1878">
        <v>2003</v>
      </c>
      <c r="C1878">
        <v>25</v>
      </c>
      <c r="D1878">
        <v>6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V1878">
        <v>11</v>
      </c>
      <c r="W1878" t="b">
        <v>1</v>
      </c>
      <c r="X1878" t="b">
        <v>1</v>
      </c>
      <c r="Y1878">
        <v>0</v>
      </c>
    </row>
    <row r="1879" spans="1:26" x14ac:dyDescent="0.25">
      <c r="A1879" t="s">
        <v>215</v>
      </c>
      <c r="B1879">
        <v>2003</v>
      </c>
      <c r="C1879">
        <v>26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V1879">
        <v>11</v>
      </c>
      <c r="W1879" t="b">
        <v>1</v>
      </c>
      <c r="X1879" t="b">
        <v>1</v>
      </c>
      <c r="Y1879">
        <v>0</v>
      </c>
    </row>
    <row r="1880" spans="1:26" x14ac:dyDescent="0.25">
      <c r="A1880" t="s">
        <v>216</v>
      </c>
      <c r="B1880">
        <v>2003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V1880">
        <v>11</v>
      </c>
      <c r="W1880" t="b">
        <v>1</v>
      </c>
      <c r="X1880" t="b">
        <v>1</v>
      </c>
      <c r="Y1880">
        <v>0</v>
      </c>
    </row>
    <row r="1881" spans="1:26" x14ac:dyDescent="0.25">
      <c r="A1881" t="s">
        <v>217</v>
      </c>
      <c r="B1881">
        <v>2003</v>
      </c>
      <c r="C1881">
        <v>2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V1881">
        <v>11</v>
      </c>
      <c r="W1881" t="b">
        <v>1</v>
      </c>
      <c r="X1881" t="b">
        <v>1</v>
      </c>
      <c r="Y1881">
        <v>0</v>
      </c>
    </row>
    <row r="1882" spans="1:26" x14ac:dyDescent="0.25">
      <c r="A1882" t="s">
        <v>218</v>
      </c>
      <c r="B1882">
        <v>2003</v>
      </c>
      <c r="C1882">
        <v>22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V1882">
        <v>11</v>
      </c>
      <c r="W1882" t="b">
        <v>1</v>
      </c>
      <c r="X1882" t="b">
        <v>1</v>
      </c>
      <c r="Y1882">
        <v>0</v>
      </c>
    </row>
    <row r="1883" spans="1:26" x14ac:dyDescent="0.25">
      <c r="A1883" t="s">
        <v>219</v>
      </c>
      <c r="B1883">
        <v>2003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V1883">
        <v>11</v>
      </c>
      <c r="W1883" t="b">
        <v>1</v>
      </c>
      <c r="X1883" t="b">
        <v>1</v>
      </c>
      <c r="Y1883">
        <v>0</v>
      </c>
    </row>
    <row r="1884" spans="1:26" x14ac:dyDescent="0.25">
      <c r="A1884" t="s">
        <v>220</v>
      </c>
      <c r="B1884">
        <v>2003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V1884">
        <v>11</v>
      </c>
      <c r="W1884" t="b">
        <v>1</v>
      </c>
      <c r="X1884" t="b">
        <v>1</v>
      </c>
      <c r="Y1884">
        <v>0</v>
      </c>
    </row>
    <row r="1885" spans="1:26" x14ac:dyDescent="0.25">
      <c r="A1885" t="s">
        <v>221</v>
      </c>
      <c r="B1885">
        <v>2003</v>
      </c>
      <c r="C1885">
        <v>5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V1885">
        <v>11</v>
      </c>
      <c r="W1885" t="b">
        <v>1</v>
      </c>
      <c r="X1885" t="b">
        <v>1</v>
      </c>
      <c r="Y1885">
        <v>0</v>
      </c>
    </row>
    <row r="1886" spans="1:26" x14ac:dyDescent="0.25">
      <c r="A1886" t="s">
        <v>222</v>
      </c>
      <c r="B1886">
        <v>2003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V1886">
        <v>11</v>
      </c>
      <c r="W1886" t="b">
        <v>1</v>
      </c>
      <c r="X1886" t="b">
        <v>1</v>
      </c>
      <c r="Y1886">
        <v>0</v>
      </c>
    </row>
    <row r="1887" spans="1:26" x14ac:dyDescent="0.25">
      <c r="A1887" t="s">
        <v>223</v>
      </c>
      <c r="B1887">
        <v>2003</v>
      </c>
      <c r="C1887">
        <v>60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V1887">
        <v>11</v>
      </c>
      <c r="W1887" t="b">
        <v>1</v>
      </c>
      <c r="X1887" t="b">
        <v>1</v>
      </c>
      <c r="Y1887">
        <v>0</v>
      </c>
    </row>
    <row r="1888" spans="1:26" x14ac:dyDescent="0.25">
      <c r="A1888" t="s">
        <v>224</v>
      </c>
      <c r="B1888">
        <v>2003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V1888">
        <v>11</v>
      </c>
      <c r="W1888" t="b">
        <v>1</v>
      </c>
      <c r="X1888" t="b">
        <v>1</v>
      </c>
      <c r="Y1888">
        <v>0</v>
      </c>
    </row>
    <row r="1889" spans="1:25" x14ac:dyDescent="0.25">
      <c r="A1889" t="s">
        <v>225</v>
      </c>
      <c r="B1889">
        <v>2003</v>
      </c>
      <c r="C1889">
        <v>40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V1889">
        <v>11</v>
      </c>
      <c r="W1889" t="b">
        <v>1</v>
      </c>
      <c r="X1889" t="b">
        <v>1</v>
      </c>
      <c r="Y1889">
        <v>0</v>
      </c>
    </row>
    <row r="1890" spans="1:25" x14ac:dyDescent="0.25">
      <c r="A1890" t="s">
        <v>226</v>
      </c>
      <c r="B1890">
        <v>2003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V1890">
        <v>11</v>
      </c>
      <c r="W1890" t="b">
        <v>1</v>
      </c>
      <c r="X1890" t="b">
        <v>1</v>
      </c>
      <c r="Y1890">
        <v>0</v>
      </c>
    </row>
    <row r="1891" spans="1:25" x14ac:dyDescent="0.25">
      <c r="A1891" t="s">
        <v>227</v>
      </c>
      <c r="B1891">
        <v>2003</v>
      </c>
      <c r="C1891">
        <v>3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V1891">
        <v>11</v>
      </c>
      <c r="W1891" t="b">
        <v>1</v>
      </c>
      <c r="X1891" t="b">
        <v>1</v>
      </c>
      <c r="Y1891">
        <v>0</v>
      </c>
    </row>
    <row r="1892" spans="1:25" x14ac:dyDescent="0.25">
      <c r="A1892" t="s">
        <v>228</v>
      </c>
      <c r="B1892">
        <v>2003</v>
      </c>
      <c r="C1892">
        <v>2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V1892">
        <v>11</v>
      </c>
      <c r="W1892" t="b">
        <v>1</v>
      </c>
      <c r="X1892" t="b">
        <v>1</v>
      </c>
      <c r="Y1892">
        <v>0</v>
      </c>
    </row>
    <row r="1893" spans="1:25" x14ac:dyDescent="0.25">
      <c r="A1893" t="s">
        <v>229</v>
      </c>
      <c r="B1893">
        <v>2003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V1893">
        <v>11</v>
      </c>
      <c r="W1893" t="b">
        <v>1</v>
      </c>
      <c r="X1893" t="b">
        <v>1</v>
      </c>
      <c r="Y1893">
        <v>0</v>
      </c>
    </row>
    <row r="1894" spans="1:25" x14ac:dyDescent="0.25">
      <c r="A1894" t="s">
        <v>230</v>
      </c>
      <c r="B1894">
        <v>2003</v>
      </c>
      <c r="C1894">
        <v>59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V1894">
        <v>11</v>
      </c>
      <c r="W1894" t="b">
        <v>1</v>
      </c>
      <c r="X1894" t="b">
        <v>1</v>
      </c>
      <c r="Y1894">
        <v>0</v>
      </c>
    </row>
    <row r="1895" spans="1:25" x14ac:dyDescent="0.25">
      <c r="A1895" t="s">
        <v>231</v>
      </c>
      <c r="B1895">
        <v>2003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V1895">
        <v>11</v>
      </c>
      <c r="W1895" t="b">
        <v>1</v>
      </c>
      <c r="X1895" t="b">
        <v>1</v>
      </c>
      <c r="Y1895">
        <v>0</v>
      </c>
    </row>
    <row r="1896" spans="1:25" x14ac:dyDescent="0.25">
      <c r="A1896" t="s">
        <v>232</v>
      </c>
      <c r="B1896">
        <v>2003</v>
      </c>
      <c r="C1896">
        <v>4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V1896">
        <v>11</v>
      </c>
      <c r="W1896" t="b">
        <v>1</v>
      </c>
      <c r="X1896" t="b">
        <v>1</v>
      </c>
      <c r="Y1896">
        <v>0</v>
      </c>
    </row>
    <row r="1897" spans="1:25" x14ac:dyDescent="0.25">
      <c r="A1897" t="s">
        <v>233</v>
      </c>
      <c r="B1897">
        <v>2003</v>
      </c>
      <c r="C1897">
        <v>3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V1897">
        <v>11</v>
      </c>
      <c r="W1897" t="b">
        <v>1</v>
      </c>
      <c r="X1897" t="b">
        <v>1</v>
      </c>
      <c r="Y1897">
        <v>0</v>
      </c>
    </row>
    <row r="1898" spans="1:25" x14ac:dyDescent="0.25">
      <c r="A1898" t="s">
        <v>234</v>
      </c>
      <c r="B1898">
        <v>2003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V1898">
        <v>11</v>
      </c>
      <c r="W1898" t="b">
        <v>1</v>
      </c>
      <c r="X1898" t="b">
        <v>1</v>
      </c>
      <c r="Y1898">
        <v>0</v>
      </c>
    </row>
    <row r="1899" spans="1:25" x14ac:dyDescent="0.25">
      <c r="A1899" t="s">
        <v>235</v>
      </c>
      <c r="B1899">
        <v>2003</v>
      </c>
      <c r="C1899">
        <v>5</v>
      </c>
      <c r="D1899">
        <v>5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V1899">
        <v>11</v>
      </c>
      <c r="W1899" t="b">
        <v>1</v>
      </c>
      <c r="X1899" t="b">
        <v>1</v>
      </c>
      <c r="Y1899">
        <v>0</v>
      </c>
    </row>
    <row r="1900" spans="1:25" x14ac:dyDescent="0.25">
      <c r="A1900" t="s">
        <v>236</v>
      </c>
      <c r="B1900">
        <v>2003</v>
      </c>
      <c r="C1900">
        <v>55</v>
      </c>
      <c r="D1900">
        <v>7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V1900">
        <v>11</v>
      </c>
      <c r="W1900" t="b">
        <v>1</v>
      </c>
      <c r="X1900" t="b">
        <v>1</v>
      </c>
      <c r="Y1900">
        <v>0</v>
      </c>
    </row>
    <row r="1901" spans="1:25" x14ac:dyDescent="0.25">
      <c r="A1901" t="s">
        <v>212</v>
      </c>
      <c r="B1901">
        <v>2004</v>
      </c>
      <c r="C1901">
        <v>125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V1901">
        <v>12</v>
      </c>
      <c r="W1901" t="b">
        <v>1</v>
      </c>
      <c r="X1901" t="b">
        <v>1</v>
      </c>
      <c r="Y1901">
        <v>0</v>
      </c>
    </row>
    <row r="1902" spans="1:25" x14ac:dyDescent="0.25">
      <c r="A1902" t="s">
        <v>213</v>
      </c>
      <c r="B1902">
        <v>2004</v>
      </c>
      <c r="C1902">
        <v>42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V1902">
        <v>12</v>
      </c>
      <c r="W1902" t="b">
        <v>1</v>
      </c>
      <c r="X1902" t="b">
        <v>1</v>
      </c>
      <c r="Y1902">
        <v>0</v>
      </c>
    </row>
    <row r="1903" spans="1:25" x14ac:dyDescent="0.25">
      <c r="A1903" t="s">
        <v>214</v>
      </c>
      <c r="B1903">
        <v>2004</v>
      </c>
      <c r="C1903">
        <v>212</v>
      </c>
      <c r="D1903">
        <v>2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V1903">
        <v>12</v>
      </c>
      <c r="W1903" t="b">
        <v>1</v>
      </c>
      <c r="X1903" t="b">
        <v>1</v>
      </c>
      <c r="Y1903">
        <v>0</v>
      </c>
    </row>
    <row r="1904" spans="1:25" x14ac:dyDescent="0.25">
      <c r="A1904" t="s">
        <v>215</v>
      </c>
      <c r="B1904">
        <v>2004</v>
      </c>
      <c r="C1904">
        <v>71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V1904">
        <v>12</v>
      </c>
      <c r="W1904" t="b">
        <v>1</v>
      </c>
      <c r="X1904" t="b">
        <v>1</v>
      </c>
      <c r="Y1904">
        <v>0</v>
      </c>
    </row>
    <row r="1905" spans="1:25" x14ac:dyDescent="0.25">
      <c r="A1905" t="s">
        <v>216</v>
      </c>
      <c r="B1905">
        <v>2004</v>
      </c>
      <c r="C1905">
        <v>97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V1905">
        <v>12</v>
      </c>
      <c r="W1905" t="b">
        <v>1</v>
      </c>
      <c r="X1905" t="b">
        <v>1</v>
      </c>
      <c r="Y1905">
        <v>0</v>
      </c>
    </row>
    <row r="1906" spans="1:25" x14ac:dyDescent="0.25">
      <c r="A1906" t="s">
        <v>217</v>
      </c>
      <c r="B1906">
        <v>2004</v>
      </c>
      <c r="C1906">
        <v>46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V1906">
        <v>12</v>
      </c>
      <c r="W1906" t="b">
        <v>1</v>
      </c>
      <c r="X1906" t="b">
        <v>1</v>
      </c>
      <c r="Y1906">
        <v>0</v>
      </c>
    </row>
    <row r="1907" spans="1:25" x14ac:dyDescent="0.25">
      <c r="A1907" t="s">
        <v>218</v>
      </c>
      <c r="B1907">
        <v>2004</v>
      </c>
      <c r="C1907">
        <v>228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V1907">
        <v>12</v>
      </c>
      <c r="W1907" t="b">
        <v>1</v>
      </c>
      <c r="X1907" t="b">
        <v>1</v>
      </c>
      <c r="Y1907">
        <v>0</v>
      </c>
    </row>
    <row r="1908" spans="1:25" x14ac:dyDescent="0.25">
      <c r="A1908" t="s">
        <v>219</v>
      </c>
      <c r="B1908">
        <v>2004</v>
      </c>
      <c r="C1908">
        <v>91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V1908">
        <v>12</v>
      </c>
      <c r="W1908" t="b">
        <v>1</v>
      </c>
      <c r="X1908" t="b">
        <v>1</v>
      </c>
      <c r="Y1908">
        <v>0</v>
      </c>
    </row>
    <row r="1909" spans="1:25" x14ac:dyDescent="0.25">
      <c r="A1909" t="s">
        <v>220</v>
      </c>
      <c r="B1909">
        <v>2004</v>
      </c>
      <c r="C1909">
        <v>75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V1909">
        <v>12</v>
      </c>
      <c r="W1909" t="b">
        <v>1</v>
      </c>
      <c r="X1909" t="b">
        <v>1</v>
      </c>
      <c r="Y1909">
        <v>0</v>
      </c>
    </row>
    <row r="1910" spans="1:25" x14ac:dyDescent="0.25">
      <c r="A1910" t="s">
        <v>221</v>
      </c>
      <c r="B1910">
        <v>2004</v>
      </c>
      <c r="C1910">
        <v>95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V1910">
        <v>12</v>
      </c>
      <c r="W1910" t="b">
        <v>1</v>
      </c>
      <c r="X1910" t="b">
        <v>1</v>
      </c>
      <c r="Y1910">
        <v>0</v>
      </c>
    </row>
    <row r="1911" spans="1:25" x14ac:dyDescent="0.25">
      <c r="A1911" t="s">
        <v>222</v>
      </c>
      <c r="B1911">
        <v>2004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V1911">
        <v>12</v>
      </c>
      <c r="W1911" t="b">
        <v>1</v>
      </c>
      <c r="X1911" t="b">
        <v>1</v>
      </c>
      <c r="Y1911">
        <v>0</v>
      </c>
    </row>
    <row r="1912" spans="1:25" x14ac:dyDescent="0.25">
      <c r="A1912" t="s">
        <v>223</v>
      </c>
      <c r="B1912">
        <v>2004</v>
      </c>
      <c r="C1912">
        <v>204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V1912">
        <v>12</v>
      </c>
      <c r="W1912" t="b">
        <v>1</v>
      </c>
      <c r="X1912" t="b">
        <v>1</v>
      </c>
      <c r="Y1912">
        <v>0</v>
      </c>
    </row>
    <row r="1913" spans="1:25" x14ac:dyDescent="0.25">
      <c r="A1913" t="s">
        <v>224</v>
      </c>
      <c r="B1913">
        <v>2004</v>
      </c>
      <c r="C1913">
        <v>131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V1913">
        <v>12</v>
      </c>
      <c r="W1913" t="b">
        <v>1</v>
      </c>
      <c r="X1913" t="b">
        <v>1</v>
      </c>
      <c r="Y1913">
        <v>0</v>
      </c>
    </row>
    <row r="1914" spans="1:25" x14ac:dyDescent="0.25">
      <c r="A1914" t="s">
        <v>225</v>
      </c>
      <c r="B1914">
        <v>2004</v>
      </c>
      <c r="C1914">
        <v>77</v>
      </c>
      <c r="D1914">
        <v>11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V1914">
        <v>12</v>
      </c>
      <c r="W1914" t="b">
        <v>1</v>
      </c>
      <c r="X1914" t="b">
        <v>1</v>
      </c>
      <c r="Y1914">
        <v>0</v>
      </c>
    </row>
    <row r="1915" spans="1:25" x14ac:dyDescent="0.25">
      <c r="A1915" t="s">
        <v>226</v>
      </c>
      <c r="B1915">
        <v>2004</v>
      </c>
      <c r="C1915">
        <v>160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V1915">
        <v>12</v>
      </c>
      <c r="W1915" t="b">
        <v>1</v>
      </c>
      <c r="X1915" t="b">
        <v>1</v>
      </c>
      <c r="Y1915">
        <v>0</v>
      </c>
    </row>
    <row r="1916" spans="1:25" x14ac:dyDescent="0.25">
      <c r="A1916" t="s">
        <v>227</v>
      </c>
      <c r="B1916">
        <v>2004</v>
      </c>
      <c r="C1916">
        <v>204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V1916">
        <v>12</v>
      </c>
      <c r="W1916" t="b">
        <v>1</v>
      </c>
      <c r="X1916" t="b">
        <v>1</v>
      </c>
      <c r="Y1916">
        <v>0</v>
      </c>
    </row>
    <row r="1917" spans="1:25" x14ac:dyDescent="0.25">
      <c r="A1917" t="s">
        <v>228</v>
      </c>
      <c r="B1917">
        <v>2004</v>
      </c>
      <c r="C1917">
        <v>265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V1917">
        <v>12</v>
      </c>
      <c r="W1917" t="b">
        <v>1</v>
      </c>
      <c r="X1917" t="b">
        <v>1</v>
      </c>
      <c r="Y1917">
        <v>0</v>
      </c>
    </row>
    <row r="1918" spans="1:25" x14ac:dyDescent="0.25">
      <c r="A1918" t="s">
        <v>229</v>
      </c>
      <c r="B1918">
        <v>2004</v>
      </c>
      <c r="C1918">
        <v>1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V1918">
        <v>12</v>
      </c>
      <c r="W1918" t="b">
        <v>1</v>
      </c>
      <c r="X1918" t="b">
        <v>1</v>
      </c>
      <c r="Y1918">
        <v>0</v>
      </c>
    </row>
    <row r="1919" spans="1:25" x14ac:dyDescent="0.25">
      <c r="A1919" t="s">
        <v>230</v>
      </c>
      <c r="B1919">
        <v>2004</v>
      </c>
      <c r="C1919">
        <v>334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V1919">
        <v>12</v>
      </c>
      <c r="W1919" t="b">
        <v>1</v>
      </c>
      <c r="X1919" t="b">
        <v>1</v>
      </c>
      <c r="Y1919">
        <v>0</v>
      </c>
    </row>
    <row r="1920" spans="1:25" x14ac:dyDescent="0.25">
      <c r="A1920" t="s">
        <v>231</v>
      </c>
      <c r="B1920">
        <v>2004</v>
      </c>
      <c r="C1920">
        <v>1</v>
      </c>
      <c r="D1920">
        <v>1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V1920">
        <v>12</v>
      </c>
      <c r="W1920" t="b">
        <v>1</v>
      </c>
      <c r="X1920" t="b">
        <v>1</v>
      </c>
      <c r="Y1920">
        <v>0</v>
      </c>
    </row>
    <row r="1921" spans="1:25" x14ac:dyDescent="0.25">
      <c r="A1921" t="s">
        <v>232</v>
      </c>
      <c r="B1921">
        <v>2004</v>
      </c>
      <c r="C1921">
        <v>332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V1921">
        <v>12</v>
      </c>
      <c r="W1921" t="b">
        <v>1</v>
      </c>
      <c r="X1921" t="b">
        <v>1</v>
      </c>
      <c r="Y1921">
        <v>0</v>
      </c>
    </row>
    <row r="1922" spans="1:25" x14ac:dyDescent="0.25">
      <c r="A1922" t="s">
        <v>233</v>
      </c>
      <c r="B1922">
        <v>2004</v>
      </c>
      <c r="C1922">
        <v>89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V1922">
        <v>12</v>
      </c>
      <c r="W1922" t="b">
        <v>1</v>
      </c>
      <c r="X1922" t="b">
        <v>1</v>
      </c>
      <c r="Y1922">
        <v>0</v>
      </c>
    </row>
    <row r="1923" spans="1:25" x14ac:dyDescent="0.25">
      <c r="A1923" t="s">
        <v>234</v>
      </c>
      <c r="B1923">
        <v>2004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V1923">
        <v>12</v>
      </c>
      <c r="W1923" t="b">
        <v>1</v>
      </c>
      <c r="X1923" t="b">
        <v>1</v>
      </c>
      <c r="Y1923">
        <v>0</v>
      </c>
    </row>
    <row r="1924" spans="1:25" x14ac:dyDescent="0.25">
      <c r="A1924" t="s">
        <v>235</v>
      </c>
      <c r="B1924">
        <v>2004</v>
      </c>
      <c r="C1924">
        <v>82</v>
      </c>
      <c r="D1924">
        <v>20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V1924">
        <v>12</v>
      </c>
      <c r="W1924" t="b">
        <v>1</v>
      </c>
      <c r="X1924" t="b">
        <v>1</v>
      </c>
      <c r="Y1924">
        <v>0</v>
      </c>
    </row>
    <row r="1925" spans="1:25" x14ac:dyDescent="0.25">
      <c r="A1925" t="s">
        <v>236</v>
      </c>
      <c r="B1925">
        <v>2004</v>
      </c>
      <c r="C1925">
        <v>557</v>
      </c>
      <c r="D1925">
        <v>3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V1925">
        <v>12</v>
      </c>
      <c r="W1925" t="b">
        <v>1</v>
      </c>
      <c r="X1925" t="b">
        <v>1</v>
      </c>
      <c r="Y1925">
        <v>0</v>
      </c>
    </row>
    <row r="1926" spans="1:25" x14ac:dyDescent="0.25">
      <c r="A1926" t="s">
        <v>212</v>
      </c>
      <c r="B1926">
        <v>2005</v>
      </c>
      <c r="C1926">
        <v>32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V1926">
        <v>13</v>
      </c>
      <c r="W1926" t="b">
        <v>1</v>
      </c>
      <c r="X1926" t="b">
        <v>1</v>
      </c>
      <c r="Y1926">
        <v>0</v>
      </c>
    </row>
    <row r="1927" spans="1:25" x14ac:dyDescent="0.25">
      <c r="A1927" t="s">
        <v>213</v>
      </c>
      <c r="B1927">
        <v>2005</v>
      </c>
      <c r="C1927">
        <v>67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V1927">
        <v>13</v>
      </c>
      <c r="W1927" t="b">
        <v>1</v>
      </c>
      <c r="X1927" t="b">
        <v>1</v>
      </c>
      <c r="Y1927">
        <v>0</v>
      </c>
    </row>
    <row r="1928" spans="1:25" x14ac:dyDescent="0.25">
      <c r="A1928" t="s">
        <v>214</v>
      </c>
      <c r="B1928">
        <v>2005</v>
      </c>
      <c r="C1928">
        <v>178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V1928">
        <v>13</v>
      </c>
      <c r="W1928" t="b">
        <v>1</v>
      </c>
      <c r="X1928" t="b">
        <v>1</v>
      </c>
      <c r="Y1928">
        <v>0</v>
      </c>
    </row>
    <row r="1929" spans="1:25" x14ac:dyDescent="0.25">
      <c r="A1929" t="s">
        <v>215</v>
      </c>
      <c r="B1929">
        <v>2005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V1929">
        <v>13</v>
      </c>
      <c r="W1929" t="b">
        <v>1</v>
      </c>
      <c r="X1929" t="b">
        <v>1</v>
      </c>
      <c r="Y1929">
        <v>0</v>
      </c>
    </row>
    <row r="1930" spans="1:25" x14ac:dyDescent="0.25">
      <c r="A1930" t="s">
        <v>216</v>
      </c>
      <c r="B1930">
        <v>2005</v>
      </c>
      <c r="C1930">
        <v>128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V1930">
        <v>13</v>
      </c>
      <c r="W1930" t="b">
        <v>1</v>
      </c>
      <c r="X1930" t="b">
        <v>1</v>
      </c>
      <c r="Y1930">
        <v>0</v>
      </c>
    </row>
    <row r="1931" spans="1:25" x14ac:dyDescent="0.25">
      <c r="A1931" t="s">
        <v>217</v>
      </c>
      <c r="B1931">
        <v>2005</v>
      </c>
      <c r="C1931">
        <v>79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V1931">
        <v>13</v>
      </c>
      <c r="W1931" t="b">
        <v>1</v>
      </c>
      <c r="X1931" t="b">
        <v>1</v>
      </c>
      <c r="Y1931">
        <v>0</v>
      </c>
    </row>
    <row r="1932" spans="1:25" x14ac:dyDescent="0.25">
      <c r="A1932" t="s">
        <v>218</v>
      </c>
      <c r="B1932">
        <v>2005</v>
      </c>
      <c r="C1932">
        <v>64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V1932">
        <v>13</v>
      </c>
      <c r="W1932" t="b">
        <v>1</v>
      </c>
      <c r="X1932" t="b">
        <v>1</v>
      </c>
      <c r="Y1932">
        <v>0</v>
      </c>
    </row>
    <row r="1933" spans="1:25" x14ac:dyDescent="0.25">
      <c r="A1933" t="s">
        <v>219</v>
      </c>
      <c r="B1933">
        <v>2005</v>
      </c>
      <c r="C1933">
        <v>32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V1933">
        <v>13</v>
      </c>
      <c r="W1933" t="b">
        <v>1</v>
      </c>
      <c r="X1933" t="b">
        <v>1</v>
      </c>
      <c r="Y1933">
        <v>0</v>
      </c>
    </row>
    <row r="1934" spans="1:25" x14ac:dyDescent="0.25">
      <c r="A1934" t="s">
        <v>220</v>
      </c>
      <c r="B1934">
        <v>2005</v>
      </c>
      <c r="C1934">
        <v>53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V1934">
        <v>13</v>
      </c>
      <c r="W1934" t="b">
        <v>1</v>
      </c>
      <c r="X1934" t="b">
        <v>1</v>
      </c>
      <c r="Y1934">
        <v>0</v>
      </c>
    </row>
    <row r="1935" spans="1:25" x14ac:dyDescent="0.25">
      <c r="A1935" t="s">
        <v>221</v>
      </c>
      <c r="B1935">
        <v>2005</v>
      </c>
      <c r="C1935">
        <v>69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V1935">
        <v>13</v>
      </c>
      <c r="W1935" t="b">
        <v>1</v>
      </c>
      <c r="X1935" t="b">
        <v>1</v>
      </c>
      <c r="Y1935">
        <v>0</v>
      </c>
    </row>
    <row r="1936" spans="1:25" x14ac:dyDescent="0.25">
      <c r="A1936" t="s">
        <v>222</v>
      </c>
      <c r="B1936">
        <v>2005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V1936">
        <v>13</v>
      </c>
      <c r="W1936" t="b">
        <v>1</v>
      </c>
      <c r="X1936" t="b">
        <v>1</v>
      </c>
      <c r="Y1936">
        <v>0</v>
      </c>
    </row>
    <row r="1937" spans="1:25" x14ac:dyDescent="0.25">
      <c r="A1937" t="s">
        <v>223</v>
      </c>
      <c r="B1937">
        <v>2005</v>
      </c>
      <c r="C1937">
        <v>95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V1937">
        <v>13</v>
      </c>
      <c r="W1937" t="b">
        <v>1</v>
      </c>
      <c r="X1937" t="b">
        <v>1</v>
      </c>
      <c r="Y1937">
        <v>0</v>
      </c>
    </row>
    <row r="1938" spans="1:25" x14ac:dyDescent="0.25">
      <c r="A1938" t="s">
        <v>224</v>
      </c>
      <c r="B1938">
        <v>2005</v>
      </c>
      <c r="C1938">
        <v>57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V1938">
        <v>13</v>
      </c>
      <c r="W1938" t="b">
        <v>1</v>
      </c>
      <c r="X1938" t="b">
        <v>1</v>
      </c>
      <c r="Y1938">
        <v>0</v>
      </c>
    </row>
    <row r="1939" spans="1:25" x14ac:dyDescent="0.25">
      <c r="A1939" t="s">
        <v>225</v>
      </c>
      <c r="B1939">
        <v>2005</v>
      </c>
      <c r="C1939">
        <v>111</v>
      </c>
      <c r="D1939">
        <v>1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V1939">
        <v>13</v>
      </c>
      <c r="W1939" t="b">
        <v>1</v>
      </c>
      <c r="X1939" t="b">
        <v>1</v>
      </c>
      <c r="Y1939">
        <v>0</v>
      </c>
    </row>
    <row r="1940" spans="1:25" x14ac:dyDescent="0.25">
      <c r="A1940" t="s">
        <v>226</v>
      </c>
      <c r="B1940">
        <v>2005</v>
      </c>
      <c r="C1940">
        <v>54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V1940">
        <v>13</v>
      </c>
      <c r="W1940" t="b">
        <v>1</v>
      </c>
      <c r="X1940" t="b">
        <v>1</v>
      </c>
      <c r="Y1940">
        <v>0</v>
      </c>
    </row>
    <row r="1941" spans="1:25" x14ac:dyDescent="0.25">
      <c r="A1941" t="s">
        <v>227</v>
      </c>
      <c r="B1941">
        <v>2005</v>
      </c>
      <c r="C1941">
        <v>57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V1941">
        <v>13</v>
      </c>
      <c r="W1941" t="b">
        <v>1</v>
      </c>
      <c r="X1941" t="b">
        <v>1</v>
      </c>
      <c r="Y1941">
        <v>0</v>
      </c>
    </row>
    <row r="1942" spans="1:25" x14ac:dyDescent="0.25">
      <c r="A1942" t="s">
        <v>228</v>
      </c>
      <c r="B1942">
        <v>2005</v>
      </c>
      <c r="C1942">
        <v>37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V1942">
        <v>13</v>
      </c>
      <c r="W1942" t="b">
        <v>1</v>
      </c>
      <c r="X1942" t="b">
        <v>1</v>
      </c>
      <c r="Y1942">
        <v>0</v>
      </c>
    </row>
    <row r="1943" spans="1:25" x14ac:dyDescent="0.25">
      <c r="A1943" t="s">
        <v>229</v>
      </c>
      <c r="B1943">
        <v>2005</v>
      </c>
      <c r="C1943">
        <v>13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V1943">
        <v>13</v>
      </c>
      <c r="W1943" t="b">
        <v>1</v>
      </c>
      <c r="X1943" t="b">
        <v>1</v>
      </c>
      <c r="Y1943">
        <v>0</v>
      </c>
    </row>
    <row r="1944" spans="1:25" x14ac:dyDescent="0.25">
      <c r="A1944" t="s">
        <v>230</v>
      </c>
      <c r="B1944">
        <v>2005</v>
      </c>
      <c r="C1944">
        <v>99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V1944">
        <v>13</v>
      </c>
      <c r="W1944" t="b">
        <v>1</v>
      </c>
      <c r="X1944" t="b">
        <v>1</v>
      </c>
      <c r="Y1944">
        <v>0</v>
      </c>
    </row>
    <row r="1945" spans="1:25" x14ac:dyDescent="0.25">
      <c r="A1945" t="s">
        <v>231</v>
      </c>
      <c r="B1945">
        <v>2005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V1945">
        <v>13</v>
      </c>
      <c r="W1945" t="b">
        <v>1</v>
      </c>
      <c r="X1945" t="b">
        <v>1</v>
      </c>
      <c r="Y1945">
        <v>0</v>
      </c>
    </row>
    <row r="1946" spans="1:25" x14ac:dyDescent="0.25">
      <c r="A1946" t="s">
        <v>232</v>
      </c>
      <c r="B1946">
        <v>2005</v>
      </c>
      <c r="C1946">
        <v>41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V1946">
        <v>13</v>
      </c>
      <c r="W1946" t="b">
        <v>1</v>
      </c>
      <c r="X1946" t="b">
        <v>1</v>
      </c>
      <c r="Y1946">
        <v>0</v>
      </c>
    </row>
    <row r="1947" spans="1:25" x14ac:dyDescent="0.25">
      <c r="A1947" t="s">
        <v>233</v>
      </c>
      <c r="B1947">
        <v>2005</v>
      </c>
      <c r="C1947">
        <v>25</v>
      </c>
      <c r="D1947">
        <v>25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V1947">
        <v>13</v>
      </c>
      <c r="W1947" t="b">
        <v>1</v>
      </c>
      <c r="X1947" t="b">
        <v>1</v>
      </c>
      <c r="Y1947">
        <v>0</v>
      </c>
    </row>
    <row r="1948" spans="1:25" x14ac:dyDescent="0.25">
      <c r="A1948" t="s">
        <v>234</v>
      </c>
      <c r="B1948">
        <v>2005</v>
      </c>
      <c r="C1948">
        <v>72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V1948">
        <v>13</v>
      </c>
      <c r="W1948" t="b">
        <v>1</v>
      </c>
      <c r="X1948" t="b">
        <v>1</v>
      </c>
      <c r="Y1948">
        <v>0</v>
      </c>
    </row>
    <row r="1949" spans="1:25" x14ac:dyDescent="0.25">
      <c r="A1949" t="s">
        <v>235</v>
      </c>
      <c r="B1949">
        <v>2005</v>
      </c>
      <c r="C1949">
        <v>15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V1949">
        <v>13</v>
      </c>
      <c r="W1949" t="b">
        <v>1</v>
      </c>
      <c r="X1949" t="b">
        <v>1</v>
      </c>
      <c r="Y1949">
        <v>0</v>
      </c>
    </row>
    <row r="1950" spans="1:25" x14ac:dyDescent="0.25">
      <c r="A1950" t="s">
        <v>236</v>
      </c>
      <c r="B1950">
        <v>2005</v>
      </c>
      <c r="C1950">
        <v>36</v>
      </c>
      <c r="D1950">
        <v>14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V1950">
        <v>13</v>
      </c>
      <c r="W1950" t="b">
        <v>1</v>
      </c>
      <c r="X1950" t="b">
        <v>1</v>
      </c>
      <c r="Y1950">
        <v>0</v>
      </c>
    </row>
    <row r="1951" spans="1:25" x14ac:dyDescent="0.25">
      <c r="A1951" t="s">
        <v>212</v>
      </c>
      <c r="B1951">
        <v>2006</v>
      </c>
      <c r="C1951">
        <v>152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V1951">
        <v>14</v>
      </c>
      <c r="Y1951">
        <v>0</v>
      </c>
    </row>
    <row r="1952" spans="1:25" x14ac:dyDescent="0.25">
      <c r="A1952" t="s">
        <v>213</v>
      </c>
      <c r="B1952">
        <v>2006</v>
      </c>
      <c r="C1952">
        <v>8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V1952">
        <v>14</v>
      </c>
      <c r="Y1952">
        <v>0</v>
      </c>
    </row>
    <row r="1953" spans="1:25" x14ac:dyDescent="0.25">
      <c r="A1953" t="s">
        <v>214</v>
      </c>
      <c r="B1953">
        <v>2006</v>
      </c>
      <c r="C1953">
        <v>22</v>
      </c>
      <c r="D1953">
        <v>2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V1953">
        <v>14</v>
      </c>
      <c r="Y1953">
        <v>0</v>
      </c>
    </row>
    <row r="1954" spans="1:25" x14ac:dyDescent="0.25">
      <c r="A1954" t="s">
        <v>215</v>
      </c>
      <c r="B1954">
        <v>2006</v>
      </c>
      <c r="C1954">
        <v>7</v>
      </c>
      <c r="D1954">
        <v>7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V1954">
        <v>14</v>
      </c>
      <c r="Y1954">
        <v>0</v>
      </c>
    </row>
    <row r="1955" spans="1:25" x14ac:dyDescent="0.25">
      <c r="A1955" t="s">
        <v>216</v>
      </c>
      <c r="B1955">
        <v>2006</v>
      </c>
      <c r="C1955">
        <v>55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V1955">
        <v>14</v>
      </c>
      <c r="Y1955">
        <v>0</v>
      </c>
    </row>
    <row r="1956" spans="1:25" x14ac:dyDescent="0.25">
      <c r="A1956" t="s">
        <v>217</v>
      </c>
      <c r="B1956">
        <v>2006</v>
      </c>
      <c r="C1956">
        <v>62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V1956">
        <v>14</v>
      </c>
      <c r="Y1956">
        <v>0</v>
      </c>
    </row>
    <row r="1957" spans="1:25" x14ac:dyDescent="0.25">
      <c r="A1957" t="s">
        <v>218</v>
      </c>
      <c r="B1957">
        <v>2006</v>
      </c>
      <c r="C1957">
        <v>10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V1957">
        <v>14</v>
      </c>
      <c r="Y1957">
        <v>0</v>
      </c>
    </row>
    <row r="1958" spans="1:25" x14ac:dyDescent="0.25">
      <c r="A1958" t="s">
        <v>219</v>
      </c>
      <c r="B1958">
        <v>2006</v>
      </c>
      <c r="C1958">
        <v>74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V1958">
        <v>14</v>
      </c>
      <c r="Y1958">
        <v>0</v>
      </c>
    </row>
    <row r="1959" spans="1:25" x14ac:dyDescent="0.25">
      <c r="A1959" t="s">
        <v>220</v>
      </c>
      <c r="B1959">
        <v>2006</v>
      </c>
      <c r="C1959">
        <v>1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V1959">
        <v>14</v>
      </c>
      <c r="Y1959">
        <v>0</v>
      </c>
    </row>
    <row r="1960" spans="1:25" x14ac:dyDescent="0.25">
      <c r="A1960" t="s">
        <v>221</v>
      </c>
      <c r="B1960">
        <v>2006</v>
      </c>
      <c r="C1960">
        <v>80</v>
      </c>
      <c r="D1960">
        <v>8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V1960">
        <v>14</v>
      </c>
      <c r="Y1960">
        <v>0</v>
      </c>
    </row>
    <row r="1961" spans="1:25" x14ac:dyDescent="0.25">
      <c r="A1961" t="s">
        <v>222</v>
      </c>
      <c r="B1961">
        <v>2006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V1961">
        <v>14</v>
      </c>
      <c r="Y1961">
        <v>0</v>
      </c>
    </row>
    <row r="1962" spans="1:25" x14ac:dyDescent="0.25">
      <c r="A1962" t="s">
        <v>223</v>
      </c>
      <c r="B1962">
        <v>2006</v>
      </c>
      <c r="C1962">
        <v>46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V1962">
        <v>14</v>
      </c>
      <c r="Y1962">
        <v>0</v>
      </c>
    </row>
    <row r="1963" spans="1:25" x14ac:dyDescent="0.25">
      <c r="A1963" t="s">
        <v>224</v>
      </c>
      <c r="B1963">
        <v>2006</v>
      </c>
      <c r="C1963">
        <v>38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V1963">
        <v>14</v>
      </c>
      <c r="Y1963">
        <v>0</v>
      </c>
    </row>
    <row r="1964" spans="1:25" x14ac:dyDescent="0.25">
      <c r="A1964" t="s">
        <v>225</v>
      </c>
      <c r="B1964">
        <v>2006</v>
      </c>
      <c r="C1964">
        <v>121</v>
      </c>
      <c r="D1964">
        <v>106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V1964">
        <v>14</v>
      </c>
      <c r="Y1964">
        <v>0</v>
      </c>
    </row>
    <row r="1965" spans="1:25" x14ac:dyDescent="0.25">
      <c r="A1965" t="s">
        <v>226</v>
      </c>
      <c r="B1965">
        <v>2006</v>
      </c>
      <c r="C1965">
        <v>72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V1965">
        <v>14</v>
      </c>
      <c r="Y1965">
        <v>0</v>
      </c>
    </row>
    <row r="1966" spans="1:25" x14ac:dyDescent="0.25">
      <c r="A1966" t="s">
        <v>227</v>
      </c>
      <c r="B1966">
        <v>2006</v>
      </c>
      <c r="C1966">
        <v>7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V1966">
        <v>14</v>
      </c>
      <c r="Y1966">
        <v>0</v>
      </c>
    </row>
    <row r="1967" spans="1:25" x14ac:dyDescent="0.25">
      <c r="A1967" t="s">
        <v>228</v>
      </c>
      <c r="B1967">
        <v>2006</v>
      </c>
      <c r="C1967">
        <v>28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V1967">
        <v>14</v>
      </c>
      <c r="Y1967">
        <v>0</v>
      </c>
    </row>
    <row r="1968" spans="1:25" x14ac:dyDescent="0.25">
      <c r="A1968" t="s">
        <v>229</v>
      </c>
      <c r="B1968">
        <v>2006</v>
      </c>
      <c r="C1968">
        <v>51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V1968">
        <v>14</v>
      </c>
      <c r="Y1968">
        <v>0</v>
      </c>
    </row>
    <row r="1969" spans="1:25" x14ac:dyDescent="0.25">
      <c r="A1969" t="s">
        <v>230</v>
      </c>
      <c r="B1969">
        <v>2006</v>
      </c>
      <c r="C1969">
        <v>168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V1969">
        <v>14</v>
      </c>
      <c r="Y1969">
        <v>0</v>
      </c>
    </row>
    <row r="1970" spans="1:25" x14ac:dyDescent="0.25">
      <c r="A1970" t="s">
        <v>231</v>
      </c>
      <c r="B1970">
        <v>2006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V1970">
        <v>14</v>
      </c>
      <c r="Y1970">
        <v>0</v>
      </c>
    </row>
    <row r="1971" spans="1:25" x14ac:dyDescent="0.25">
      <c r="A1971" t="s">
        <v>232</v>
      </c>
      <c r="B1971">
        <v>2006</v>
      </c>
      <c r="C1971">
        <v>39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V1971">
        <v>14</v>
      </c>
      <c r="Y1971">
        <v>0</v>
      </c>
    </row>
    <row r="1972" spans="1:25" x14ac:dyDescent="0.25">
      <c r="A1972" t="s">
        <v>233</v>
      </c>
      <c r="B1972">
        <v>2006</v>
      </c>
      <c r="C1972">
        <v>42</v>
      </c>
      <c r="D1972">
        <v>42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V1972">
        <v>14</v>
      </c>
      <c r="Y1972">
        <v>0</v>
      </c>
    </row>
    <row r="1973" spans="1:25" x14ac:dyDescent="0.25">
      <c r="A1973" t="s">
        <v>234</v>
      </c>
      <c r="B1973">
        <v>2006</v>
      </c>
      <c r="C1973">
        <v>21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V1973">
        <v>14</v>
      </c>
      <c r="Y1973">
        <v>0</v>
      </c>
    </row>
    <row r="1974" spans="1:25" x14ac:dyDescent="0.25">
      <c r="A1974" t="s">
        <v>235</v>
      </c>
      <c r="B1974">
        <v>2006</v>
      </c>
      <c r="C1974">
        <v>42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V1974">
        <v>14</v>
      </c>
      <c r="Y1974">
        <v>0</v>
      </c>
    </row>
    <row r="1975" spans="1:25" x14ac:dyDescent="0.25">
      <c r="A1975" t="s">
        <v>236</v>
      </c>
      <c r="B1975">
        <v>2006</v>
      </c>
      <c r="C1975">
        <v>270</v>
      </c>
      <c r="D1975">
        <v>164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V1975">
        <v>14</v>
      </c>
      <c r="Y1975">
        <v>0</v>
      </c>
    </row>
    <row r="1976" spans="1:25" x14ac:dyDescent="0.25">
      <c r="A1976" t="s">
        <v>212</v>
      </c>
      <c r="B1976">
        <v>2007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V1976">
        <v>15</v>
      </c>
      <c r="Y1976">
        <v>0</v>
      </c>
    </row>
    <row r="1977" spans="1:25" x14ac:dyDescent="0.25">
      <c r="A1977" t="s">
        <v>213</v>
      </c>
      <c r="B1977">
        <v>2007</v>
      </c>
      <c r="C1977">
        <v>22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V1977">
        <v>15</v>
      </c>
      <c r="Y1977">
        <v>0</v>
      </c>
    </row>
    <row r="1978" spans="1:25" x14ac:dyDescent="0.25">
      <c r="A1978" t="s">
        <v>214</v>
      </c>
      <c r="B1978">
        <v>2007</v>
      </c>
      <c r="C1978">
        <v>98</v>
      </c>
      <c r="D1978">
        <v>21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V1978">
        <v>15</v>
      </c>
      <c r="Y1978">
        <v>0</v>
      </c>
    </row>
    <row r="1979" spans="1:25" x14ac:dyDescent="0.25">
      <c r="A1979" t="s">
        <v>215</v>
      </c>
      <c r="B1979">
        <v>2007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V1979">
        <v>15</v>
      </c>
      <c r="Y1979">
        <v>0</v>
      </c>
    </row>
    <row r="1980" spans="1:25" x14ac:dyDescent="0.25">
      <c r="A1980" t="s">
        <v>216</v>
      </c>
      <c r="B1980">
        <v>2007</v>
      </c>
      <c r="C1980">
        <v>15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V1980">
        <v>15</v>
      </c>
      <c r="Y1980">
        <v>0</v>
      </c>
    </row>
    <row r="1981" spans="1:25" x14ac:dyDescent="0.25">
      <c r="A1981" t="s">
        <v>217</v>
      </c>
      <c r="B1981">
        <v>2007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V1981">
        <v>15</v>
      </c>
      <c r="Y1981">
        <v>0</v>
      </c>
    </row>
    <row r="1982" spans="1:25" x14ac:dyDescent="0.25">
      <c r="A1982" t="s">
        <v>218</v>
      </c>
      <c r="B1982">
        <v>2007</v>
      </c>
      <c r="C1982">
        <v>180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V1982">
        <v>15</v>
      </c>
      <c r="Y1982">
        <v>0</v>
      </c>
    </row>
    <row r="1983" spans="1:25" x14ac:dyDescent="0.25">
      <c r="A1983" t="s">
        <v>219</v>
      </c>
      <c r="B1983">
        <v>2007</v>
      </c>
      <c r="C1983">
        <v>104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V1983">
        <v>15</v>
      </c>
      <c r="Y1983">
        <v>0</v>
      </c>
    </row>
    <row r="1984" spans="1:25" x14ac:dyDescent="0.25">
      <c r="A1984" t="s">
        <v>220</v>
      </c>
      <c r="B1984">
        <v>2007</v>
      </c>
      <c r="C1984">
        <v>1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V1984">
        <v>15</v>
      </c>
      <c r="Y1984">
        <v>0</v>
      </c>
    </row>
    <row r="1985" spans="1:25" x14ac:dyDescent="0.25">
      <c r="A1985" t="s">
        <v>221</v>
      </c>
      <c r="B1985">
        <v>2007</v>
      </c>
      <c r="C1985">
        <v>49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V1985">
        <v>15</v>
      </c>
      <c r="Y1985">
        <v>0</v>
      </c>
    </row>
    <row r="1986" spans="1:25" x14ac:dyDescent="0.25">
      <c r="A1986" t="s">
        <v>222</v>
      </c>
      <c r="B1986">
        <v>2007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V1986">
        <v>15</v>
      </c>
      <c r="Y1986">
        <v>0</v>
      </c>
    </row>
    <row r="1987" spans="1:25" x14ac:dyDescent="0.25">
      <c r="A1987" t="s">
        <v>223</v>
      </c>
      <c r="B1987">
        <v>2007</v>
      </c>
      <c r="C1987">
        <v>3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V1987">
        <v>15</v>
      </c>
      <c r="Y1987">
        <v>0</v>
      </c>
    </row>
    <row r="1988" spans="1:25" x14ac:dyDescent="0.25">
      <c r="A1988" t="s">
        <v>224</v>
      </c>
      <c r="B1988">
        <v>2007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V1988">
        <v>15</v>
      </c>
      <c r="Y1988">
        <v>0</v>
      </c>
    </row>
    <row r="1989" spans="1:25" x14ac:dyDescent="0.25">
      <c r="A1989" t="s">
        <v>225</v>
      </c>
      <c r="B1989">
        <v>2007</v>
      </c>
      <c r="C1989">
        <v>61</v>
      </c>
      <c r="D1989">
        <v>32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V1989">
        <v>15</v>
      </c>
      <c r="Y1989">
        <v>0</v>
      </c>
    </row>
    <row r="1990" spans="1:25" x14ac:dyDescent="0.25">
      <c r="A1990" t="s">
        <v>226</v>
      </c>
      <c r="B1990">
        <v>2007</v>
      </c>
      <c r="C1990">
        <v>76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V1990">
        <v>15</v>
      </c>
      <c r="Y1990">
        <v>0</v>
      </c>
    </row>
    <row r="1991" spans="1:25" x14ac:dyDescent="0.25">
      <c r="A1991" t="s">
        <v>227</v>
      </c>
      <c r="B1991">
        <v>2007</v>
      </c>
      <c r="C1991">
        <v>125</v>
      </c>
      <c r="D1991">
        <v>63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V1991">
        <v>15</v>
      </c>
      <c r="Y1991">
        <v>0</v>
      </c>
    </row>
    <row r="1992" spans="1:25" x14ac:dyDescent="0.25">
      <c r="A1992" t="s">
        <v>228</v>
      </c>
      <c r="B1992">
        <v>2007</v>
      </c>
      <c r="C1992">
        <v>4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V1992">
        <v>15</v>
      </c>
      <c r="Y1992">
        <v>0</v>
      </c>
    </row>
    <row r="1993" spans="1:25" x14ac:dyDescent="0.25">
      <c r="A1993" t="s">
        <v>229</v>
      </c>
      <c r="B1993">
        <v>2007</v>
      </c>
      <c r="C1993">
        <v>9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V1993">
        <v>15</v>
      </c>
      <c r="Y1993">
        <v>0</v>
      </c>
    </row>
    <row r="1994" spans="1:25" x14ac:dyDescent="0.25">
      <c r="A1994" t="s">
        <v>230</v>
      </c>
      <c r="B1994">
        <v>2007</v>
      </c>
      <c r="C1994">
        <v>136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V1994">
        <v>15</v>
      </c>
      <c r="Y1994">
        <v>0</v>
      </c>
    </row>
    <row r="1995" spans="1:25" x14ac:dyDescent="0.25">
      <c r="A1995" t="s">
        <v>231</v>
      </c>
      <c r="B1995">
        <v>2007</v>
      </c>
      <c r="C1995">
        <v>7</v>
      </c>
      <c r="D1995">
        <v>7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V1995">
        <v>15</v>
      </c>
      <c r="Y1995">
        <v>0</v>
      </c>
    </row>
    <row r="1996" spans="1:25" x14ac:dyDescent="0.25">
      <c r="A1996" t="s">
        <v>232</v>
      </c>
      <c r="B1996">
        <v>2007</v>
      </c>
      <c r="C1996">
        <v>125</v>
      </c>
      <c r="D1996">
        <v>57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V1996">
        <v>15</v>
      </c>
      <c r="Y1996">
        <v>0</v>
      </c>
    </row>
    <row r="1997" spans="1:25" x14ac:dyDescent="0.25">
      <c r="A1997" t="s">
        <v>233</v>
      </c>
      <c r="B1997">
        <v>2007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V1997">
        <v>15</v>
      </c>
      <c r="Y1997">
        <v>0</v>
      </c>
    </row>
    <row r="1998" spans="1:25" x14ac:dyDescent="0.25">
      <c r="A1998" t="s">
        <v>234</v>
      </c>
      <c r="B1998">
        <v>2007</v>
      </c>
      <c r="C1998">
        <v>6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V1998">
        <v>15</v>
      </c>
      <c r="Y1998">
        <v>0</v>
      </c>
    </row>
    <row r="1999" spans="1:25" x14ac:dyDescent="0.25">
      <c r="A1999" t="s">
        <v>235</v>
      </c>
      <c r="B1999">
        <v>2007</v>
      </c>
      <c r="C1999">
        <v>5</v>
      </c>
      <c r="D1999">
        <v>5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V1999">
        <v>15</v>
      </c>
      <c r="Y1999">
        <v>0</v>
      </c>
    </row>
    <row r="2000" spans="1:25" x14ac:dyDescent="0.25">
      <c r="A2000" t="s">
        <v>236</v>
      </c>
      <c r="B2000">
        <v>2007</v>
      </c>
      <c r="C2000">
        <v>188</v>
      </c>
      <c r="D2000">
        <v>77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V2000">
        <v>15</v>
      </c>
      <c r="Y2000">
        <v>0</v>
      </c>
    </row>
    <row r="2001" spans="1:25" x14ac:dyDescent="0.25">
      <c r="A2001" t="s">
        <v>212</v>
      </c>
      <c r="B2001">
        <v>2008</v>
      </c>
      <c r="C2001">
        <v>112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V2001">
        <v>16</v>
      </c>
      <c r="Y2001">
        <v>0</v>
      </c>
    </row>
    <row r="2002" spans="1:25" x14ac:dyDescent="0.25">
      <c r="A2002" t="s">
        <v>213</v>
      </c>
      <c r="B2002">
        <v>2008</v>
      </c>
      <c r="C2002">
        <v>200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V2002">
        <v>16</v>
      </c>
      <c r="Y2002">
        <v>0</v>
      </c>
    </row>
    <row r="2003" spans="1:25" x14ac:dyDescent="0.25">
      <c r="A2003" t="s">
        <v>214</v>
      </c>
      <c r="B2003">
        <v>2008</v>
      </c>
      <c r="C2003">
        <v>340</v>
      </c>
      <c r="D2003">
        <v>31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V2003">
        <v>16</v>
      </c>
      <c r="Y2003">
        <v>0</v>
      </c>
    </row>
    <row r="2004" spans="1:25" x14ac:dyDescent="0.25">
      <c r="A2004" t="s">
        <v>215</v>
      </c>
      <c r="B2004">
        <v>2008</v>
      </c>
      <c r="C2004">
        <v>109</v>
      </c>
      <c r="D2004">
        <v>109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V2004">
        <v>16</v>
      </c>
      <c r="Y2004">
        <v>0</v>
      </c>
    </row>
    <row r="2005" spans="1:25" x14ac:dyDescent="0.25">
      <c r="A2005" t="s">
        <v>216</v>
      </c>
      <c r="B2005">
        <v>2008</v>
      </c>
      <c r="C2005">
        <v>105</v>
      </c>
      <c r="D2005">
        <v>2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V2005">
        <v>16</v>
      </c>
      <c r="Y2005">
        <v>0</v>
      </c>
    </row>
    <row r="2006" spans="1:25" x14ac:dyDescent="0.25">
      <c r="A2006" t="s">
        <v>217</v>
      </c>
      <c r="B2006">
        <v>2008</v>
      </c>
      <c r="C2006">
        <v>4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V2006">
        <v>16</v>
      </c>
      <c r="Y2006">
        <v>0</v>
      </c>
    </row>
    <row r="2007" spans="1:25" x14ac:dyDescent="0.25">
      <c r="A2007" t="s">
        <v>218</v>
      </c>
      <c r="B2007">
        <v>2008</v>
      </c>
      <c r="C2007">
        <v>426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V2007">
        <v>16</v>
      </c>
      <c r="Y2007">
        <v>0</v>
      </c>
    </row>
    <row r="2008" spans="1:25" x14ac:dyDescent="0.25">
      <c r="A2008" t="s">
        <v>219</v>
      </c>
      <c r="B2008">
        <v>2008</v>
      </c>
      <c r="C2008">
        <v>87</v>
      </c>
      <c r="D2008">
        <v>1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V2008">
        <v>16</v>
      </c>
      <c r="Y2008">
        <v>0</v>
      </c>
    </row>
    <row r="2009" spans="1:25" x14ac:dyDescent="0.25">
      <c r="A2009" t="s">
        <v>220</v>
      </c>
      <c r="B2009">
        <v>2008</v>
      </c>
      <c r="C2009">
        <v>137</v>
      </c>
      <c r="D2009">
        <v>114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V2009">
        <v>16</v>
      </c>
      <c r="Y2009">
        <v>0</v>
      </c>
    </row>
    <row r="2010" spans="1:25" x14ac:dyDescent="0.25">
      <c r="A2010" t="s">
        <v>221</v>
      </c>
      <c r="B2010">
        <v>2008</v>
      </c>
      <c r="C2010">
        <v>63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V2010">
        <v>16</v>
      </c>
      <c r="Y2010">
        <v>0</v>
      </c>
    </row>
    <row r="2011" spans="1:25" x14ac:dyDescent="0.25">
      <c r="A2011" t="s">
        <v>222</v>
      </c>
      <c r="B2011">
        <v>2008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V2011">
        <v>16</v>
      </c>
      <c r="Y2011">
        <v>0</v>
      </c>
    </row>
    <row r="2012" spans="1:25" x14ac:dyDescent="0.25">
      <c r="A2012" t="s">
        <v>223</v>
      </c>
      <c r="B2012">
        <v>2008</v>
      </c>
      <c r="C2012">
        <v>235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V2012">
        <v>16</v>
      </c>
      <c r="Y2012">
        <v>0</v>
      </c>
    </row>
    <row r="2013" spans="1:25" x14ac:dyDescent="0.25">
      <c r="A2013" t="s">
        <v>224</v>
      </c>
      <c r="B2013">
        <v>2008</v>
      </c>
      <c r="C2013">
        <v>129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V2013">
        <v>16</v>
      </c>
      <c r="Y2013">
        <v>0</v>
      </c>
    </row>
    <row r="2014" spans="1:25" x14ac:dyDescent="0.25">
      <c r="A2014" t="s">
        <v>225</v>
      </c>
      <c r="B2014">
        <v>2008</v>
      </c>
      <c r="C2014">
        <v>591</v>
      </c>
      <c r="D2014">
        <v>146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V2014">
        <v>16</v>
      </c>
      <c r="Y2014">
        <v>0</v>
      </c>
    </row>
    <row r="2015" spans="1:25" x14ac:dyDescent="0.25">
      <c r="A2015" t="s">
        <v>226</v>
      </c>
      <c r="B2015">
        <v>2008</v>
      </c>
      <c r="C2015">
        <v>58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V2015">
        <v>16</v>
      </c>
      <c r="Y2015">
        <v>0</v>
      </c>
    </row>
    <row r="2016" spans="1:25" x14ac:dyDescent="0.25">
      <c r="A2016" t="s">
        <v>227</v>
      </c>
      <c r="B2016">
        <v>2008</v>
      </c>
      <c r="C2016">
        <v>493</v>
      </c>
      <c r="D2016">
        <v>13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V2016">
        <v>16</v>
      </c>
      <c r="Y2016">
        <v>0</v>
      </c>
    </row>
    <row r="2017" spans="1:25" x14ac:dyDescent="0.25">
      <c r="A2017" t="s">
        <v>228</v>
      </c>
      <c r="B2017">
        <v>2008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V2017">
        <v>16</v>
      </c>
      <c r="Y2017">
        <v>0</v>
      </c>
    </row>
    <row r="2018" spans="1:25" x14ac:dyDescent="0.25">
      <c r="A2018" t="s">
        <v>229</v>
      </c>
      <c r="B2018">
        <v>2008</v>
      </c>
      <c r="C2018">
        <v>168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V2018">
        <v>16</v>
      </c>
      <c r="Y2018">
        <v>0</v>
      </c>
    </row>
    <row r="2019" spans="1:25" x14ac:dyDescent="0.25">
      <c r="A2019" t="s">
        <v>230</v>
      </c>
      <c r="B2019">
        <v>2008</v>
      </c>
      <c r="C2019">
        <v>196</v>
      </c>
      <c r="D2019">
        <v>196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V2019">
        <v>16</v>
      </c>
      <c r="Y2019">
        <v>0</v>
      </c>
    </row>
    <row r="2020" spans="1:25" x14ac:dyDescent="0.25">
      <c r="A2020" t="s">
        <v>231</v>
      </c>
      <c r="B2020">
        <v>2008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V2020">
        <v>16</v>
      </c>
      <c r="Y2020">
        <v>0</v>
      </c>
    </row>
    <row r="2021" spans="1:25" x14ac:dyDescent="0.25">
      <c r="A2021" t="s">
        <v>232</v>
      </c>
      <c r="B2021">
        <v>2008</v>
      </c>
      <c r="C2021">
        <v>68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V2021">
        <v>16</v>
      </c>
      <c r="Y2021">
        <v>0</v>
      </c>
    </row>
    <row r="2022" spans="1:25" x14ac:dyDescent="0.25">
      <c r="A2022" t="s">
        <v>233</v>
      </c>
      <c r="B2022">
        <v>2008</v>
      </c>
      <c r="C2022">
        <v>57</v>
      </c>
      <c r="D2022">
        <v>6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V2022">
        <v>16</v>
      </c>
      <c r="Y2022">
        <v>0</v>
      </c>
    </row>
    <row r="2023" spans="1:25" x14ac:dyDescent="0.25">
      <c r="A2023" t="s">
        <v>234</v>
      </c>
      <c r="B2023">
        <v>2008</v>
      </c>
      <c r="C2023">
        <v>16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V2023">
        <v>16</v>
      </c>
      <c r="Y2023">
        <v>0</v>
      </c>
    </row>
    <row r="2024" spans="1:25" x14ac:dyDescent="0.25">
      <c r="A2024" t="s">
        <v>235</v>
      </c>
      <c r="B2024">
        <v>2008</v>
      </c>
      <c r="C2024">
        <v>96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V2024">
        <v>16</v>
      </c>
      <c r="Y2024">
        <v>0</v>
      </c>
    </row>
    <row r="2025" spans="1:25" x14ac:dyDescent="0.25">
      <c r="A2025" t="s">
        <v>236</v>
      </c>
      <c r="B2025">
        <v>2008</v>
      </c>
      <c r="C2025">
        <v>869</v>
      </c>
      <c r="D2025">
        <v>307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V2025">
        <v>16</v>
      </c>
      <c r="Y2025">
        <v>0</v>
      </c>
    </row>
    <row r="2026" spans="1:25" x14ac:dyDescent="0.25">
      <c r="A2026" t="s">
        <v>212</v>
      </c>
      <c r="B2026">
        <v>2009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V2026">
        <v>17</v>
      </c>
      <c r="Y2026">
        <v>0</v>
      </c>
    </row>
    <row r="2027" spans="1:25" x14ac:dyDescent="0.25">
      <c r="A2027" t="s">
        <v>213</v>
      </c>
      <c r="B2027">
        <v>2009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V2027">
        <v>17</v>
      </c>
      <c r="Y2027">
        <v>0</v>
      </c>
    </row>
    <row r="2028" spans="1:25" x14ac:dyDescent="0.25">
      <c r="A2028" t="s">
        <v>214</v>
      </c>
      <c r="B2028">
        <v>2009</v>
      </c>
      <c r="C2028">
        <v>132</v>
      </c>
      <c r="D2028">
        <v>8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V2028">
        <v>17</v>
      </c>
      <c r="Y2028">
        <v>0</v>
      </c>
    </row>
    <row r="2029" spans="1:25" x14ac:dyDescent="0.25">
      <c r="A2029" t="s">
        <v>215</v>
      </c>
      <c r="B2029">
        <v>2009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V2029">
        <v>17</v>
      </c>
      <c r="Y2029">
        <v>0</v>
      </c>
    </row>
    <row r="2030" spans="1:25" x14ac:dyDescent="0.25">
      <c r="A2030" t="s">
        <v>216</v>
      </c>
      <c r="B2030">
        <v>2009</v>
      </c>
      <c r="C2030">
        <v>5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V2030">
        <v>17</v>
      </c>
      <c r="Y2030">
        <v>0</v>
      </c>
    </row>
    <row r="2031" spans="1:25" x14ac:dyDescent="0.25">
      <c r="A2031" t="s">
        <v>217</v>
      </c>
      <c r="B2031">
        <v>2009</v>
      </c>
      <c r="C2031">
        <v>2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V2031">
        <v>17</v>
      </c>
      <c r="Y2031">
        <v>0</v>
      </c>
    </row>
    <row r="2032" spans="1:25" x14ac:dyDescent="0.25">
      <c r="A2032" t="s">
        <v>218</v>
      </c>
      <c r="B2032">
        <v>2009</v>
      </c>
      <c r="C2032">
        <v>36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V2032">
        <v>17</v>
      </c>
      <c r="Y2032">
        <v>0</v>
      </c>
    </row>
    <row r="2033" spans="1:25" x14ac:dyDescent="0.25">
      <c r="A2033" t="s">
        <v>219</v>
      </c>
      <c r="B2033">
        <v>2009</v>
      </c>
      <c r="C2033">
        <v>6</v>
      </c>
      <c r="D2033">
        <v>6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V2033">
        <v>17</v>
      </c>
      <c r="Y2033">
        <v>0</v>
      </c>
    </row>
    <row r="2034" spans="1:25" x14ac:dyDescent="0.25">
      <c r="A2034" t="s">
        <v>220</v>
      </c>
      <c r="B2034">
        <v>2009</v>
      </c>
      <c r="C2034">
        <v>12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V2034">
        <v>17</v>
      </c>
      <c r="Y2034">
        <v>0</v>
      </c>
    </row>
    <row r="2035" spans="1:25" x14ac:dyDescent="0.25">
      <c r="A2035" t="s">
        <v>221</v>
      </c>
      <c r="B2035">
        <v>2009</v>
      </c>
      <c r="C2035">
        <v>49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V2035">
        <v>17</v>
      </c>
      <c r="Y2035">
        <v>0</v>
      </c>
    </row>
    <row r="2036" spans="1:25" x14ac:dyDescent="0.25">
      <c r="A2036" t="s">
        <v>222</v>
      </c>
      <c r="B2036">
        <v>2009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V2036">
        <v>17</v>
      </c>
      <c r="Y2036">
        <v>0</v>
      </c>
    </row>
    <row r="2037" spans="1:25" x14ac:dyDescent="0.25">
      <c r="A2037" t="s">
        <v>223</v>
      </c>
      <c r="B2037">
        <v>2009</v>
      </c>
      <c r="C2037">
        <v>20</v>
      </c>
      <c r="D2037">
        <v>8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V2037">
        <v>17</v>
      </c>
      <c r="Y2037">
        <v>0</v>
      </c>
    </row>
    <row r="2038" spans="1:25" x14ac:dyDescent="0.25">
      <c r="A2038" t="s">
        <v>224</v>
      </c>
      <c r="B2038">
        <v>2009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V2038">
        <v>17</v>
      </c>
      <c r="Y2038">
        <v>0</v>
      </c>
    </row>
    <row r="2039" spans="1:25" x14ac:dyDescent="0.25">
      <c r="A2039" t="s">
        <v>225</v>
      </c>
      <c r="B2039">
        <v>2009</v>
      </c>
      <c r="C2039">
        <v>30</v>
      </c>
      <c r="D2039">
        <v>4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V2039">
        <v>17</v>
      </c>
      <c r="Y2039">
        <v>0</v>
      </c>
    </row>
    <row r="2040" spans="1:25" x14ac:dyDescent="0.25">
      <c r="A2040" t="s">
        <v>226</v>
      </c>
      <c r="B2040">
        <v>2009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V2040">
        <v>17</v>
      </c>
      <c r="Y2040">
        <v>0</v>
      </c>
    </row>
    <row r="2041" spans="1:25" x14ac:dyDescent="0.25">
      <c r="A2041" t="s">
        <v>227</v>
      </c>
      <c r="B2041">
        <v>2009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V2041">
        <v>17</v>
      </c>
      <c r="Y2041">
        <v>0</v>
      </c>
    </row>
    <row r="2042" spans="1:25" x14ac:dyDescent="0.25">
      <c r="A2042" t="s">
        <v>228</v>
      </c>
      <c r="B2042">
        <v>2009</v>
      </c>
      <c r="C2042">
        <v>3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V2042">
        <v>17</v>
      </c>
      <c r="Y2042">
        <v>0</v>
      </c>
    </row>
    <row r="2043" spans="1:25" x14ac:dyDescent="0.25">
      <c r="A2043" t="s">
        <v>229</v>
      </c>
      <c r="B2043">
        <v>2009</v>
      </c>
      <c r="C2043">
        <v>5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V2043">
        <v>17</v>
      </c>
      <c r="Y2043">
        <v>0</v>
      </c>
    </row>
    <row r="2044" spans="1:25" x14ac:dyDescent="0.25">
      <c r="A2044" t="s">
        <v>230</v>
      </c>
      <c r="B2044">
        <v>2009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V2044">
        <v>17</v>
      </c>
      <c r="Y2044">
        <v>0</v>
      </c>
    </row>
    <row r="2045" spans="1:25" x14ac:dyDescent="0.25">
      <c r="A2045" t="s">
        <v>231</v>
      </c>
      <c r="B2045">
        <v>2009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V2045">
        <v>17</v>
      </c>
      <c r="Y2045">
        <v>0</v>
      </c>
    </row>
    <row r="2046" spans="1:25" x14ac:dyDescent="0.25">
      <c r="A2046" t="s">
        <v>232</v>
      </c>
      <c r="B2046">
        <v>2009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V2046">
        <v>17</v>
      </c>
      <c r="Y2046">
        <v>0</v>
      </c>
    </row>
    <row r="2047" spans="1:25" x14ac:dyDescent="0.25">
      <c r="A2047" t="s">
        <v>233</v>
      </c>
      <c r="B2047">
        <v>2009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V2047">
        <v>17</v>
      </c>
      <c r="Y2047">
        <v>0</v>
      </c>
    </row>
    <row r="2048" spans="1:25" x14ac:dyDescent="0.25">
      <c r="A2048" t="s">
        <v>234</v>
      </c>
      <c r="B2048">
        <v>2009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V2048">
        <v>17</v>
      </c>
      <c r="Y2048">
        <v>0</v>
      </c>
    </row>
    <row r="2049" spans="1:25" x14ac:dyDescent="0.25">
      <c r="A2049" t="s">
        <v>235</v>
      </c>
      <c r="B2049">
        <v>2009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V2049">
        <v>17</v>
      </c>
      <c r="Y2049">
        <v>0</v>
      </c>
    </row>
    <row r="2050" spans="1:25" x14ac:dyDescent="0.25">
      <c r="A2050" t="s">
        <v>236</v>
      </c>
      <c r="B2050">
        <v>2009</v>
      </c>
      <c r="C2050">
        <v>17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V2050">
        <v>17</v>
      </c>
      <c r="Y2050">
        <v>0</v>
      </c>
    </row>
    <row r="2051" spans="1:25" x14ac:dyDescent="0.25">
      <c r="A2051" t="s">
        <v>212</v>
      </c>
      <c r="B2051">
        <v>2010</v>
      </c>
      <c r="C2051">
        <v>54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V2051">
        <v>18</v>
      </c>
      <c r="Y2051">
        <v>0</v>
      </c>
    </row>
    <row r="2052" spans="1:25" x14ac:dyDescent="0.25">
      <c r="A2052" t="s">
        <v>213</v>
      </c>
      <c r="B2052">
        <v>2010</v>
      </c>
      <c r="C2052">
        <v>242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V2052">
        <v>18</v>
      </c>
      <c r="Y2052">
        <v>0</v>
      </c>
    </row>
    <row r="2053" spans="1:25" x14ac:dyDescent="0.25">
      <c r="A2053" t="s">
        <v>214</v>
      </c>
      <c r="B2053">
        <v>2010</v>
      </c>
      <c r="C2053">
        <v>416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V2053">
        <v>18</v>
      </c>
      <c r="Y2053">
        <v>0</v>
      </c>
    </row>
    <row r="2054" spans="1:25" x14ac:dyDescent="0.25">
      <c r="A2054" t="s">
        <v>215</v>
      </c>
      <c r="B2054">
        <v>2010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V2054">
        <v>18</v>
      </c>
      <c r="Y2054">
        <v>0</v>
      </c>
    </row>
    <row r="2055" spans="1:25" x14ac:dyDescent="0.25">
      <c r="A2055" t="s">
        <v>216</v>
      </c>
      <c r="B2055">
        <v>2010</v>
      </c>
      <c r="C2055">
        <v>74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V2055">
        <v>18</v>
      </c>
      <c r="Y2055">
        <v>0</v>
      </c>
    </row>
    <row r="2056" spans="1:25" x14ac:dyDescent="0.25">
      <c r="A2056" t="s">
        <v>217</v>
      </c>
      <c r="B2056">
        <v>2010</v>
      </c>
      <c r="C2056">
        <v>45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V2056">
        <v>18</v>
      </c>
      <c r="Y2056">
        <v>0</v>
      </c>
    </row>
    <row r="2057" spans="1:25" x14ac:dyDescent="0.25">
      <c r="A2057" t="s">
        <v>218</v>
      </c>
      <c r="B2057">
        <v>2010</v>
      </c>
      <c r="C2057">
        <v>251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V2057">
        <v>18</v>
      </c>
      <c r="Y2057">
        <v>0</v>
      </c>
    </row>
    <row r="2058" spans="1:25" x14ac:dyDescent="0.25">
      <c r="A2058" t="s">
        <v>219</v>
      </c>
      <c r="B2058">
        <v>2010</v>
      </c>
      <c r="C2058">
        <v>8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V2058">
        <v>18</v>
      </c>
      <c r="Y2058">
        <v>0</v>
      </c>
    </row>
    <row r="2059" spans="1:25" x14ac:dyDescent="0.25">
      <c r="A2059" t="s">
        <v>220</v>
      </c>
      <c r="B2059">
        <v>2010</v>
      </c>
      <c r="C2059">
        <v>228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V2059">
        <v>18</v>
      </c>
      <c r="Y2059">
        <v>0</v>
      </c>
    </row>
    <row r="2060" spans="1:25" x14ac:dyDescent="0.25">
      <c r="A2060" t="s">
        <v>221</v>
      </c>
      <c r="B2060">
        <v>2010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V2060">
        <v>18</v>
      </c>
      <c r="Y2060">
        <v>0</v>
      </c>
    </row>
    <row r="2061" spans="1:25" x14ac:dyDescent="0.25">
      <c r="A2061" t="s">
        <v>222</v>
      </c>
      <c r="B2061">
        <v>2010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V2061">
        <v>18</v>
      </c>
      <c r="Y2061">
        <v>0</v>
      </c>
    </row>
    <row r="2062" spans="1:25" x14ac:dyDescent="0.25">
      <c r="A2062" t="s">
        <v>223</v>
      </c>
      <c r="B2062">
        <v>2010</v>
      </c>
      <c r="C2062">
        <v>380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V2062">
        <v>18</v>
      </c>
      <c r="Y2062">
        <v>0</v>
      </c>
    </row>
    <row r="2063" spans="1:25" x14ac:dyDescent="0.25">
      <c r="A2063" t="s">
        <v>224</v>
      </c>
      <c r="B2063">
        <v>2010</v>
      </c>
      <c r="C2063">
        <v>43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V2063">
        <v>18</v>
      </c>
      <c r="Y2063">
        <v>0</v>
      </c>
    </row>
    <row r="2064" spans="1:25" x14ac:dyDescent="0.25">
      <c r="A2064" t="s">
        <v>225</v>
      </c>
      <c r="B2064">
        <v>2010</v>
      </c>
      <c r="C2064">
        <v>225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V2064">
        <v>18</v>
      </c>
      <c r="Y2064">
        <v>0</v>
      </c>
    </row>
    <row r="2065" spans="1:25" x14ac:dyDescent="0.25">
      <c r="A2065" t="s">
        <v>226</v>
      </c>
      <c r="B2065">
        <v>2010</v>
      </c>
      <c r="C2065">
        <v>367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V2065">
        <v>18</v>
      </c>
      <c r="Y2065">
        <v>0</v>
      </c>
    </row>
    <row r="2066" spans="1:25" x14ac:dyDescent="0.25">
      <c r="A2066" t="s">
        <v>227</v>
      </c>
      <c r="B2066">
        <v>2010</v>
      </c>
      <c r="C2066">
        <v>285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V2066">
        <v>18</v>
      </c>
      <c r="Y2066">
        <v>0</v>
      </c>
    </row>
    <row r="2067" spans="1:25" x14ac:dyDescent="0.25">
      <c r="A2067" t="s">
        <v>228</v>
      </c>
      <c r="B2067">
        <v>2010</v>
      </c>
      <c r="C2067">
        <v>55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V2067">
        <v>18</v>
      </c>
      <c r="Y2067">
        <v>0</v>
      </c>
    </row>
    <row r="2068" spans="1:25" x14ac:dyDescent="0.25">
      <c r="A2068" t="s">
        <v>229</v>
      </c>
      <c r="B2068">
        <v>2010</v>
      </c>
      <c r="C2068">
        <v>170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V2068">
        <v>18</v>
      </c>
      <c r="Y2068">
        <v>0</v>
      </c>
    </row>
    <row r="2069" spans="1:25" x14ac:dyDescent="0.25">
      <c r="A2069" t="s">
        <v>230</v>
      </c>
      <c r="B2069">
        <v>2010</v>
      </c>
      <c r="C2069">
        <v>246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V2069">
        <v>18</v>
      </c>
      <c r="Y2069">
        <v>0</v>
      </c>
    </row>
    <row r="2070" spans="1:25" x14ac:dyDescent="0.25">
      <c r="A2070" t="s">
        <v>231</v>
      </c>
      <c r="B2070">
        <v>2010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V2070">
        <v>18</v>
      </c>
      <c r="Y2070">
        <v>0</v>
      </c>
    </row>
    <row r="2071" spans="1:25" x14ac:dyDescent="0.25">
      <c r="A2071" t="s">
        <v>232</v>
      </c>
      <c r="B2071">
        <v>2010</v>
      </c>
      <c r="C2071">
        <v>98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V2071">
        <v>18</v>
      </c>
      <c r="Y2071">
        <v>0</v>
      </c>
    </row>
    <row r="2072" spans="1:25" x14ac:dyDescent="0.25">
      <c r="A2072" t="s">
        <v>233</v>
      </c>
      <c r="B2072">
        <v>2010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V2072">
        <v>18</v>
      </c>
      <c r="Y2072">
        <v>0</v>
      </c>
    </row>
    <row r="2073" spans="1:25" x14ac:dyDescent="0.25">
      <c r="A2073" t="s">
        <v>234</v>
      </c>
      <c r="B2073">
        <v>2010</v>
      </c>
      <c r="C2073">
        <v>18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V2073">
        <v>18</v>
      </c>
      <c r="Y2073">
        <v>0</v>
      </c>
    </row>
    <row r="2074" spans="1:25" x14ac:dyDescent="0.25">
      <c r="A2074" t="s">
        <v>235</v>
      </c>
      <c r="B2074">
        <v>2010</v>
      </c>
      <c r="C2074">
        <v>140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V2074">
        <v>18</v>
      </c>
      <c r="Y2074">
        <v>0</v>
      </c>
    </row>
    <row r="2075" spans="1:25" x14ac:dyDescent="0.25">
      <c r="A2075" t="s">
        <v>236</v>
      </c>
      <c r="B2075">
        <v>2010</v>
      </c>
      <c r="C2075">
        <v>344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V2075">
        <v>18</v>
      </c>
      <c r="Y2075">
        <v>0</v>
      </c>
    </row>
    <row r="2076" spans="1:25" x14ac:dyDescent="0.25">
      <c r="A2076" t="s">
        <v>212</v>
      </c>
      <c r="B2076">
        <v>2011</v>
      </c>
      <c r="C2076">
        <v>34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V2076">
        <v>19</v>
      </c>
      <c r="Y2076">
        <v>0</v>
      </c>
    </row>
    <row r="2077" spans="1:25" x14ac:dyDescent="0.25">
      <c r="A2077" t="s">
        <v>213</v>
      </c>
      <c r="B2077">
        <v>2011</v>
      </c>
      <c r="C2077">
        <v>63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V2077">
        <v>19</v>
      </c>
      <c r="Y2077">
        <v>0</v>
      </c>
    </row>
    <row r="2078" spans="1:25" x14ac:dyDescent="0.25">
      <c r="A2078" t="s">
        <v>214</v>
      </c>
      <c r="B2078">
        <v>2011</v>
      </c>
      <c r="C2078">
        <v>110</v>
      </c>
      <c r="D2078">
        <v>40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V2078">
        <v>19</v>
      </c>
      <c r="Y2078">
        <v>0</v>
      </c>
    </row>
    <row r="2079" spans="1:25" x14ac:dyDescent="0.25">
      <c r="A2079" t="s">
        <v>215</v>
      </c>
      <c r="B2079">
        <v>2011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V2079">
        <v>19</v>
      </c>
      <c r="Y2079">
        <v>0</v>
      </c>
    </row>
    <row r="2080" spans="1:25" x14ac:dyDescent="0.25">
      <c r="A2080" t="s">
        <v>216</v>
      </c>
      <c r="B2080">
        <v>2011</v>
      </c>
      <c r="C2080">
        <v>16</v>
      </c>
      <c r="D2080">
        <v>3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V2080">
        <v>19</v>
      </c>
      <c r="Y2080">
        <v>0</v>
      </c>
    </row>
    <row r="2081" spans="1:25" x14ac:dyDescent="0.25">
      <c r="A2081" t="s">
        <v>217</v>
      </c>
      <c r="B2081">
        <v>2011</v>
      </c>
      <c r="C2081">
        <v>17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V2081">
        <v>19</v>
      </c>
      <c r="Y2081">
        <v>0</v>
      </c>
    </row>
    <row r="2082" spans="1:25" x14ac:dyDescent="0.25">
      <c r="A2082" t="s">
        <v>218</v>
      </c>
      <c r="B2082">
        <v>2011</v>
      </c>
      <c r="C2082">
        <v>63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V2082">
        <v>19</v>
      </c>
      <c r="Y2082">
        <v>0</v>
      </c>
    </row>
    <row r="2083" spans="1:25" x14ac:dyDescent="0.25">
      <c r="A2083" t="s">
        <v>219</v>
      </c>
      <c r="B2083">
        <v>2011</v>
      </c>
      <c r="C2083">
        <v>29</v>
      </c>
      <c r="D2083">
        <v>29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V2083">
        <v>19</v>
      </c>
      <c r="Y2083">
        <v>0</v>
      </c>
    </row>
    <row r="2084" spans="1:25" x14ac:dyDescent="0.25">
      <c r="A2084" t="s">
        <v>220</v>
      </c>
      <c r="B2084">
        <v>2011</v>
      </c>
      <c r="C2084">
        <v>29</v>
      </c>
      <c r="D2084">
        <v>28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V2084">
        <v>19</v>
      </c>
      <c r="Y2084">
        <v>0</v>
      </c>
    </row>
    <row r="2085" spans="1:25" x14ac:dyDescent="0.25">
      <c r="A2085" t="s">
        <v>221</v>
      </c>
      <c r="B2085">
        <v>2011</v>
      </c>
      <c r="C2085">
        <v>48</v>
      </c>
      <c r="D2085">
        <v>12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V2085">
        <v>19</v>
      </c>
      <c r="Y2085">
        <v>0</v>
      </c>
    </row>
    <row r="2086" spans="1:25" x14ac:dyDescent="0.25">
      <c r="A2086" t="s">
        <v>222</v>
      </c>
      <c r="B2086">
        <v>2011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V2086">
        <v>19</v>
      </c>
      <c r="Y2086">
        <v>0</v>
      </c>
    </row>
    <row r="2087" spans="1:25" x14ac:dyDescent="0.25">
      <c r="A2087" t="s">
        <v>223</v>
      </c>
      <c r="B2087">
        <v>2011</v>
      </c>
      <c r="C2087">
        <v>260</v>
      </c>
      <c r="D2087">
        <v>206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V2087">
        <v>19</v>
      </c>
      <c r="Y2087">
        <v>0</v>
      </c>
    </row>
    <row r="2088" spans="1:25" x14ac:dyDescent="0.25">
      <c r="A2088" t="s">
        <v>224</v>
      </c>
      <c r="B2088">
        <v>2011</v>
      </c>
      <c r="C2088">
        <v>7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V2088">
        <v>19</v>
      </c>
      <c r="Y2088">
        <v>0</v>
      </c>
    </row>
    <row r="2089" spans="1:25" x14ac:dyDescent="0.25">
      <c r="A2089" t="s">
        <v>225</v>
      </c>
      <c r="B2089">
        <v>2011</v>
      </c>
      <c r="C2089">
        <v>243</v>
      </c>
      <c r="D2089">
        <v>229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V2089">
        <v>19</v>
      </c>
      <c r="Y2089">
        <v>0</v>
      </c>
    </row>
    <row r="2090" spans="1:25" x14ac:dyDescent="0.25">
      <c r="A2090" t="s">
        <v>226</v>
      </c>
      <c r="B2090">
        <v>2011</v>
      </c>
      <c r="C2090">
        <v>78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V2090">
        <v>19</v>
      </c>
      <c r="Y2090">
        <v>0</v>
      </c>
    </row>
    <row r="2091" spans="1:25" x14ac:dyDescent="0.25">
      <c r="A2091" t="s">
        <v>227</v>
      </c>
      <c r="B2091">
        <v>2011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V2091">
        <v>19</v>
      </c>
      <c r="Y2091">
        <v>0</v>
      </c>
    </row>
    <row r="2092" spans="1:25" x14ac:dyDescent="0.25">
      <c r="A2092" t="s">
        <v>228</v>
      </c>
      <c r="B2092">
        <v>2011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V2092">
        <v>19</v>
      </c>
      <c r="Y2092">
        <v>0</v>
      </c>
    </row>
    <row r="2093" spans="1:25" x14ac:dyDescent="0.25">
      <c r="A2093" t="s">
        <v>229</v>
      </c>
      <c r="B2093">
        <v>2011</v>
      </c>
      <c r="C2093">
        <v>42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V2093">
        <v>19</v>
      </c>
      <c r="Y2093">
        <v>0</v>
      </c>
    </row>
    <row r="2094" spans="1:25" x14ac:dyDescent="0.25">
      <c r="A2094" t="s">
        <v>230</v>
      </c>
      <c r="B2094">
        <v>2011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V2094">
        <v>19</v>
      </c>
      <c r="Y2094">
        <v>0</v>
      </c>
    </row>
    <row r="2095" spans="1:25" x14ac:dyDescent="0.25">
      <c r="A2095" t="s">
        <v>231</v>
      </c>
      <c r="B2095">
        <v>2011</v>
      </c>
      <c r="C2095">
        <v>31</v>
      </c>
      <c r="D2095">
        <v>31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V2095">
        <v>19</v>
      </c>
      <c r="Y2095">
        <v>0</v>
      </c>
    </row>
    <row r="2096" spans="1:25" x14ac:dyDescent="0.25">
      <c r="A2096" t="s">
        <v>232</v>
      </c>
      <c r="B2096">
        <v>2011</v>
      </c>
      <c r="C2096">
        <v>9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V2096">
        <v>19</v>
      </c>
      <c r="Y2096">
        <v>0</v>
      </c>
    </row>
    <row r="2097" spans="1:25" x14ac:dyDescent="0.25">
      <c r="A2097" t="s">
        <v>233</v>
      </c>
      <c r="B2097">
        <v>2011</v>
      </c>
      <c r="C2097">
        <v>70</v>
      </c>
      <c r="D2097">
        <v>32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V2097">
        <v>19</v>
      </c>
      <c r="Y2097">
        <v>0</v>
      </c>
    </row>
    <row r="2098" spans="1:25" x14ac:dyDescent="0.25">
      <c r="A2098" t="s">
        <v>234</v>
      </c>
      <c r="B2098">
        <v>2011</v>
      </c>
      <c r="C2098">
        <v>143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V2098">
        <v>19</v>
      </c>
      <c r="Y2098">
        <v>0</v>
      </c>
    </row>
    <row r="2099" spans="1:25" x14ac:dyDescent="0.25">
      <c r="A2099" t="s">
        <v>235</v>
      </c>
      <c r="B2099">
        <v>2011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V2099">
        <v>19</v>
      </c>
      <c r="Y2099">
        <v>0</v>
      </c>
    </row>
    <row r="2100" spans="1:25" x14ac:dyDescent="0.25">
      <c r="A2100" t="s">
        <v>236</v>
      </c>
      <c r="B2100">
        <v>2011</v>
      </c>
      <c r="C2100">
        <v>313</v>
      </c>
      <c r="D2100">
        <v>195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V2100">
        <v>19</v>
      </c>
      <c r="Y2100">
        <v>0</v>
      </c>
    </row>
    <row r="2101" spans="1:25" x14ac:dyDescent="0.25">
      <c r="A2101" t="s">
        <v>212</v>
      </c>
      <c r="B2101">
        <v>2012</v>
      </c>
      <c r="C2101">
        <v>5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V2101">
        <v>20</v>
      </c>
      <c r="Y2101">
        <v>0</v>
      </c>
    </row>
    <row r="2102" spans="1:25" x14ac:dyDescent="0.25">
      <c r="A2102" t="s">
        <v>213</v>
      </c>
      <c r="B2102">
        <v>2012</v>
      </c>
      <c r="C2102">
        <v>35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V2102">
        <v>20</v>
      </c>
      <c r="Y2102">
        <v>0</v>
      </c>
    </row>
    <row r="2103" spans="1:25" x14ac:dyDescent="0.25">
      <c r="A2103" t="s">
        <v>214</v>
      </c>
      <c r="B2103">
        <v>2012</v>
      </c>
      <c r="C2103">
        <v>23</v>
      </c>
      <c r="D2103">
        <v>5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V2103">
        <v>20</v>
      </c>
      <c r="Y2103">
        <v>0</v>
      </c>
    </row>
    <row r="2104" spans="1:25" x14ac:dyDescent="0.25">
      <c r="A2104" t="s">
        <v>215</v>
      </c>
      <c r="B2104">
        <v>2012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V2104">
        <v>20</v>
      </c>
      <c r="Y2104">
        <v>0</v>
      </c>
    </row>
    <row r="2105" spans="1:25" x14ac:dyDescent="0.25">
      <c r="A2105" t="s">
        <v>216</v>
      </c>
      <c r="B2105">
        <v>2012</v>
      </c>
      <c r="C2105">
        <v>6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V2105">
        <v>20</v>
      </c>
      <c r="Y2105">
        <v>0</v>
      </c>
    </row>
    <row r="2106" spans="1:25" x14ac:dyDescent="0.25">
      <c r="A2106" t="s">
        <v>217</v>
      </c>
      <c r="B2106">
        <v>2012</v>
      </c>
      <c r="C2106">
        <v>6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V2106">
        <v>20</v>
      </c>
      <c r="Y2106">
        <v>0</v>
      </c>
    </row>
    <row r="2107" spans="1:25" x14ac:dyDescent="0.25">
      <c r="A2107" t="s">
        <v>218</v>
      </c>
      <c r="B2107">
        <v>2012</v>
      </c>
      <c r="C2107">
        <v>34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V2107">
        <v>20</v>
      </c>
      <c r="Y2107">
        <v>0</v>
      </c>
    </row>
    <row r="2108" spans="1:25" x14ac:dyDescent="0.25">
      <c r="A2108" t="s">
        <v>219</v>
      </c>
      <c r="B2108">
        <v>2012</v>
      </c>
      <c r="C2108">
        <v>4</v>
      </c>
      <c r="D2108">
        <v>2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V2108">
        <v>20</v>
      </c>
      <c r="Y2108">
        <v>0</v>
      </c>
    </row>
    <row r="2109" spans="1:25" x14ac:dyDescent="0.25">
      <c r="A2109" t="s">
        <v>220</v>
      </c>
      <c r="B2109">
        <v>2012</v>
      </c>
      <c r="C2109">
        <v>4</v>
      </c>
      <c r="D2109">
        <v>3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V2109">
        <v>20</v>
      </c>
      <c r="Y2109">
        <v>0</v>
      </c>
    </row>
    <row r="2110" spans="1:25" x14ac:dyDescent="0.25">
      <c r="A2110" t="s">
        <v>221</v>
      </c>
      <c r="B2110">
        <v>2012</v>
      </c>
      <c r="C2110">
        <v>10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V2110">
        <v>20</v>
      </c>
      <c r="Y2110">
        <v>0</v>
      </c>
    </row>
    <row r="2111" spans="1:25" x14ac:dyDescent="0.25">
      <c r="A2111" t="s">
        <v>222</v>
      </c>
      <c r="B2111">
        <v>2012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V2111">
        <v>20</v>
      </c>
      <c r="Y2111">
        <v>0</v>
      </c>
    </row>
    <row r="2112" spans="1:25" x14ac:dyDescent="0.25">
      <c r="A2112" t="s">
        <v>223</v>
      </c>
      <c r="B2112">
        <v>2012</v>
      </c>
      <c r="C2112">
        <v>64</v>
      </c>
      <c r="D2112">
        <v>32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V2112">
        <v>20</v>
      </c>
      <c r="Y2112">
        <v>0</v>
      </c>
    </row>
    <row r="2113" spans="1:25" x14ac:dyDescent="0.25">
      <c r="A2113" t="s">
        <v>224</v>
      </c>
      <c r="B2113">
        <v>2012</v>
      </c>
      <c r="C2113">
        <v>20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V2113">
        <v>20</v>
      </c>
      <c r="Y2113">
        <v>0</v>
      </c>
    </row>
    <row r="2114" spans="1:25" x14ac:dyDescent="0.25">
      <c r="A2114" t="s">
        <v>225</v>
      </c>
      <c r="B2114">
        <v>2012</v>
      </c>
      <c r="C2114">
        <v>43</v>
      </c>
      <c r="D2114">
        <v>27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V2114">
        <v>20</v>
      </c>
      <c r="Y2114">
        <v>0</v>
      </c>
    </row>
    <row r="2115" spans="1:25" x14ac:dyDescent="0.25">
      <c r="A2115" t="s">
        <v>226</v>
      </c>
      <c r="B2115">
        <v>2012</v>
      </c>
      <c r="C2115">
        <v>19</v>
      </c>
      <c r="D2115">
        <v>8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V2115">
        <v>20</v>
      </c>
      <c r="Y2115">
        <v>0</v>
      </c>
    </row>
    <row r="2116" spans="1:25" x14ac:dyDescent="0.25">
      <c r="A2116" t="s">
        <v>227</v>
      </c>
      <c r="B2116">
        <v>2012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V2116">
        <v>20</v>
      </c>
      <c r="Y2116">
        <v>0</v>
      </c>
    </row>
    <row r="2117" spans="1:25" x14ac:dyDescent="0.25">
      <c r="A2117" t="s">
        <v>228</v>
      </c>
      <c r="B2117">
        <v>2012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V2117">
        <v>20</v>
      </c>
      <c r="Y2117">
        <v>0</v>
      </c>
    </row>
    <row r="2118" spans="1:25" x14ac:dyDescent="0.25">
      <c r="A2118" t="s">
        <v>229</v>
      </c>
      <c r="B2118">
        <v>2012</v>
      </c>
      <c r="C2118">
        <v>24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V2118">
        <v>20</v>
      </c>
      <c r="Y2118">
        <v>0</v>
      </c>
    </row>
    <row r="2119" spans="1:25" x14ac:dyDescent="0.25">
      <c r="A2119" t="s">
        <v>230</v>
      </c>
      <c r="B2119">
        <v>2012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V2119">
        <v>20</v>
      </c>
      <c r="Y2119">
        <v>0</v>
      </c>
    </row>
    <row r="2120" spans="1:25" x14ac:dyDescent="0.25">
      <c r="A2120" t="s">
        <v>231</v>
      </c>
      <c r="B2120">
        <v>2012</v>
      </c>
      <c r="C2120">
        <v>4</v>
      </c>
      <c r="D2120">
        <v>4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V2120">
        <v>20</v>
      </c>
      <c r="Y2120">
        <v>0</v>
      </c>
    </row>
    <row r="2121" spans="1:25" x14ac:dyDescent="0.25">
      <c r="A2121" t="s">
        <v>232</v>
      </c>
      <c r="B2121">
        <v>2012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V2121">
        <v>20</v>
      </c>
      <c r="Y2121">
        <v>0</v>
      </c>
    </row>
    <row r="2122" spans="1:25" x14ac:dyDescent="0.25">
      <c r="A2122" t="s">
        <v>233</v>
      </c>
      <c r="B2122">
        <v>2012</v>
      </c>
      <c r="C2122">
        <v>7</v>
      </c>
      <c r="D2122">
        <v>2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V2122">
        <v>20</v>
      </c>
      <c r="Y2122">
        <v>0</v>
      </c>
    </row>
    <row r="2123" spans="1:25" x14ac:dyDescent="0.25">
      <c r="A2123" t="s">
        <v>234</v>
      </c>
      <c r="B2123">
        <v>2012</v>
      </c>
      <c r="C2123">
        <v>31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V2123">
        <v>20</v>
      </c>
      <c r="Y2123">
        <v>0</v>
      </c>
    </row>
    <row r="2124" spans="1:25" x14ac:dyDescent="0.25">
      <c r="A2124" t="s">
        <v>235</v>
      </c>
      <c r="B2124">
        <v>2012</v>
      </c>
      <c r="C2124">
        <v>1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V2124">
        <v>20</v>
      </c>
      <c r="Y2124">
        <v>0</v>
      </c>
    </row>
    <row r="2125" spans="1:25" x14ac:dyDescent="0.25">
      <c r="A2125" t="s">
        <v>236</v>
      </c>
      <c r="B2125">
        <v>2012</v>
      </c>
      <c r="C2125">
        <v>84</v>
      </c>
      <c r="D2125">
        <v>65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V2125">
        <v>20</v>
      </c>
      <c r="Y2125">
        <v>0</v>
      </c>
    </row>
    <row r="2126" spans="1:25" x14ac:dyDescent="0.25">
      <c r="A2126" t="s">
        <v>212</v>
      </c>
      <c r="B2126">
        <v>2013</v>
      </c>
      <c r="C2126">
        <v>222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V2126">
        <v>21</v>
      </c>
      <c r="Y2126">
        <v>0</v>
      </c>
    </row>
    <row r="2127" spans="1:25" x14ac:dyDescent="0.25">
      <c r="A2127" t="s">
        <v>213</v>
      </c>
      <c r="B2127">
        <v>2013</v>
      </c>
      <c r="C2127">
        <v>44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V2127">
        <v>21</v>
      </c>
      <c r="Y2127">
        <v>0</v>
      </c>
    </row>
    <row r="2128" spans="1:25" x14ac:dyDescent="0.25">
      <c r="A2128" t="s">
        <v>214</v>
      </c>
      <c r="B2128">
        <v>2013</v>
      </c>
      <c r="C2128">
        <v>167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V2128">
        <v>21</v>
      </c>
      <c r="Y2128">
        <v>0</v>
      </c>
    </row>
    <row r="2129" spans="1:25" x14ac:dyDescent="0.25">
      <c r="A2129" t="s">
        <v>215</v>
      </c>
      <c r="B2129">
        <v>2013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V2129">
        <v>21</v>
      </c>
      <c r="Y2129">
        <v>0</v>
      </c>
    </row>
    <row r="2130" spans="1:25" x14ac:dyDescent="0.25">
      <c r="A2130" t="s">
        <v>216</v>
      </c>
      <c r="B2130">
        <v>2013</v>
      </c>
      <c r="C2130">
        <v>9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V2130">
        <v>21</v>
      </c>
      <c r="Y2130">
        <v>0</v>
      </c>
    </row>
    <row r="2131" spans="1:25" x14ac:dyDescent="0.25">
      <c r="A2131" t="s">
        <v>217</v>
      </c>
      <c r="B2131">
        <v>2013</v>
      </c>
      <c r="C2131">
        <v>17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V2131">
        <v>21</v>
      </c>
      <c r="Y2131">
        <v>0</v>
      </c>
    </row>
    <row r="2132" spans="1:25" x14ac:dyDescent="0.25">
      <c r="A2132" t="s">
        <v>218</v>
      </c>
      <c r="B2132">
        <v>2013</v>
      </c>
      <c r="C2132">
        <v>15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V2132">
        <v>21</v>
      </c>
      <c r="Y2132">
        <v>0</v>
      </c>
    </row>
    <row r="2133" spans="1:25" x14ac:dyDescent="0.25">
      <c r="A2133" t="s">
        <v>219</v>
      </c>
      <c r="B2133">
        <v>2013</v>
      </c>
      <c r="C2133">
        <v>5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V2133">
        <v>21</v>
      </c>
      <c r="Y2133">
        <v>0</v>
      </c>
    </row>
    <row r="2134" spans="1:25" x14ac:dyDescent="0.25">
      <c r="A2134" t="s">
        <v>220</v>
      </c>
      <c r="B2134">
        <v>2013</v>
      </c>
      <c r="C2134">
        <v>148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V2134">
        <v>21</v>
      </c>
      <c r="Y2134">
        <v>0</v>
      </c>
    </row>
    <row r="2135" spans="1:25" x14ac:dyDescent="0.25">
      <c r="A2135" t="s">
        <v>221</v>
      </c>
      <c r="B2135">
        <v>2013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V2135">
        <v>21</v>
      </c>
      <c r="Y2135">
        <v>0</v>
      </c>
    </row>
    <row r="2136" spans="1:25" x14ac:dyDescent="0.25">
      <c r="A2136" t="s">
        <v>222</v>
      </c>
      <c r="B2136">
        <v>2013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V2136">
        <v>21</v>
      </c>
      <c r="Y2136">
        <v>0</v>
      </c>
    </row>
    <row r="2137" spans="1:25" x14ac:dyDescent="0.25">
      <c r="A2137" t="s">
        <v>223</v>
      </c>
      <c r="B2137">
        <v>2013</v>
      </c>
      <c r="C2137">
        <v>113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V2137">
        <v>21</v>
      </c>
      <c r="Y2137">
        <v>0</v>
      </c>
    </row>
    <row r="2138" spans="1:25" x14ac:dyDescent="0.25">
      <c r="A2138" t="s">
        <v>224</v>
      </c>
      <c r="B2138">
        <v>2013</v>
      </c>
      <c r="C2138">
        <v>3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V2138">
        <v>21</v>
      </c>
      <c r="Y2138">
        <v>0</v>
      </c>
    </row>
    <row r="2139" spans="1:25" x14ac:dyDescent="0.25">
      <c r="A2139" t="s">
        <v>225</v>
      </c>
      <c r="B2139">
        <v>2013</v>
      </c>
      <c r="C2139">
        <v>158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V2139">
        <v>21</v>
      </c>
      <c r="Y2139">
        <v>0</v>
      </c>
    </row>
    <row r="2140" spans="1:25" x14ac:dyDescent="0.25">
      <c r="A2140" t="s">
        <v>226</v>
      </c>
      <c r="B2140">
        <v>2013</v>
      </c>
      <c r="C2140">
        <v>1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V2140">
        <v>21</v>
      </c>
      <c r="Y2140">
        <v>0</v>
      </c>
    </row>
    <row r="2141" spans="1:25" x14ac:dyDescent="0.25">
      <c r="A2141" t="s">
        <v>227</v>
      </c>
      <c r="B2141">
        <v>2013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V2141">
        <v>21</v>
      </c>
      <c r="Y2141">
        <v>0</v>
      </c>
    </row>
    <row r="2142" spans="1:25" x14ac:dyDescent="0.25">
      <c r="A2142" t="s">
        <v>228</v>
      </c>
      <c r="B2142">
        <v>2013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V2142">
        <v>21</v>
      </c>
      <c r="Y2142">
        <v>0</v>
      </c>
    </row>
    <row r="2143" spans="1:25" x14ac:dyDescent="0.25">
      <c r="A2143" t="s">
        <v>229</v>
      </c>
      <c r="B2143">
        <v>2013</v>
      </c>
      <c r="C2143">
        <v>17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V2143">
        <v>21</v>
      </c>
      <c r="Y2143">
        <v>0</v>
      </c>
    </row>
    <row r="2144" spans="1:25" x14ac:dyDescent="0.25">
      <c r="A2144" t="s">
        <v>230</v>
      </c>
      <c r="B2144">
        <v>2013</v>
      </c>
      <c r="C2144">
        <v>119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V2144">
        <v>21</v>
      </c>
      <c r="Y2144">
        <v>0</v>
      </c>
    </row>
    <row r="2145" spans="1:25" x14ac:dyDescent="0.25">
      <c r="A2145" t="s">
        <v>231</v>
      </c>
      <c r="B2145">
        <v>2013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V2145">
        <v>21</v>
      </c>
      <c r="Y2145">
        <v>0</v>
      </c>
    </row>
    <row r="2146" spans="1:25" x14ac:dyDescent="0.25">
      <c r="A2146" t="s">
        <v>232</v>
      </c>
      <c r="B2146">
        <v>2013</v>
      </c>
      <c r="C2146">
        <v>8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V2146">
        <v>21</v>
      </c>
      <c r="Y2146">
        <v>0</v>
      </c>
    </row>
    <row r="2147" spans="1:25" x14ac:dyDescent="0.25">
      <c r="A2147" t="s">
        <v>233</v>
      </c>
      <c r="B2147">
        <v>2013</v>
      </c>
      <c r="C2147">
        <v>53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V2147">
        <v>21</v>
      </c>
      <c r="Y2147">
        <v>0</v>
      </c>
    </row>
    <row r="2148" spans="1:25" x14ac:dyDescent="0.25">
      <c r="A2148" t="s">
        <v>234</v>
      </c>
      <c r="B2148">
        <v>2013</v>
      </c>
      <c r="C2148">
        <v>58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V2148">
        <v>21</v>
      </c>
      <c r="Y2148">
        <v>0</v>
      </c>
    </row>
    <row r="2149" spans="1:25" x14ac:dyDescent="0.25">
      <c r="A2149" t="s">
        <v>235</v>
      </c>
      <c r="B2149">
        <v>2013</v>
      </c>
      <c r="C2149">
        <v>73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V2149">
        <v>21</v>
      </c>
      <c r="Y2149">
        <v>0</v>
      </c>
    </row>
    <row r="2150" spans="1:25" x14ac:dyDescent="0.25">
      <c r="A2150" t="s">
        <v>236</v>
      </c>
      <c r="B2150">
        <v>2013</v>
      </c>
      <c r="C2150">
        <v>19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V2150">
        <v>21</v>
      </c>
      <c r="Y2150">
        <v>0</v>
      </c>
    </row>
    <row r="2151" spans="1:25" x14ac:dyDescent="0.25">
      <c r="A2151" t="s">
        <v>212</v>
      </c>
      <c r="B2151">
        <v>3001</v>
      </c>
      <c r="C2151">
        <v>450</v>
      </c>
      <c r="D2151">
        <v>0</v>
      </c>
      <c r="E2151">
        <v>16</v>
      </c>
      <c r="F2151">
        <v>18</v>
      </c>
      <c r="G2151">
        <v>15</v>
      </c>
      <c r="H2151">
        <v>18</v>
      </c>
      <c r="I2151">
        <v>18</v>
      </c>
      <c r="J2151">
        <v>17</v>
      </c>
      <c r="K2151">
        <v>22</v>
      </c>
      <c r="L2151">
        <v>19</v>
      </c>
      <c r="M2151">
        <v>14</v>
      </c>
      <c r="N2151">
        <v>18</v>
      </c>
      <c r="O2151">
        <v>4</v>
      </c>
      <c r="P2151">
        <v>3</v>
      </c>
      <c r="Q2151">
        <v>182</v>
      </c>
      <c r="V2151">
        <v>22</v>
      </c>
      <c r="Y2151">
        <v>0</v>
      </c>
    </row>
    <row r="2152" spans="1:25" x14ac:dyDescent="0.25">
      <c r="A2152" t="s">
        <v>213</v>
      </c>
      <c r="B2152">
        <v>3001</v>
      </c>
      <c r="C2152">
        <v>200</v>
      </c>
      <c r="D2152">
        <v>0</v>
      </c>
      <c r="E2152">
        <v>10</v>
      </c>
      <c r="F2152">
        <v>11</v>
      </c>
      <c r="G2152">
        <v>11</v>
      </c>
      <c r="H2152">
        <v>8</v>
      </c>
      <c r="I2152">
        <v>11</v>
      </c>
      <c r="J2152">
        <v>9</v>
      </c>
      <c r="K2152">
        <v>13</v>
      </c>
      <c r="L2152">
        <v>11</v>
      </c>
      <c r="M2152">
        <v>9</v>
      </c>
      <c r="N2152">
        <v>6</v>
      </c>
      <c r="O2152">
        <v>1</v>
      </c>
      <c r="P2152">
        <v>1</v>
      </c>
      <c r="Q2152">
        <v>101</v>
      </c>
      <c r="V2152">
        <v>22</v>
      </c>
      <c r="Y2152">
        <v>0</v>
      </c>
    </row>
    <row r="2153" spans="1:25" x14ac:dyDescent="0.25">
      <c r="A2153" t="s">
        <v>214</v>
      </c>
      <c r="B2153">
        <v>3001</v>
      </c>
      <c r="C2153">
        <v>700</v>
      </c>
      <c r="D2153">
        <v>0</v>
      </c>
      <c r="E2153">
        <v>49</v>
      </c>
      <c r="F2153">
        <v>41</v>
      </c>
      <c r="G2153">
        <v>43</v>
      </c>
      <c r="H2153">
        <v>50</v>
      </c>
      <c r="I2153">
        <v>39</v>
      </c>
      <c r="J2153">
        <v>35</v>
      </c>
      <c r="K2153">
        <v>40</v>
      </c>
      <c r="L2153">
        <v>36</v>
      </c>
      <c r="M2153">
        <v>34</v>
      </c>
      <c r="N2153">
        <v>25</v>
      </c>
      <c r="O2153">
        <v>2</v>
      </c>
      <c r="P2153">
        <v>3</v>
      </c>
      <c r="Q2153">
        <v>397</v>
      </c>
      <c r="V2153">
        <v>22</v>
      </c>
      <c r="Y2153">
        <v>0</v>
      </c>
    </row>
    <row r="2154" spans="1:25" x14ac:dyDescent="0.25">
      <c r="A2154" t="s">
        <v>215</v>
      </c>
      <c r="B2154">
        <v>3001</v>
      </c>
      <c r="C2154">
        <v>175</v>
      </c>
      <c r="D2154">
        <v>0</v>
      </c>
      <c r="E2154">
        <v>4</v>
      </c>
      <c r="F2154">
        <v>6</v>
      </c>
      <c r="G2154">
        <v>0</v>
      </c>
      <c r="H2154">
        <v>9</v>
      </c>
      <c r="I2154">
        <v>11</v>
      </c>
      <c r="J2154">
        <v>10</v>
      </c>
      <c r="K2154">
        <v>14</v>
      </c>
      <c r="L2154">
        <v>14</v>
      </c>
      <c r="M2154">
        <v>10</v>
      </c>
      <c r="N2154">
        <v>14</v>
      </c>
      <c r="O2154">
        <v>1</v>
      </c>
      <c r="P2154">
        <v>1</v>
      </c>
      <c r="Q2154">
        <v>94</v>
      </c>
      <c r="V2154">
        <v>22</v>
      </c>
      <c r="Y2154">
        <v>0</v>
      </c>
    </row>
    <row r="2155" spans="1:25" x14ac:dyDescent="0.25">
      <c r="A2155" t="s">
        <v>216</v>
      </c>
      <c r="B2155">
        <v>3001</v>
      </c>
      <c r="C2155">
        <v>300</v>
      </c>
      <c r="D2155">
        <v>0</v>
      </c>
      <c r="E2155">
        <v>11</v>
      </c>
      <c r="F2155">
        <v>14</v>
      </c>
      <c r="G2155">
        <v>15</v>
      </c>
      <c r="H2155">
        <v>13</v>
      </c>
      <c r="I2155">
        <v>12</v>
      </c>
      <c r="J2155">
        <v>9</v>
      </c>
      <c r="K2155">
        <v>16</v>
      </c>
      <c r="L2155">
        <v>7</v>
      </c>
      <c r="M2155">
        <v>12</v>
      </c>
      <c r="N2155">
        <v>10</v>
      </c>
      <c r="O2155">
        <v>3</v>
      </c>
      <c r="P2155">
        <v>3</v>
      </c>
      <c r="Q2155">
        <v>125</v>
      </c>
      <c r="V2155">
        <v>22</v>
      </c>
      <c r="Y2155">
        <v>0</v>
      </c>
    </row>
    <row r="2156" spans="1:25" x14ac:dyDescent="0.25">
      <c r="A2156" t="s">
        <v>217</v>
      </c>
      <c r="B2156">
        <v>3001</v>
      </c>
      <c r="C2156">
        <v>125</v>
      </c>
      <c r="D2156">
        <v>0</v>
      </c>
      <c r="E2156">
        <v>4</v>
      </c>
      <c r="F2156">
        <v>6</v>
      </c>
      <c r="G2156">
        <v>6</v>
      </c>
      <c r="H2156">
        <v>4</v>
      </c>
      <c r="I2156">
        <v>3</v>
      </c>
      <c r="J2156">
        <v>3</v>
      </c>
      <c r="K2156">
        <v>4</v>
      </c>
      <c r="L2156">
        <v>5</v>
      </c>
      <c r="M2156">
        <v>4</v>
      </c>
      <c r="N2156">
        <v>2</v>
      </c>
      <c r="O2156">
        <v>3</v>
      </c>
      <c r="P2156">
        <v>3</v>
      </c>
      <c r="Q2156">
        <v>47</v>
      </c>
      <c r="V2156">
        <v>22</v>
      </c>
      <c r="Y2156">
        <v>0</v>
      </c>
    </row>
    <row r="2157" spans="1:25" x14ac:dyDescent="0.25">
      <c r="A2157" t="s">
        <v>218</v>
      </c>
      <c r="B2157">
        <v>3001</v>
      </c>
      <c r="C2157">
        <v>250</v>
      </c>
      <c r="D2157">
        <v>0</v>
      </c>
      <c r="E2157">
        <v>19</v>
      </c>
      <c r="F2157">
        <v>18</v>
      </c>
      <c r="G2157">
        <v>18</v>
      </c>
      <c r="H2157">
        <v>21</v>
      </c>
      <c r="I2157">
        <v>20</v>
      </c>
      <c r="J2157">
        <v>20</v>
      </c>
      <c r="K2157">
        <v>25</v>
      </c>
      <c r="L2157">
        <v>17</v>
      </c>
      <c r="M2157">
        <v>18</v>
      </c>
      <c r="N2157">
        <v>16</v>
      </c>
      <c r="O2157">
        <v>6</v>
      </c>
      <c r="P2157">
        <v>4</v>
      </c>
      <c r="Q2157">
        <v>202</v>
      </c>
      <c r="V2157">
        <v>22</v>
      </c>
      <c r="Y2157">
        <v>0</v>
      </c>
    </row>
    <row r="2158" spans="1:25" x14ac:dyDescent="0.25">
      <c r="A2158" t="s">
        <v>219</v>
      </c>
      <c r="B2158">
        <v>3001</v>
      </c>
      <c r="C2158">
        <v>175</v>
      </c>
      <c r="D2158">
        <v>0</v>
      </c>
      <c r="E2158">
        <v>9</v>
      </c>
      <c r="F2158">
        <v>10</v>
      </c>
      <c r="G2158">
        <v>5</v>
      </c>
      <c r="H2158">
        <v>8</v>
      </c>
      <c r="I2158">
        <v>9</v>
      </c>
      <c r="J2158">
        <v>6</v>
      </c>
      <c r="K2158">
        <v>14</v>
      </c>
      <c r="L2158">
        <v>8</v>
      </c>
      <c r="M2158">
        <v>9</v>
      </c>
      <c r="N2158">
        <v>8</v>
      </c>
      <c r="O2158">
        <v>2</v>
      </c>
      <c r="P2158">
        <v>3</v>
      </c>
      <c r="Q2158">
        <v>91</v>
      </c>
      <c r="V2158">
        <v>22</v>
      </c>
      <c r="Y2158">
        <v>0</v>
      </c>
    </row>
    <row r="2159" spans="1:25" x14ac:dyDescent="0.25">
      <c r="A2159" t="s">
        <v>220</v>
      </c>
      <c r="B2159">
        <v>3001</v>
      </c>
      <c r="C2159">
        <v>225</v>
      </c>
      <c r="D2159">
        <v>0</v>
      </c>
      <c r="E2159">
        <v>12</v>
      </c>
      <c r="F2159">
        <v>12</v>
      </c>
      <c r="G2159">
        <v>12</v>
      </c>
      <c r="H2159">
        <v>11</v>
      </c>
      <c r="I2159">
        <v>11</v>
      </c>
      <c r="J2159">
        <v>9</v>
      </c>
      <c r="K2159">
        <v>12</v>
      </c>
      <c r="L2159">
        <v>8</v>
      </c>
      <c r="M2159">
        <v>9</v>
      </c>
      <c r="N2159">
        <v>7</v>
      </c>
      <c r="O2159">
        <v>3</v>
      </c>
      <c r="P2159">
        <v>0</v>
      </c>
      <c r="Q2159">
        <v>106</v>
      </c>
      <c r="V2159">
        <v>22</v>
      </c>
      <c r="Y2159">
        <v>0</v>
      </c>
    </row>
    <row r="2160" spans="1:25" x14ac:dyDescent="0.25">
      <c r="A2160" t="s">
        <v>221</v>
      </c>
      <c r="B2160">
        <v>3001</v>
      </c>
      <c r="C2160">
        <v>225</v>
      </c>
      <c r="D2160">
        <v>0</v>
      </c>
      <c r="E2160">
        <v>9</v>
      </c>
      <c r="F2160">
        <v>9</v>
      </c>
      <c r="G2160">
        <v>8</v>
      </c>
      <c r="H2160">
        <v>9</v>
      </c>
      <c r="I2160">
        <v>7</v>
      </c>
      <c r="J2160">
        <v>9</v>
      </c>
      <c r="K2160">
        <v>9</v>
      </c>
      <c r="L2160">
        <v>9</v>
      </c>
      <c r="M2160">
        <v>10</v>
      </c>
      <c r="N2160">
        <v>9</v>
      </c>
      <c r="O2160">
        <v>0</v>
      </c>
      <c r="P2160">
        <v>1</v>
      </c>
      <c r="Q2160">
        <v>89</v>
      </c>
      <c r="V2160">
        <v>22</v>
      </c>
      <c r="Y2160">
        <v>0</v>
      </c>
    </row>
    <row r="2161" spans="1:25" x14ac:dyDescent="0.25">
      <c r="A2161" t="s">
        <v>222</v>
      </c>
      <c r="B2161">
        <v>3001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V2161">
        <v>22</v>
      </c>
      <c r="Y2161">
        <v>0</v>
      </c>
    </row>
    <row r="2162" spans="1:25" x14ac:dyDescent="0.25">
      <c r="A2162" t="s">
        <v>223</v>
      </c>
      <c r="B2162">
        <v>3001</v>
      </c>
      <c r="C2162">
        <v>475</v>
      </c>
      <c r="D2162">
        <v>1</v>
      </c>
      <c r="E2162">
        <v>27</v>
      </c>
      <c r="F2162">
        <v>28</v>
      </c>
      <c r="G2162">
        <v>28</v>
      </c>
      <c r="H2162">
        <v>29</v>
      </c>
      <c r="I2162">
        <v>25</v>
      </c>
      <c r="J2162">
        <v>19</v>
      </c>
      <c r="K2162">
        <v>35</v>
      </c>
      <c r="L2162">
        <v>19</v>
      </c>
      <c r="M2162">
        <v>27</v>
      </c>
      <c r="N2162">
        <v>18</v>
      </c>
      <c r="O2162">
        <v>14</v>
      </c>
      <c r="P2162">
        <v>5</v>
      </c>
      <c r="Q2162">
        <v>275</v>
      </c>
      <c r="V2162">
        <v>22</v>
      </c>
      <c r="Y2162">
        <v>0</v>
      </c>
    </row>
    <row r="2163" spans="1:25" x14ac:dyDescent="0.25">
      <c r="A2163" t="s">
        <v>224</v>
      </c>
      <c r="B2163">
        <v>3001</v>
      </c>
      <c r="C2163">
        <v>275</v>
      </c>
      <c r="D2163">
        <v>0</v>
      </c>
      <c r="E2163">
        <v>14</v>
      </c>
      <c r="F2163">
        <v>15</v>
      </c>
      <c r="G2163">
        <v>13</v>
      </c>
      <c r="H2163">
        <v>14</v>
      </c>
      <c r="I2163">
        <v>15</v>
      </c>
      <c r="J2163">
        <v>14</v>
      </c>
      <c r="K2163">
        <v>13</v>
      </c>
      <c r="L2163">
        <v>14</v>
      </c>
      <c r="M2163">
        <v>12</v>
      </c>
      <c r="N2163">
        <v>8</v>
      </c>
      <c r="O2163">
        <v>1</v>
      </c>
      <c r="P2163">
        <v>0</v>
      </c>
      <c r="Q2163">
        <v>133</v>
      </c>
      <c r="V2163">
        <v>22</v>
      </c>
      <c r="Y2163">
        <v>0</v>
      </c>
    </row>
    <row r="2164" spans="1:25" x14ac:dyDescent="0.25">
      <c r="A2164" t="s">
        <v>225</v>
      </c>
      <c r="B2164">
        <v>3001</v>
      </c>
      <c r="C2164">
        <v>500</v>
      </c>
      <c r="D2164">
        <v>0</v>
      </c>
      <c r="E2164">
        <v>25</v>
      </c>
      <c r="F2164">
        <v>23</v>
      </c>
      <c r="G2164">
        <v>21</v>
      </c>
      <c r="H2164">
        <v>22</v>
      </c>
      <c r="I2164">
        <v>22</v>
      </c>
      <c r="J2164">
        <v>20</v>
      </c>
      <c r="K2164">
        <v>33</v>
      </c>
      <c r="L2164">
        <v>20</v>
      </c>
      <c r="M2164">
        <v>23</v>
      </c>
      <c r="N2164">
        <v>17</v>
      </c>
      <c r="O2164">
        <v>2</v>
      </c>
      <c r="P2164">
        <v>3</v>
      </c>
      <c r="Q2164">
        <v>231</v>
      </c>
      <c r="V2164">
        <v>22</v>
      </c>
      <c r="Y2164">
        <v>0</v>
      </c>
    </row>
    <row r="2165" spans="1:25" x14ac:dyDescent="0.25">
      <c r="A2165" t="s">
        <v>226</v>
      </c>
      <c r="B2165">
        <v>3001</v>
      </c>
      <c r="C2165">
        <v>300</v>
      </c>
      <c r="D2165">
        <v>0</v>
      </c>
      <c r="E2165">
        <v>17</v>
      </c>
      <c r="F2165">
        <v>14</v>
      </c>
      <c r="G2165">
        <v>15</v>
      </c>
      <c r="H2165">
        <v>14</v>
      </c>
      <c r="I2165">
        <v>13</v>
      </c>
      <c r="J2165">
        <v>15</v>
      </c>
      <c r="K2165">
        <v>21</v>
      </c>
      <c r="L2165">
        <v>15</v>
      </c>
      <c r="M2165">
        <v>16</v>
      </c>
      <c r="N2165">
        <v>9</v>
      </c>
      <c r="O2165">
        <v>3</v>
      </c>
      <c r="P2165">
        <v>2</v>
      </c>
      <c r="Q2165">
        <v>154</v>
      </c>
      <c r="V2165">
        <v>22</v>
      </c>
      <c r="Y2165">
        <v>0</v>
      </c>
    </row>
    <row r="2166" spans="1:25" x14ac:dyDescent="0.25">
      <c r="A2166" t="s">
        <v>227</v>
      </c>
      <c r="B2166">
        <v>3001</v>
      </c>
      <c r="C2166">
        <v>325</v>
      </c>
      <c r="D2166">
        <v>0</v>
      </c>
      <c r="E2166">
        <v>16</v>
      </c>
      <c r="F2166">
        <v>18</v>
      </c>
      <c r="G2166">
        <v>16</v>
      </c>
      <c r="H2166">
        <v>20</v>
      </c>
      <c r="I2166">
        <v>16</v>
      </c>
      <c r="J2166">
        <v>16</v>
      </c>
      <c r="K2166">
        <v>24</v>
      </c>
      <c r="L2166">
        <v>15</v>
      </c>
      <c r="M2166">
        <v>17</v>
      </c>
      <c r="N2166">
        <v>13</v>
      </c>
      <c r="O2166">
        <v>1</v>
      </c>
      <c r="P2166">
        <v>2</v>
      </c>
      <c r="Q2166">
        <v>174</v>
      </c>
      <c r="V2166">
        <v>22</v>
      </c>
      <c r="Y2166">
        <v>0</v>
      </c>
    </row>
    <row r="2167" spans="1:25" x14ac:dyDescent="0.25">
      <c r="A2167" t="s">
        <v>228</v>
      </c>
      <c r="B2167">
        <v>3001</v>
      </c>
      <c r="C2167">
        <v>300</v>
      </c>
      <c r="D2167">
        <v>0</v>
      </c>
      <c r="E2167">
        <v>11</v>
      </c>
      <c r="F2167">
        <v>10</v>
      </c>
      <c r="G2167">
        <v>12</v>
      </c>
      <c r="H2167">
        <v>11</v>
      </c>
      <c r="I2167">
        <v>11</v>
      </c>
      <c r="J2167">
        <v>10</v>
      </c>
      <c r="K2167">
        <v>14</v>
      </c>
      <c r="L2167">
        <v>9</v>
      </c>
      <c r="M2167">
        <v>7</v>
      </c>
      <c r="N2167">
        <v>7</v>
      </c>
      <c r="O2167">
        <v>0</v>
      </c>
      <c r="P2167">
        <v>0</v>
      </c>
      <c r="Q2167">
        <v>102</v>
      </c>
      <c r="V2167">
        <v>22</v>
      </c>
      <c r="Y2167">
        <v>0</v>
      </c>
    </row>
    <row r="2168" spans="1:25" x14ac:dyDescent="0.25">
      <c r="A2168" t="s">
        <v>229</v>
      </c>
      <c r="B2168">
        <v>3001</v>
      </c>
      <c r="C2168">
        <v>150</v>
      </c>
      <c r="D2168">
        <v>0</v>
      </c>
      <c r="E2168">
        <v>9</v>
      </c>
      <c r="F2168">
        <v>10</v>
      </c>
      <c r="G2168">
        <v>7</v>
      </c>
      <c r="H2168">
        <v>8</v>
      </c>
      <c r="I2168">
        <v>10</v>
      </c>
      <c r="J2168">
        <v>9</v>
      </c>
      <c r="K2168">
        <v>13</v>
      </c>
      <c r="L2168">
        <v>9</v>
      </c>
      <c r="M2168">
        <v>8</v>
      </c>
      <c r="N2168">
        <v>6</v>
      </c>
      <c r="O2168">
        <v>1</v>
      </c>
      <c r="P2168">
        <v>3</v>
      </c>
      <c r="Q2168">
        <v>93</v>
      </c>
      <c r="V2168">
        <v>22</v>
      </c>
      <c r="Y2168">
        <v>0</v>
      </c>
    </row>
    <row r="2169" spans="1:25" x14ac:dyDescent="0.25">
      <c r="A2169" t="s">
        <v>230</v>
      </c>
      <c r="B2169">
        <v>3001</v>
      </c>
      <c r="C2169">
        <v>350</v>
      </c>
      <c r="D2169">
        <v>0</v>
      </c>
      <c r="E2169">
        <v>15</v>
      </c>
      <c r="F2169">
        <v>14</v>
      </c>
      <c r="G2169">
        <v>14</v>
      </c>
      <c r="H2169">
        <v>20</v>
      </c>
      <c r="I2169">
        <v>21</v>
      </c>
      <c r="J2169">
        <v>19</v>
      </c>
      <c r="K2169">
        <v>24</v>
      </c>
      <c r="L2169">
        <v>25</v>
      </c>
      <c r="M2169">
        <v>21</v>
      </c>
      <c r="N2169">
        <v>19</v>
      </c>
      <c r="O2169">
        <v>7</v>
      </c>
      <c r="P2169">
        <v>7</v>
      </c>
      <c r="Q2169">
        <v>206</v>
      </c>
      <c r="V2169">
        <v>22</v>
      </c>
      <c r="Y2169">
        <v>0</v>
      </c>
    </row>
    <row r="2170" spans="1:25" x14ac:dyDescent="0.25">
      <c r="A2170" t="s">
        <v>231</v>
      </c>
      <c r="B2170">
        <v>3001</v>
      </c>
      <c r="C2170">
        <v>25</v>
      </c>
      <c r="D2170">
        <v>0</v>
      </c>
      <c r="E2170">
        <v>0</v>
      </c>
      <c r="F2170">
        <v>0</v>
      </c>
      <c r="G2170">
        <v>0</v>
      </c>
      <c r="H2170">
        <v>1</v>
      </c>
      <c r="I2170">
        <v>1</v>
      </c>
      <c r="J2170">
        <v>2</v>
      </c>
      <c r="K2170">
        <v>1</v>
      </c>
      <c r="L2170">
        <v>1</v>
      </c>
      <c r="M2170">
        <v>1</v>
      </c>
      <c r="N2170">
        <v>1</v>
      </c>
      <c r="O2170">
        <v>0</v>
      </c>
      <c r="P2170">
        <v>0</v>
      </c>
      <c r="Q2170">
        <v>8</v>
      </c>
      <c r="V2170">
        <v>22</v>
      </c>
      <c r="Y2170">
        <v>0</v>
      </c>
    </row>
    <row r="2171" spans="1:25" x14ac:dyDescent="0.25">
      <c r="A2171" t="s">
        <v>232</v>
      </c>
      <c r="B2171">
        <v>3001</v>
      </c>
      <c r="C2171">
        <v>250</v>
      </c>
      <c r="D2171">
        <v>0</v>
      </c>
      <c r="E2171">
        <v>12</v>
      </c>
      <c r="F2171">
        <v>11</v>
      </c>
      <c r="G2171">
        <v>14</v>
      </c>
      <c r="H2171">
        <v>13</v>
      </c>
      <c r="I2171">
        <v>13</v>
      </c>
      <c r="J2171">
        <v>15</v>
      </c>
      <c r="K2171">
        <v>17</v>
      </c>
      <c r="L2171">
        <v>13</v>
      </c>
      <c r="M2171">
        <v>15</v>
      </c>
      <c r="N2171">
        <v>10</v>
      </c>
      <c r="O2171">
        <v>2</v>
      </c>
      <c r="P2171">
        <v>3</v>
      </c>
      <c r="Q2171">
        <v>138</v>
      </c>
      <c r="V2171">
        <v>22</v>
      </c>
      <c r="Y2171">
        <v>0</v>
      </c>
    </row>
    <row r="2172" spans="1:25" x14ac:dyDescent="0.25">
      <c r="A2172" t="s">
        <v>233</v>
      </c>
      <c r="B2172">
        <v>3001</v>
      </c>
      <c r="C2172">
        <v>275</v>
      </c>
      <c r="D2172">
        <v>0</v>
      </c>
      <c r="E2172">
        <v>17</v>
      </c>
      <c r="F2172">
        <v>14</v>
      </c>
      <c r="G2172">
        <v>15</v>
      </c>
      <c r="H2172">
        <v>14</v>
      </c>
      <c r="I2172">
        <v>11</v>
      </c>
      <c r="J2172">
        <v>11</v>
      </c>
      <c r="K2172">
        <v>13</v>
      </c>
      <c r="L2172">
        <v>12</v>
      </c>
      <c r="M2172">
        <v>8</v>
      </c>
      <c r="N2172">
        <v>9</v>
      </c>
      <c r="O2172">
        <v>1</v>
      </c>
      <c r="P2172">
        <v>0</v>
      </c>
      <c r="Q2172">
        <v>125</v>
      </c>
      <c r="V2172">
        <v>22</v>
      </c>
      <c r="Y2172">
        <v>0</v>
      </c>
    </row>
    <row r="2173" spans="1:25" x14ac:dyDescent="0.25">
      <c r="A2173" t="s">
        <v>234</v>
      </c>
      <c r="B2173">
        <v>3001</v>
      </c>
      <c r="C2173">
        <v>125</v>
      </c>
      <c r="D2173">
        <v>4</v>
      </c>
      <c r="E2173">
        <v>6</v>
      </c>
      <c r="F2173">
        <v>6</v>
      </c>
      <c r="G2173">
        <v>7</v>
      </c>
      <c r="H2173">
        <v>8</v>
      </c>
      <c r="I2173">
        <v>6</v>
      </c>
      <c r="J2173">
        <v>6</v>
      </c>
      <c r="K2173">
        <v>11</v>
      </c>
      <c r="L2173">
        <v>8</v>
      </c>
      <c r="M2173">
        <v>6</v>
      </c>
      <c r="N2173">
        <v>4</v>
      </c>
      <c r="O2173">
        <v>1</v>
      </c>
      <c r="P2173">
        <v>0</v>
      </c>
      <c r="Q2173">
        <v>73</v>
      </c>
      <c r="V2173">
        <v>22</v>
      </c>
      <c r="Y2173">
        <v>0</v>
      </c>
    </row>
    <row r="2174" spans="1:25" x14ac:dyDescent="0.25">
      <c r="A2174" t="s">
        <v>235</v>
      </c>
      <c r="B2174">
        <v>3001</v>
      </c>
      <c r="C2174">
        <v>200</v>
      </c>
      <c r="D2174">
        <v>0</v>
      </c>
      <c r="E2174">
        <v>9</v>
      </c>
      <c r="F2174">
        <v>11</v>
      </c>
      <c r="G2174">
        <v>8</v>
      </c>
      <c r="H2174">
        <v>8</v>
      </c>
      <c r="I2174">
        <v>7</v>
      </c>
      <c r="J2174">
        <v>6</v>
      </c>
      <c r="K2174">
        <v>11</v>
      </c>
      <c r="L2174">
        <v>5</v>
      </c>
      <c r="M2174">
        <v>7</v>
      </c>
      <c r="N2174">
        <v>7</v>
      </c>
      <c r="O2174">
        <v>1</v>
      </c>
      <c r="P2174">
        <v>2</v>
      </c>
      <c r="Q2174">
        <v>82</v>
      </c>
      <c r="V2174">
        <v>22</v>
      </c>
      <c r="Y2174">
        <v>0</v>
      </c>
    </row>
    <row r="2175" spans="1:25" x14ac:dyDescent="0.25">
      <c r="A2175" t="s">
        <v>236</v>
      </c>
      <c r="B2175">
        <v>3001</v>
      </c>
      <c r="C2175">
        <v>550</v>
      </c>
      <c r="D2175">
        <v>0</v>
      </c>
      <c r="E2175">
        <v>42</v>
      </c>
      <c r="F2175">
        <v>50</v>
      </c>
      <c r="G2175">
        <v>35</v>
      </c>
      <c r="H2175">
        <v>49</v>
      </c>
      <c r="I2175">
        <v>34</v>
      </c>
      <c r="J2175">
        <v>31</v>
      </c>
      <c r="K2175">
        <v>44</v>
      </c>
      <c r="L2175">
        <v>36</v>
      </c>
      <c r="M2175">
        <v>27</v>
      </c>
      <c r="N2175">
        <v>22</v>
      </c>
      <c r="O2175">
        <v>10</v>
      </c>
      <c r="P2175">
        <v>10</v>
      </c>
      <c r="Q2175">
        <v>390</v>
      </c>
      <c r="V2175">
        <v>22</v>
      </c>
      <c r="Y2175">
        <v>0</v>
      </c>
    </row>
    <row r="2176" spans="1:25" x14ac:dyDescent="0.25">
      <c r="A2176" t="s">
        <v>212</v>
      </c>
      <c r="B2176">
        <v>3002</v>
      </c>
      <c r="C2176">
        <v>450</v>
      </c>
      <c r="D2176">
        <v>0</v>
      </c>
      <c r="E2176">
        <v>137</v>
      </c>
      <c r="F2176">
        <v>139</v>
      </c>
      <c r="G2176">
        <v>132</v>
      </c>
      <c r="H2176">
        <v>163</v>
      </c>
      <c r="I2176">
        <v>168</v>
      </c>
      <c r="J2176">
        <v>170</v>
      </c>
      <c r="K2176">
        <v>236</v>
      </c>
      <c r="L2176">
        <v>190</v>
      </c>
      <c r="M2176">
        <v>138</v>
      </c>
      <c r="N2176">
        <v>166</v>
      </c>
      <c r="O2176">
        <v>26</v>
      </c>
      <c r="P2176">
        <v>14</v>
      </c>
      <c r="Q2176">
        <v>1679</v>
      </c>
      <c r="V2176">
        <v>23</v>
      </c>
      <c r="Y2176">
        <v>0</v>
      </c>
    </row>
    <row r="2177" spans="1:25" x14ac:dyDescent="0.25">
      <c r="A2177" t="s">
        <v>213</v>
      </c>
      <c r="B2177">
        <v>3002</v>
      </c>
      <c r="C2177">
        <v>200</v>
      </c>
      <c r="D2177">
        <v>0</v>
      </c>
      <c r="E2177">
        <v>83</v>
      </c>
      <c r="F2177">
        <v>104</v>
      </c>
      <c r="G2177">
        <v>97</v>
      </c>
      <c r="H2177">
        <v>87</v>
      </c>
      <c r="I2177">
        <v>115</v>
      </c>
      <c r="J2177">
        <v>100</v>
      </c>
      <c r="K2177">
        <v>150</v>
      </c>
      <c r="L2177">
        <v>121</v>
      </c>
      <c r="M2177">
        <v>108</v>
      </c>
      <c r="N2177">
        <v>63</v>
      </c>
      <c r="O2177">
        <v>10</v>
      </c>
      <c r="P2177">
        <v>7</v>
      </c>
      <c r="Q2177">
        <v>1045</v>
      </c>
      <c r="V2177">
        <v>23</v>
      </c>
      <c r="Y2177">
        <v>0</v>
      </c>
    </row>
    <row r="2178" spans="1:25" x14ac:dyDescent="0.25">
      <c r="A2178" t="s">
        <v>214</v>
      </c>
      <c r="B2178">
        <v>3002</v>
      </c>
      <c r="C2178">
        <v>700</v>
      </c>
      <c r="D2178">
        <v>0</v>
      </c>
      <c r="E2178">
        <v>377</v>
      </c>
      <c r="F2178">
        <v>354</v>
      </c>
      <c r="G2178">
        <v>348</v>
      </c>
      <c r="H2178">
        <v>448</v>
      </c>
      <c r="I2178">
        <v>360</v>
      </c>
      <c r="J2178">
        <v>337</v>
      </c>
      <c r="K2178">
        <v>374</v>
      </c>
      <c r="L2178">
        <v>317</v>
      </c>
      <c r="M2178">
        <v>323</v>
      </c>
      <c r="N2178">
        <v>230</v>
      </c>
      <c r="O2178">
        <v>16</v>
      </c>
      <c r="P2178">
        <v>23</v>
      </c>
      <c r="Q2178">
        <v>3507</v>
      </c>
      <c r="V2178">
        <v>23</v>
      </c>
      <c r="Y2178">
        <v>0</v>
      </c>
    </row>
    <row r="2179" spans="1:25" x14ac:dyDescent="0.25">
      <c r="A2179" t="s">
        <v>215</v>
      </c>
      <c r="B2179">
        <v>3002</v>
      </c>
      <c r="C2179">
        <v>175</v>
      </c>
      <c r="D2179">
        <v>0</v>
      </c>
      <c r="E2179">
        <v>27</v>
      </c>
      <c r="F2179">
        <v>52</v>
      </c>
      <c r="G2179">
        <v>0</v>
      </c>
      <c r="H2179">
        <v>68</v>
      </c>
      <c r="I2179">
        <v>86</v>
      </c>
      <c r="J2179">
        <v>72</v>
      </c>
      <c r="K2179">
        <v>118</v>
      </c>
      <c r="L2179">
        <v>126</v>
      </c>
      <c r="M2179">
        <v>97</v>
      </c>
      <c r="N2179">
        <v>119</v>
      </c>
      <c r="O2179">
        <v>12</v>
      </c>
      <c r="P2179">
        <v>5</v>
      </c>
      <c r="Q2179">
        <v>782</v>
      </c>
      <c r="V2179">
        <v>23</v>
      </c>
      <c r="Y2179">
        <v>0</v>
      </c>
    </row>
    <row r="2180" spans="1:25" x14ac:dyDescent="0.25">
      <c r="A2180" t="s">
        <v>216</v>
      </c>
      <c r="B2180">
        <v>3002</v>
      </c>
      <c r="C2180">
        <v>300</v>
      </c>
      <c r="D2180">
        <v>0</v>
      </c>
      <c r="E2180">
        <v>106</v>
      </c>
      <c r="F2180">
        <v>117</v>
      </c>
      <c r="G2180">
        <v>131</v>
      </c>
      <c r="H2180">
        <v>134</v>
      </c>
      <c r="I2180">
        <v>107</v>
      </c>
      <c r="J2180">
        <v>96</v>
      </c>
      <c r="K2180">
        <v>157</v>
      </c>
      <c r="L2180">
        <v>61</v>
      </c>
      <c r="M2180">
        <v>114</v>
      </c>
      <c r="N2180">
        <v>87</v>
      </c>
      <c r="O2180">
        <v>23</v>
      </c>
      <c r="P2180">
        <v>19</v>
      </c>
      <c r="Q2180">
        <v>1152</v>
      </c>
      <c r="V2180">
        <v>23</v>
      </c>
      <c r="Y2180">
        <v>0</v>
      </c>
    </row>
    <row r="2181" spans="1:25" x14ac:dyDescent="0.25">
      <c r="A2181" t="s">
        <v>217</v>
      </c>
      <c r="B2181">
        <v>3002</v>
      </c>
      <c r="C2181">
        <v>125</v>
      </c>
      <c r="D2181">
        <v>0</v>
      </c>
      <c r="E2181">
        <v>27</v>
      </c>
      <c r="F2181">
        <v>37</v>
      </c>
      <c r="G2181">
        <v>34</v>
      </c>
      <c r="H2181">
        <v>24</v>
      </c>
      <c r="I2181">
        <v>25</v>
      </c>
      <c r="J2181">
        <v>24</v>
      </c>
      <c r="K2181">
        <v>31</v>
      </c>
      <c r="L2181">
        <v>34</v>
      </c>
      <c r="M2181">
        <v>28</v>
      </c>
      <c r="N2181">
        <v>13</v>
      </c>
      <c r="O2181">
        <v>24</v>
      </c>
      <c r="P2181">
        <v>20</v>
      </c>
      <c r="Q2181">
        <v>321</v>
      </c>
      <c r="V2181">
        <v>23</v>
      </c>
      <c r="Y2181">
        <v>0</v>
      </c>
    </row>
    <row r="2182" spans="1:25" x14ac:dyDescent="0.25">
      <c r="A2182" t="s">
        <v>218</v>
      </c>
      <c r="B2182">
        <v>3002</v>
      </c>
      <c r="C2182">
        <v>250</v>
      </c>
      <c r="D2182">
        <v>0</v>
      </c>
      <c r="E2182">
        <v>160</v>
      </c>
      <c r="F2182">
        <v>140</v>
      </c>
      <c r="G2182">
        <v>143</v>
      </c>
      <c r="H2182">
        <v>201</v>
      </c>
      <c r="I2182">
        <v>205</v>
      </c>
      <c r="J2182">
        <v>178</v>
      </c>
      <c r="K2182">
        <v>252</v>
      </c>
      <c r="L2182">
        <v>187</v>
      </c>
      <c r="M2182">
        <v>161</v>
      </c>
      <c r="N2182">
        <v>170</v>
      </c>
      <c r="O2182">
        <v>49</v>
      </c>
      <c r="P2182">
        <v>21</v>
      </c>
      <c r="Q2182">
        <v>1867</v>
      </c>
      <c r="V2182">
        <v>23</v>
      </c>
      <c r="Y2182">
        <v>0</v>
      </c>
    </row>
    <row r="2183" spans="1:25" x14ac:dyDescent="0.25">
      <c r="A2183" t="s">
        <v>219</v>
      </c>
      <c r="B2183">
        <v>3002</v>
      </c>
      <c r="C2183">
        <v>175</v>
      </c>
      <c r="D2183">
        <v>0</v>
      </c>
      <c r="E2183">
        <v>62</v>
      </c>
      <c r="F2183">
        <v>63</v>
      </c>
      <c r="G2183">
        <v>44</v>
      </c>
      <c r="H2183">
        <v>68</v>
      </c>
      <c r="I2183">
        <v>72</v>
      </c>
      <c r="J2183">
        <v>58</v>
      </c>
      <c r="K2183">
        <v>109</v>
      </c>
      <c r="L2183">
        <v>70</v>
      </c>
      <c r="M2183">
        <v>77</v>
      </c>
      <c r="N2183">
        <v>53</v>
      </c>
      <c r="O2183">
        <v>16</v>
      </c>
      <c r="P2183">
        <v>23</v>
      </c>
      <c r="Q2183">
        <v>715</v>
      </c>
      <c r="V2183">
        <v>23</v>
      </c>
      <c r="Y2183">
        <v>0</v>
      </c>
    </row>
    <row r="2184" spans="1:25" x14ac:dyDescent="0.25">
      <c r="A2184" t="s">
        <v>220</v>
      </c>
      <c r="B2184">
        <v>3002</v>
      </c>
      <c r="C2184">
        <v>225</v>
      </c>
      <c r="D2184">
        <v>0</v>
      </c>
      <c r="E2184">
        <v>132</v>
      </c>
      <c r="F2184">
        <v>136</v>
      </c>
      <c r="G2184">
        <v>93</v>
      </c>
      <c r="H2184">
        <v>101</v>
      </c>
      <c r="I2184">
        <v>89</v>
      </c>
      <c r="J2184">
        <v>72</v>
      </c>
      <c r="K2184">
        <v>109</v>
      </c>
      <c r="L2184">
        <v>65</v>
      </c>
      <c r="M2184">
        <v>65</v>
      </c>
      <c r="N2184">
        <v>54</v>
      </c>
      <c r="O2184">
        <v>25</v>
      </c>
      <c r="P2184">
        <v>0</v>
      </c>
      <c r="Q2184">
        <v>941</v>
      </c>
      <c r="V2184">
        <v>23</v>
      </c>
      <c r="Y2184">
        <v>0</v>
      </c>
    </row>
    <row r="2185" spans="1:25" x14ac:dyDescent="0.25">
      <c r="A2185" t="s">
        <v>221</v>
      </c>
      <c r="B2185">
        <v>3002</v>
      </c>
      <c r="C2185">
        <v>225</v>
      </c>
      <c r="D2185">
        <v>0</v>
      </c>
      <c r="E2185">
        <v>94</v>
      </c>
      <c r="F2185">
        <v>100</v>
      </c>
      <c r="G2185">
        <v>107</v>
      </c>
      <c r="H2185">
        <v>143</v>
      </c>
      <c r="I2185">
        <v>105</v>
      </c>
      <c r="J2185">
        <v>109</v>
      </c>
      <c r="K2185">
        <v>124</v>
      </c>
      <c r="L2185">
        <v>116</v>
      </c>
      <c r="M2185">
        <v>108</v>
      </c>
      <c r="N2185">
        <v>89</v>
      </c>
      <c r="O2185">
        <v>0</v>
      </c>
      <c r="P2185">
        <v>7</v>
      </c>
      <c r="Q2185">
        <v>1102</v>
      </c>
      <c r="V2185">
        <v>23</v>
      </c>
      <c r="Y2185">
        <v>0</v>
      </c>
    </row>
    <row r="2186" spans="1:25" x14ac:dyDescent="0.25">
      <c r="A2186" t="s">
        <v>222</v>
      </c>
      <c r="B2186">
        <v>3002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V2186">
        <v>23</v>
      </c>
      <c r="Y2186">
        <v>0</v>
      </c>
    </row>
    <row r="2187" spans="1:25" x14ac:dyDescent="0.25">
      <c r="A2187" t="s">
        <v>223</v>
      </c>
      <c r="B2187">
        <v>3002</v>
      </c>
      <c r="C2187">
        <v>475</v>
      </c>
      <c r="D2187">
        <v>12</v>
      </c>
      <c r="E2187">
        <v>195</v>
      </c>
      <c r="F2187">
        <v>206</v>
      </c>
      <c r="G2187">
        <v>223</v>
      </c>
      <c r="H2187">
        <v>224</v>
      </c>
      <c r="I2187">
        <v>198</v>
      </c>
      <c r="J2187">
        <v>180</v>
      </c>
      <c r="K2187">
        <v>298</v>
      </c>
      <c r="L2187">
        <v>159</v>
      </c>
      <c r="M2187">
        <v>227</v>
      </c>
      <c r="N2187">
        <v>151</v>
      </c>
      <c r="O2187">
        <v>103</v>
      </c>
      <c r="P2187">
        <v>35</v>
      </c>
      <c r="Q2187">
        <v>2211</v>
      </c>
      <c r="V2187">
        <v>23</v>
      </c>
      <c r="Y2187">
        <v>0</v>
      </c>
    </row>
    <row r="2188" spans="1:25" x14ac:dyDescent="0.25">
      <c r="A2188" t="s">
        <v>224</v>
      </c>
      <c r="B2188">
        <v>3002</v>
      </c>
      <c r="C2188">
        <v>275</v>
      </c>
      <c r="D2188">
        <v>0</v>
      </c>
      <c r="E2188">
        <v>125</v>
      </c>
      <c r="F2188">
        <v>141</v>
      </c>
      <c r="G2188">
        <v>130</v>
      </c>
      <c r="H2188">
        <v>146</v>
      </c>
      <c r="I2188">
        <v>153</v>
      </c>
      <c r="J2188">
        <v>148</v>
      </c>
      <c r="K2188">
        <v>138</v>
      </c>
      <c r="L2188">
        <v>165</v>
      </c>
      <c r="M2188">
        <v>131</v>
      </c>
      <c r="N2188">
        <v>69</v>
      </c>
      <c r="O2188">
        <v>6</v>
      </c>
      <c r="P2188">
        <v>0</v>
      </c>
      <c r="Q2188">
        <v>1352</v>
      </c>
      <c r="V2188">
        <v>23</v>
      </c>
      <c r="Y2188">
        <v>0</v>
      </c>
    </row>
    <row r="2189" spans="1:25" x14ac:dyDescent="0.25">
      <c r="A2189" t="s">
        <v>225</v>
      </c>
      <c r="B2189">
        <v>3002</v>
      </c>
      <c r="C2189">
        <v>500</v>
      </c>
      <c r="D2189">
        <v>0</v>
      </c>
      <c r="E2189">
        <v>222</v>
      </c>
      <c r="F2189">
        <v>206</v>
      </c>
      <c r="G2189">
        <v>187</v>
      </c>
      <c r="H2189">
        <v>205</v>
      </c>
      <c r="I2189">
        <v>211</v>
      </c>
      <c r="J2189">
        <v>192</v>
      </c>
      <c r="K2189">
        <v>322</v>
      </c>
      <c r="L2189">
        <v>201</v>
      </c>
      <c r="M2189">
        <v>240</v>
      </c>
      <c r="N2189">
        <v>156</v>
      </c>
      <c r="O2189">
        <v>12</v>
      </c>
      <c r="P2189">
        <v>24</v>
      </c>
      <c r="Q2189">
        <v>2178</v>
      </c>
      <c r="V2189">
        <v>23</v>
      </c>
      <c r="Y2189">
        <v>0</v>
      </c>
    </row>
    <row r="2190" spans="1:25" x14ac:dyDescent="0.25">
      <c r="A2190" t="s">
        <v>226</v>
      </c>
      <c r="B2190">
        <v>3002</v>
      </c>
      <c r="C2190">
        <v>300</v>
      </c>
      <c r="D2190">
        <v>0</v>
      </c>
      <c r="E2190">
        <v>133</v>
      </c>
      <c r="F2190">
        <v>120</v>
      </c>
      <c r="G2190">
        <v>121</v>
      </c>
      <c r="H2190">
        <v>129</v>
      </c>
      <c r="I2190">
        <v>146</v>
      </c>
      <c r="J2190">
        <v>158</v>
      </c>
      <c r="K2190">
        <v>191</v>
      </c>
      <c r="L2190">
        <v>141</v>
      </c>
      <c r="M2190">
        <v>162</v>
      </c>
      <c r="N2190">
        <v>95</v>
      </c>
      <c r="O2190">
        <v>30</v>
      </c>
      <c r="P2190">
        <v>18</v>
      </c>
      <c r="Q2190">
        <v>1444</v>
      </c>
      <c r="V2190">
        <v>23</v>
      </c>
      <c r="Y2190">
        <v>0</v>
      </c>
    </row>
    <row r="2191" spans="1:25" x14ac:dyDescent="0.25">
      <c r="A2191" t="s">
        <v>227</v>
      </c>
      <c r="B2191">
        <v>3002</v>
      </c>
      <c r="C2191">
        <v>325</v>
      </c>
      <c r="D2191">
        <v>0</v>
      </c>
      <c r="E2191">
        <v>111</v>
      </c>
      <c r="F2191">
        <v>146</v>
      </c>
      <c r="G2191">
        <v>137</v>
      </c>
      <c r="H2191">
        <v>176</v>
      </c>
      <c r="I2191">
        <v>140</v>
      </c>
      <c r="J2191">
        <v>155</v>
      </c>
      <c r="K2191">
        <v>223</v>
      </c>
      <c r="L2191">
        <v>126</v>
      </c>
      <c r="M2191">
        <v>150</v>
      </c>
      <c r="N2191">
        <v>112</v>
      </c>
      <c r="O2191">
        <v>9</v>
      </c>
      <c r="P2191">
        <v>18</v>
      </c>
      <c r="Q2191">
        <v>1503</v>
      </c>
      <c r="V2191">
        <v>23</v>
      </c>
      <c r="Y2191">
        <v>0</v>
      </c>
    </row>
    <row r="2192" spans="1:25" x14ac:dyDescent="0.25">
      <c r="A2192" t="s">
        <v>228</v>
      </c>
      <c r="B2192">
        <v>3002</v>
      </c>
      <c r="C2192">
        <v>300</v>
      </c>
      <c r="D2192">
        <v>0</v>
      </c>
      <c r="E2192">
        <v>95</v>
      </c>
      <c r="F2192">
        <v>90</v>
      </c>
      <c r="G2192">
        <v>95</v>
      </c>
      <c r="H2192">
        <v>96</v>
      </c>
      <c r="I2192">
        <v>95</v>
      </c>
      <c r="J2192">
        <v>87</v>
      </c>
      <c r="K2192">
        <v>118</v>
      </c>
      <c r="L2192">
        <v>79</v>
      </c>
      <c r="M2192">
        <v>60</v>
      </c>
      <c r="N2192">
        <v>64</v>
      </c>
      <c r="O2192">
        <v>0</v>
      </c>
      <c r="P2192">
        <v>0</v>
      </c>
      <c r="Q2192">
        <v>879</v>
      </c>
      <c r="V2192">
        <v>23</v>
      </c>
      <c r="Y2192">
        <v>0</v>
      </c>
    </row>
    <row r="2193" spans="1:25" x14ac:dyDescent="0.25">
      <c r="A2193" t="s">
        <v>229</v>
      </c>
      <c r="B2193">
        <v>3002</v>
      </c>
      <c r="C2193">
        <v>150</v>
      </c>
      <c r="D2193">
        <v>0</v>
      </c>
      <c r="E2193">
        <v>75</v>
      </c>
      <c r="F2193">
        <v>87</v>
      </c>
      <c r="G2193">
        <v>59</v>
      </c>
      <c r="H2193">
        <v>66</v>
      </c>
      <c r="I2193">
        <v>73</v>
      </c>
      <c r="J2193">
        <v>64</v>
      </c>
      <c r="K2193">
        <v>102</v>
      </c>
      <c r="L2193">
        <v>75</v>
      </c>
      <c r="M2193">
        <v>63</v>
      </c>
      <c r="N2193">
        <v>46</v>
      </c>
      <c r="O2193">
        <v>10</v>
      </c>
      <c r="P2193">
        <v>16</v>
      </c>
      <c r="Q2193">
        <v>736</v>
      </c>
      <c r="V2193">
        <v>23</v>
      </c>
      <c r="Y2193">
        <v>0</v>
      </c>
    </row>
    <row r="2194" spans="1:25" x14ac:dyDescent="0.25">
      <c r="A2194" t="s">
        <v>230</v>
      </c>
      <c r="B2194">
        <v>3002</v>
      </c>
      <c r="C2194">
        <v>350</v>
      </c>
      <c r="D2194">
        <v>0</v>
      </c>
      <c r="E2194">
        <v>120</v>
      </c>
      <c r="F2194">
        <v>131</v>
      </c>
      <c r="G2194">
        <v>124</v>
      </c>
      <c r="H2194">
        <v>189</v>
      </c>
      <c r="I2194">
        <v>215</v>
      </c>
      <c r="J2194">
        <v>189</v>
      </c>
      <c r="K2194">
        <v>243</v>
      </c>
      <c r="L2194">
        <v>238</v>
      </c>
      <c r="M2194">
        <v>220</v>
      </c>
      <c r="N2194">
        <v>202</v>
      </c>
      <c r="O2194">
        <v>84</v>
      </c>
      <c r="P2194">
        <v>58</v>
      </c>
      <c r="Q2194">
        <v>2013</v>
      </c>
      <c r="V2194">
        <v>23</v>
      </c>
      <c r="Y2194">
        <v>0</v>
      </c>
    </row>
    <row r="2195" spans="1:25" x14ac:dyDescent="0.25">
      <c r="A2195" t="s">
        <v>231</v>
      </c>
      <c r="B2195">
        <v>3002</v>
      </c>
      <c r="C2195">
        <v>25</v>
      </c>
      <c r="D2195">
        <v>0</v>
      </c>
      <c r="E2195">
        <v>0</v>
      </c>
      <c r="F2195">
        <v>0</v>
      </c>
      <c r="G2195">
        <v>0</v>
      </c>
      <c r="H2195">
        <v>11</v>
      </c>
      <c r="I2195">
        <v>8</v>
      </c>
      <c r="J2195">
        <v>15</v>
      </c>
      <c r="K2195">
        <v>11</v>
      </c>
      <c r="L2195">
        <v>11</v>
      </c>
      <c r="M2195">
        <v>9</v>
      </c>
      <c r="N2195">
        <v>10</v>
      </c>
      <c r="O2195">
        <v>0</v>
      </c>
      <c r="P2195">
        <v>0</v>
      </c>
      <c r="Q2195">
        <v>75</v>
      </c>
      <c r="V2195">
        <v>23</v>
      </c>
      <c r="Y2195">
        <v>0</v>
      </c>
    </row>
    <row r="2196" spans="1:25" x14ac:dyDescent="0.25">
      <c r="A2196" t="s">
        <v>232</v>
      </c>
      <c r="B2196">
        <v>3002</v>
      </c>
      <c r="C2196">
        <v>250</v>
      </c>
      <c r="D2196">
        <v>0</v>
      </c>
      <c r="E2196">
        <v>92</v>
      </c>
      <c r="F2196">
        <v>96</v>
      </c>
      <c r="G2196">
        <v>117</v>
      </c>
      <c r="H2196">
        <v>116</v>
      </c>
      <c r="I2196">
        <v>127</v>
      </c>
      <c r="J2196">
        <v>128</v>
      </c>
      <c r="K2196">
        <v>149</v>
      </c>
      <c r="L2196">
        <v>119</v>
      </c>
      <c r="M2196">
        <v>122</v>
      </c>
      <c r="N2196">
        <v>102</v>
      </c>
      <c r="O2196">
        <v>22</v>
      </c>
      <c r="P2196">
        <v>24</v>
      </c>
      <c r="Q2196">
        <v>1214</v>
      </c>
      <c r="V2196">
        <v>23</v>
      </c>
      <c r="Y2196">
        <v>0</v>
      </c>
    </row>
    <row r="2197" spans="1:25" x14ac:dyDescent="0.25">
      <c r="A2197" t="s">
        <v>233</v>
      </c>
      <c r="B2197">
        <v>3002</v>
      </c>
      <c r="C2197">
        <v>275</v>
      </c>
      <c r="D2197">
        <v>0</v>
      </c>
      <c r="E2197">
        <v>124</v>
      </c>
      <c r="F2197">
        <v>110</v>
      </c>
      <c r="G2197">
        <v>103</v>
      </c>
      <c r="H2197">
        <v>108</v>
      </c>
      <c r="I2197">
        <v>114</v>
      </c>
      <c r="J2197">
        <v>102</v>
      </c>
      <c r="K2197">
        <v>110</v>
      </c>
      <c r="L2197">
        <v>104</v>
      </c>
      <c r="M2197">
        <v>83</v>
      </c>
      <c r="N2197">
        <v>80</v>
      </c>
      <c r="O2197">
        <v>6</v>
      </c>
      <c r="P2197">
        <v>0</v>
      </c>
      <c r="Q2197">
        <v>1044</v>
      </c>
      <c r="V2197">
        <v>23</v>
      </c>
      <c r="Y2197">
        <v>0</v>
      </c>
    </row>
    <row r="2198" spans="1:25" x14ac:dyDescent="0.25">
      <c r="A2198" t="s">
        <v>234</v>
      </c>
      <c r="B2198">
        <v>3002</v>
      </c>
      <c r="C2198">
        <v>125</v>
      </c>
      <c r="D2198">
        <v>26</v>
      </c>
      <c r="E2198">
        <v>49</v>
      </c>
      <c r="F2198">
        <v>49</v>
      </c>
      <c r="G2198">
        <v>59</v>
      </c>
      <c r="H2198">
        <v>64</v>
      </c>
      <c r="I2198">
        <v>45</v>
      </c>
      <c r="J2198">
        <v>50</v>
      </c>
      <c r="K2198">
        <v>81</v>
      </c>
      <c r="L2198">
        <v>64</v>
      </c>
      <c r="M2198">
        <v>48</v>
      </c>
      <c r="N2198">
        <v>36</v>
      </c>
      <c r="O2198">
        <v>8</v>
      </c>
      <c r="P2198">
        <v>0</v>
      </c>
      <c r="Q2198">
        <v>579</v>
      </c>
      <c r="V2198">
        <v>23</v>
      </c>
      <c r="Y2198">
        <v>0</v>
      </c>
    </row>
    <row r="2199" spans="1:25" x14ac:dyDescent="0.25">
      <c r="A2199" t="s">
        <v>235</v>
      </c>
      <c r="B2199">
        <v>3002</v>
      </c>
      <c r="C2199">
        <v>200</v>
      </c>
      <c r="D2199">
        <v>0</v>
      </c>
      <c r="E2199">
        <v>72</v>
      </c>
      <c r="F2199">
        <v>90</v>
      </c>
      <c r="G2199">
        <v>48</v>
      </c>
      <c r="H2199">
        <v>63</v>
      </c>
      <c r="I2199">
        <v>63</v>
      </c>
      <c r="J2199">
        <v>58</v>
      </c>
      <c r="K2199">
        <v>117</v>
      </c>
      <c r="L2199">
        <v>62</v>
      </c>
      <c r="M2199">
        <v>67</v>
      </c>
      <c r="N2199">
        <v>60</v>
      </c>
      <c r="O2199">
        <v>12</v>
      </c>
      <c r="P2199">
        <v>16</v>
      </c>
      <c r="Q2199">
        <v>728</v>
      </c>
      <c r="V2199">
        <v>23</v>
      </c>
      <c r="Y2199">
        <v>0</v>
      </c>
    </row>
    <row r="2200" spans="1:25" x14ac:dyDescent="0.25">
      <c r="A2200" t="s">
        <v>236</v>
      </c>
      <c r="B2200">
        <v>3002</v>
      </c>
      <c r="C2200">
        <v>550</v>
      </c>
      <c r="D2200">
        <v>0</v>
      </c>
      <c r="E2200">
        <v>366</v>
      </c>
      <c r="F2200">
        <v>474</v>
      </c>
      <c r="G2200">
        <v>346</v>
      </c>
      <c r="H2200">
        <v>482</v>
      </c>
      <c r="I2200">
        <v>372</v>
      </c>
      <c r="J2200">
        <v>350</v>
      </c>
      <c r="K2200">
        <v>510</v>
      </c>
      <c r="L2200">
        <v>389</v>
      </c>
      <c r="M2200">
        <v>316</v>
      </c>
      <c r="N2200">
        <v>239</v>
      </c>
      <c r="O2200">
        <v>104</v>
      </c>
      <c r="P2200">
        <v>92</v>
      </c>
      <c r="Q2200">
        <v>4040</v>
      </c>
      <c r="V2200">
        <v>23</v>
      </c>
      <c r="Y2200">
        <v>0</v>
      </c>
    </row>
    <row r="2201" spans="1:25" x14ac:dyDescent="0.25">
      <c r="A2201" t="s">
        <v>212</v>
      </c>
      <c r="B2201">
        <v>3003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V2201">
        <v>24</v>
      </c>
      <c r="Y2201">
        <v>0</v>
      </c>
    </row>
    <row r="2202" spans="1:25" x14ac:dyDescent="0.25">
      <c r="A2202" t="s">
        <v>213</v>
      </c>
      <c r="B2202">
        <v>3003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V2202">
        <v>24</v>
      </c>
      <c r="Y2202">
        <v>0</v>
      </c>
    </row>
    <row r="2203" spans="1:25" x14ac:dyDescent="0.25">
      <c r="A2203" t="s">
        <v>214</v>
      </c>
      <c r="B2203">
        <v>3003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V2203">
        <v>24</v>
      </c>
      <c r="Y2203">
        <v>0</v>
      </c>
    </row>
    <row r="2204" spans="1:25" x14ac:dyDescent="0.25">
      <c r="A2204" t="s">
        <v>215</v>
      </c>
      <c r="B2204">
        <v>3003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V2204">
        <v>24</v>
      </c>
      <c r="Y2204">
        <v>0</v>
      </c>
    </row>
    <row r="2205" spans="1:25" x14ac:dyDescent="0.25">
      <c r="A2205" t="s">
        <v>216</v>
      </c>
      <c r="B2205">
        <v>3003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V2205">
        <v>24</v>
      </c>
      <c r="Y2205">
        <v>0</v>
      </c>
    </row>
    <row r="2206" spans="1:25" x14ac:dyDescent="0.25">
      <c r="A2206" t="s">
        <v>217</v>
      </c>
      <c r="B2206">
        <v>3003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V2206">
        <v>24</v>
      </c>
      <c r="Y2206">
        <v>0</v>
      </c>
    </row>
    <row r="2207" spans="1:25" x14ac:dyDescent="0.25">
      <c r="A2207" t="s">
        <v>218</v>
      </c>
      <c r="B2207">
        <v>3003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V2207">
        <v>24</v>
      </c>
      <c r="Y2207">
        <v>0</v>
      </c>
    </row>
    <row r="2208" spans="1:25" x14ac:dyDescent="0.25">
      <c r="A2208" t="s">
        <v>219</v>
      </c>
      <c r="B2208">
        <v>3003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V2208">
        <v>24</v>
      </c>
      <c r="Y2208">
        <v>0</v>
      </c>
    </row>
    <row r="2209" spans="1:25" x14ac:dyDescent="0.25">
      <c r="A2209" t="s">
        <v>220</v>
      </c>
      <c r="B2209">
        <v>3003</v>
      </c>
      <c r="C2209">
        <v>25</v>
      </c>
      <c r="D2209">
        <v>0</v>
      </c>
      <c r="E2209">
        <v>0</v>
      </c>
      <c r="F2209">
        <v>1</v>
      </c>
      <c r="G2209">
        <v>1</v>
      </c>
      <c r="H2209">
        <v>1</v>
      </c>
      <c r="I2209">
        <v>1</v>
      </c>
      <c r="J2209">
        <v>1</v>
      </c>
      <c r="K2209">
        <v>1</v>
      </c>
      <c r="L2209">
        <v>1</v>
      </c>
      <c r="M2209">
        <v>1</v>
      </c>
      <c r="N2209">
        <v>0</v>
      </c>
      <c r="O2209">
        <v>0</v>
      </c>
      <c r="P2209">
        <v>0</v>
      </c>
      <c r="Q2209">
        <v>8</v>
      </c>
      <c r="V2209">
        <v>24</v>
      </c>
      <c r="Y2209">
        <v>0</v>
      </c>
    </row>
    <row r="2210" spans="1:25" x14ac:dyDescent="0.25">
      <c r="A2210" t="s">
        <v>221</v>
      </c>
      <c r="B2210">
        <v>3003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V2210">
        <v>24</v>
      </c>
      <c r="Y2210">
        <v>0</v>
      </c>
    </row>
    <row r="2211" spans="1:25" x14ac:dyDescent="0.25">
      <c r="A2211" t="s">
        <v>222</v>
      </c>
      <c r="B2211">
        <v>3003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V2211">
        <v>24</v>
      </c>
      <c r="Y2211">
        <v>0</v>
      </c>
    </row>
    <row r="2212" spans="1:25" x14ac:dyDescent="0.25">
      <c r="A2212" t="s">
        <v>223</v>
      </c>
      <c r="B2212">
        <v>3003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V2212">
        <v>24</v>
      </c>
      <c r="Y2212">
        <v>0</v>
      </c>
    </row>
    <row r="2213" spans="1:25" x14ac:dyDescent="0.25">
      <c r="A2213" t="s">
        <v>224</v>
      </c>
      <c r="B2213">
        <v>3003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V2213">
        <v>24</v>
      </c>
      <c r="Y2213">
        <v>0</v>
      </c>
    </row>
    <row r="2214" spans="1:25" x14ac:dyDescent="0.25">
      <c r="A2214" t="s">
        <v>225</v>
      </c>
      <c r="B2214">
        <v>3003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V2214">
        <v>24</v>
      </c>
      <c r="Y2214">
        <v>0</v>
      </c>
    </row>
    <row r="2215" spans="1:25" x14ac:dyDescent="0.25">
      <c r="A2215" t="s">
        <v>226</v>
      </c>
      <c r="B2215">
        <v>3003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V2215">
        <v>24</v>
      </c>
      <c r="Y2215">
        <v>0</v>
      </c>
    </row>
    <row r="2216" spans="1:25" x14ac:dyDescent="0.25">
      <c r="A2216" t="s">
        <v>227</v>
      </c>
      <c r="B2216">
        <v>3003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V2216">
        <v>24</v>
      </c>
      <c r="Y2216">
        <v>0</v>
      </c>
    </row>
    <row r="2217" spans="1:25" x14ac:dyDescent="0.25">
      <c r="A2217" t="s">
        <v>228</v>
      </c>
      <c r="B2217">
        <v>3003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V2217">
        <v>24</v>
      </c>
      <c r="Y2217">
        <v>0</v>
      </c>
    </row>
    <row r="2218" spans="1:25" x14ac:dyDescent="0.25">
      <c r="A2218" t="s">
        <v>229</v>
      </c>
      <c r="B2218">
        <v>3003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V2218">
        <v>24</v>
      </c>
      <c r="Y2218">
        <v>0</v>
      </c>
    </row>
    <row r="2219" spans="1:25" x14ac:dyDescent="0.25">
      <c r="A2219" t="s">
        <v>230</v>
      </c>
      <c r="B2219">
        <v>3003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V2219">
        <v>24</v>
      </c>
      <c r="Y2219">
        <v>0</v>
      </c>
    </row>
    <row r="2220" spans="1:25" x14ac:dyDescent="0.25">
      <c r="A2220" t="s">
        <v>231</v>
      </c>
      <c r="B2220">
        <v>3003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V2220">
        <v>24</v>
      </c>
      <c r="Y2220">
        <v>0</v>
      </c>
    </row>
    <row r="2221" spans="1:25" x14ac:dyDescent="0.25">
      <c r="A2221" t="s">
        <v>232</v>
      </c>
      <c r="B2221">
        <v>3003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V2221">
        <v>24</v>
      </c>
      <c r="Y2221">
        <v>0</v>
      </c>
    </row>
    <row r="2222" spans="1:25" x14ac:dyDescent="0.25">
      <c r="A2222" t="s">
        <v>233</v>
      </c>
      <c r="B2222">
        <v>3003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V2222">
        <v>24</v>
      </c>
      <c r="Y2222">
        <v>0</v>
      </c>
    </row>
    <row r="2223" spans="1:25" x14ac:dyDescent="0.25">
      <c r="A2223" t="s">
        <v>234</v>
      </c>
      <c r="B2223">
        <v>3003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V2223">
        <v>24</v>
      </c>
      <c r="Y2223">
        <v>0</v>
      </c>
    </row>
    <row r="2224" spans="1:25" x14ac:dyDescent="0.25">
      <c r="A2224" t="s">
        <v>235</v>
      </c>
      <c r="B2224">
        <v>3003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V2224">
        <v>24</v>
      </c>
      <c r="Y2224">
        <v>0</v>
      </c>
    </row>
    <row r="2225" spans="1:25" x14ac:dyDescent="0.25">
      <c r="A2225" t="s">
        <v>236</v>
      </c>
      <c r="B2225">
        <v>3003</v>
      </c>
      <c r="C2225">
        <v>25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1</v>
      </c>
      <c r="J2225">
        <v>0</v>
      </c>
      <c r="K2225">
        <v>1</v>
      </c>
      <c r="L2225">
        <v>0</v>
      </c>
      <c r="M2225">
        <v>0</v>
      </c>
      <c r="N2225">
        <v>0</v>
      </c>
      <c r="O2225">
        <v>1</v>
      </c>
      <c r="P2225">
        <v>0</v>
      </c>
      <c r="Q2225">
        <v>3</v>
      </c>
      <c r="V2225">
        <v>24</v>
      </c>
      <c r="Y2225">
        <v>0</v>
      </c>
    </row>
    <row r="2226" spans="1:25" x14ac:dyDescent="0.25">
      <c r="A2226" t="s">
        <v>212</v>
      </c>
      <c r="B2226">
        <v>3004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V2226">
        <v>25</v>
      </c>
      <c r="Y2226">
        <v>0</v>
      </c>
    </row>
    <row r="2227" spans="1:25" x14ac:dyDescent="0.25">
      <c r="A2227" t="s">
        <v>213</v>
      </c>
      <c r="B2227">
        <v>3004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V2227">
        <v>25</v>
      </c>
      <c r="Y2227">
        <v>0</v>
      </c>
    </row>
    <row r="2228" spans="1:25" x14ac:dyDescent="0.25">
      <c r="A2228" t="s">
        <v>214</v>
      </c>
      <c r="B2228">
        <v>3004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V2228">
        <v>25</v>
      </c>
      <c r="Y2228">
        <v>0</v>
      </c>
    </row>
    <row r="2229" spans="1:25" x14ac:dyDescent="0.25">
      <c r="A2229" t="s">
        <v>215</v>
      </c>
      <c r="B2229">
        <v>3004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V2229">
        <v>25</v>
      </c>
      <c r="Y2229">
        <v>0</v>
      </c>
    </row>
    <row r="2230" spans="1:25" x14ac:dyDescent="0.25">
      <c r="A2230" t="s">
        <v>216</v>
      </c>
      <c r="B2230">
        <v>3004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V2230">
        <v>25</v>
      </c>
      <c r="Y2230">
        <v>0</v>
      </c>
    </row>
    <row r="2231" spans="1:25" x14ac:dyDescent="0.25">
      <c r="A2231" t="s">
        <v>217</v>
      </c>
      <c r="B2231">
        <v>3004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V2231">
        <v>25</v>
      </c>
      <c r="Y2231">
        <v>0</v>
      </c>
    </row>
    <row r="2232" spans="1:25" x14ac:dyDescent="0.25">
      <c r="A2232" t="s">
        <v>218</v>
      </c>
      <c r="B2232">
        <v>3004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V2232">
        <v>25</v>
      </c>
      <c r="Y2232">
        <v>0</v>
      </c>
    </row>
    <row r="2233" spans="1:25" x14ac:dyDescent="0.25">
      <c r="A2233" t="s">
        <v>219</v>
      </c>
      <c r="B2233">
        <v>3004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V2233">
        <v>25</v>
      </c>
      <c r="Y2233">
        <v>0</v>
      </c>
    </row>
    <row r="2234" spans="1:25" x14ac:dyDescent="0.25">
      <c r="A2234" t="s">
        <v>220</v>
      </c>
      <c r="B2234">
        <v>3004</v>
      </c>
      <c r="C2234">
        <v>25</v>
      </c>
      <c r="D2234">
        <v>0</v>
      </c>
      <c r="E2234">
        <v>0</v>
      </c>
      <c r="F2234">
        <v>5</v>
      </c>
      <c r="G2234">
        <v>7</v>
      </c>
      <c r="H2234">
        <v>7</v>
      </c>
      <c r="I2234">
        <v>8</v>
      </c>
      <c r="J2234">
        <v>10</v>
      </c>
      <c r="K2234">
        <v>8</v>
      </c>
      <c r="L2234">
        <v>11</v>
      </c>
      <c r="M2234">
        <v>9</v>
      </c>
      <c r="N2234">
        <v>0</v>
      </c>
      <c r="O2234">
        <v>0</v>
      </c>
      <c r="P2234">
        <v>0</v>
      </c>
      <c r="Q2234">
        <v>65</v>
      </c>
      <c r="V2234">
        <v>25</v>
      </c>
      <c r="Y2234">
        <v>0</v>
      </c>
    </row>
    <row r="2235" spans="1:25" x14ac:dyDescent="0.25">
      <c r="A2235" t="s">
        <v>221</v>
      </c>
      <c r="B2235">
        <v>3004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V2235">
        <v>25</v>
      </c>
      <c r="Y2235">
        <v>0</v>
      </c>
    </row>
    <row r="2236" spans="1:25" x14ac:dyDescent="0.25">
      <c r="A2236" t="s">
        <v>222</v>
      </c>
      <c r="B2236">
        <v>3004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V2236">
        <v>25</v>
      </c>
      <c r="Y2236">
        <v>0</v>
      </c>
    </row>
    <row r="2237" spans="1:25" x14ac:dyDescent="0.25">
      <c r="A2237" t="s">
        <v>223</v>
      </c>
      <c r="B2237">
        <v>3004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V2237">
        <v>25</v>
      </c>
      <c r="Y2237">
        <v>0</v>
      </c>
    </row>
    <row r="2238" spans="1:25" x14ac:dyDescent="0.25">
      <c r="A2238" t="s">
        <v>224</v>
      </c>
      <c r="B2238">
        <v>3004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V2238">
        <v>25</v>
      </c>
      <c r="Y2238">
        <v>0</v>
      </c>
    </row>
    <row r="2239" spans="1:25" x14ac:dyDescent="0.25">
      <c r="A2239" t="s">
        <v>225</v>
      </c>
      <c r="B2239">
        <v>3004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V2239">
        <v>25</v>
      </c>
      <c r="Y2239">
        <v>0</v>
      </c>
    </row>
    <row r="2240" spans="1:25" x14ac:dyDescent="0.25">
      <c r="A2240" t="s">
        <v>226</v>
      </c>
      <c r="B2240">
        <v>3004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V2240">
        <v>25</v>
      </c>
      <c r="Y2240">
        <v>0</v>
      </c>
    </row>
    <row r="2241" spans="1:25" x14ac:dyDescent="0.25">
      <c r="A2241" t="s">
        <v>227</v>
      </c>
      <c r="B2241">
        <v>3004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V2241">
        <v>25</v>
      </c>
      <c r="Y2241">
        <v>0</v>
      </c>
    </row>
    <row r="2242" spans="1:25" x14ac:dyDescent="0.25">
      <c r="A2242" t="s">
        <v>228</v>
      </c>
      <c r="B2242">
        <v>3004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V2242">
        <v>25</v>
      </c>
      <c r="Y2242">
        <v>0</v>
      </c>
    </row>
    <row r="2243" spans="1:25" x14ac:dyDescent="0.25">
      <c r="A2243" t="s">
        <v>229</v>
      </c>
      <c r="B2243">
        <v>3004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V2243">
        <v>25</v>
      </c>
      <c r="Y2243">
        <v>0</v>
      </c>
    </row>
    <row r="2244" spans="1:25" x14ac:dyDescent="0.25">
      <c r="A2244" t="s">
        <v>230</v>
      </c>
      <c r="B2244">
        <v>3004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V2244">
        <v>25</v>
      </c>
      <c r="Y2244">
        <v>0</v>
      </c>
    </row>
    <row r="2245" spans="1:25" x14ac:dyDescent="0.25">
      <c r="A2245" t="s">
        <v>231</v>
      </c>
      <c r="B2245">
        <v>3004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V2245">
        <v>25</v>
      </c>
      <c r="Y2245">
        <v>0</v>
      </c>
    </row>
    <row r="2246" spans="1:25" x14ac:dyDescent="0.25">
      <c r="A2246" t="s">
        <v>232</v>
      </c>
      <c r="B2246">
        <v>3004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V2246">
        <v>25</v>
      </c>
      <c r="Y2246">
        <v>0</v>
      </c>
    </row>
    <row r="2247" spans="1:25" x14ac:dyDescent="0.25">
      <c r="A2247" t="s">
        <v>233</v>
      </c>
      <c r="B2247">
        <v>3004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V2247">
        <v>25</v>
      </c>
      <c r="Y2247">
        <v>0</v>
      </c>
    </row>
    <row r="2248" spans="1:25" x14ac:dyDescent="0.25">
      <c r="A2248" t="s">
        <v>234</v>
      </c>
      <c r="B2248">
        <v>3004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V2248">
        <v>25</v>
      </c>
      <c r="Y2248">
        <v>0</v>
      </c>
    </row>
    <row r="2249" spans="1:25" x14ac:dyDescent="0.25">
      <c r="A2249" t="s">
        <v>235</v>
      </c>
      <c r="B2249">
        <v>3004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V2249">
        <v>25</v>
      </c>
      <c r="Y2249">
        <v>0</v>
      </c>
    </row>
    <row r="2250" spans="1:25" x14ac:dyDescent="0.25">
      <c r="A2250" t="s">
        <v>236</v>
      </c>
      <c r="B2250">
        <v>3004</v>
      </c>
      <c r="C2250">
        <v>25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5</v>
      </c>
      <c r="J2250">
        <v>0</v>
      </c>
      <c r="K2250">
        <v>5</v>
      </c>
      <c r="L2250">
        <v>0</v>
      </c>
      <c r="M2250">
        <v>0</v>
      </c>
      <c r="N2250">
        <v>0</v>
      </c>
      <c r="O2250">
        <v>4</v>
      </c>
      <c r="P2250">
        <v>0</v>
      </c>
      <c r="Q2250">
        <v>14</v>
      </c>
      <c r="V2250">
        <v>25</v>
      </c>
      <c r="Y2250">
        <v>0</v>
      </c>
    </row>
    <row r="2251" spans="1:25" x14ac:dyDescent="0.25">
      <c r="A2251" t="s">
        <v>212</v>
      </c>
      <c r="B2251">
        <v>3005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V2251">
        <v>26</v>
      </c>
      <c r="Y2251">
        <v>0</v>
      </c>
    </row>
    <row r="2252" spans="1:25" x14ac:dyDescent="0.25">
      <c r="A2252" t="s">
        <v>213</v>
      </c>
      <c r="B2252">
        <v>3005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V2252">
        <v>26</v>
      </c>
      <c r="Y2252">
        <v>0</v>
      </c>
    </row>
    <row r="2253" spans="1:25" x14ac:dyDescent="0.25">
      <c r="A2253" t="s">
        <v>214</v>
      </c>
      <c r="B2253">
        <v>3005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V2253">
        <v>26</v>
      </c>
      <c r="Y2253">
        <v>0</v>
      </c>
    </row>
    <row r="2254" spans="1:25" x14ac:dyDescent="0.25">
      <c r="A2254" t="s">
        <v>215</v>
      </c>
      <c r="B2254">
        <v>3005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V2254">
        <v>26</v>
      </c>
      <c r="Y2254">
        <v>0</v>
      </c>
    </row>
    <row r="2255" spans="1:25" x14ac:dyDescent="0.25">
      <c r="A2255" t="s">
        <v>216</v>
      </c>
      <c r="B2255">
        <v>3005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V2255">
        <v>26</v>
      </c>
      <c r="Y2255">
        <v>0</v>
      </c>
    </row>
    <row r="2256" spans="1:25" x14ac:dyDescent="0.25">
      <c r="A2256" t="s">
        <v>217</v>
      </c>
      <c r="B2256">
        <v>3005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V2256">
        <v>26</v>
      </c>
      <c r="Y2256">
        <v>0</v>
      </c>
    </row>
    <row r="2257" spans="1:25" x14ac:dyDescent="0.25">
      <c r="A2257" t="s">
        <v>218</v>
      </c>
      <c r="B2257">
        <v>3005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V2257">
        <v>26</v>
      </c>
      <c r="Y2257">
        <v>0</v>
      </c>
    </row>
    <row r="2258" spans="1:25" x14ac:dyDescent="0.25">
      <c r="A2258" t="s">
        <v>219</v>
      </c>
      <c r="B2258">
        <v>3005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V2258">
        <v>26</v>
      </c>
      <c r="Y2258">
        <v>0</v>
      </c>
    </row>
    <row r="2259" spans="1:25" x14ac:dyDescent="0.25">
      <c r="A2259" t="s">
        <v>220</v>
      </c>
      <c r="B2259">
        <v>3005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V2259">
        <v>26</v>
      </c>
      <c r="Y2259">
        <v>0</v>
      </c>
    </row>
    <row r="2260" spans="1:25" x14ac:dyDescent="0.25">
      <c r="A2260" t="s">
        <v>221</v>
      </c>
      <c r="B2260">
        <v>3005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V2260">
        <v>26</v>
      </c>
      <c r="Y2260">
        <v>0</v>
      </c>
    </row>
    <row r="2261" spans="1:25" x14ac:dyDescent="0.25">
      <c r="A2261" t="s">
        <v>222</v>
      </c>
      <c r="B2261">
        <v>3005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V2261">
        <v>26</v>
      </c>
      <c r="Y2261">
        <v>0</v>
      </c>
    </row>
    <row r="2262" spans="1:25" x14ac:dyDescent="0.25">
      <c r="A2262" t="s">
        <v>223</v>
      </c>
      <c r="B2262">
        <v>3005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V2262">
        <v>26</v>
      </c>
      <c r="Y2262">
        <v>0</v>
      </c>
    </row>
    <row r="2263" spans="1:25" x14ac:dyDescent="0.25">
      <c r="A2263" t="s">
        <v>224</v>
      </c>
      <c r="B2263">
        <v>3005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V2263">
        <v>26</v>
      </c>
      <c r="Y2263">
        <v>0</v>
      </c>
    </row>
    <row r="2264" spans="1:25" x14ac:dyDescent="0.25">
      <c r="A2264" t="s">
        <v>225</v>
      </c>
      <c r="B2264">
        <v>3005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V2264">
        <v>26</v>
      </c>
      <c r="Y2264">
        <v>0</v>
      </c>
    </row>
    <row r="2265" spans="1:25" x14ac:dyDescent="0.25">
      <c r="A2265" t="s">
        <v>226</v>
      </c>
      <c r="B2265">
        <v>3005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V2265">
        <v>26</v>
      </c>
      <c r="Y2265">
        <v>0</v>
      </c>
    </row>
    <row r="2266" spans="1:25" x14ac:dyDescent="0.25">
      <c r="A2266" t="s">
        <v>227</v>
      </c>
      <c r="B2266">
        <v>3005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V2266">
        <v>26</v>
      </c>
      <c r="Y2266">
        <v>0</v>
      </c>
    </row>
    <row r="2267" spans="1:25" x14ac:dyDescent="0.25">
      <c r="A2267" t="s">
        <v>228</v>
      </c>
      <c r="B2267">
        <v>3005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V2267">
        <v>26</v>
      </c>
      <c r="Y2267">
        <v>0</v>
      </c>
    </row>
    <row r="2268" spans="1:25" x14ac:dyDescent="0.25">
      <c r="A2268" t="s">
        <v>229</v>
      </c>
      <c r="B2268">
        <v>3005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V2268">
        <v>26</v>
      </c>
      <c r="Y2268">
        <v>0</v>
      </c>
    </row>
    <row r="2269" spans="1:25" x14ac:dyDescent="0.25">
      <c r="A2269" t="s">
        <v>230</v>
      </c>
      <c r="B2269">
        <v>3005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V2269">
        <v>26</v>
      </c>
      <c r="Y2269">
        <v>0</v>
      </c>
    </row>
    <row r="2270" spans="1:25" x14ac:dyDescent="0.25">
      <c r="A2270" t="s">
        <v>231</v>
      </c>
      <c r="B2270">
        <v>3005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V2270">
        <v>26</v>
      </c>
      <c r="Y2270">
        <v>0</v>
      </c>
    </row>
    <row r="2271" spans="1:25" x14ac:dyDescent="0.25">
      <c r="A2271" t="s">
        <v>232</v>
      </c>
      <c r="B2271">
        <v>3005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V2271">
        <v>26</v>
      </c>
      <c r="Y2271">
        <v>0</v>
      </c>
    </row>
    <row r="2272" spans="1:25" x14ac:dyDescent="0.25">
      <c r="A2272" t="s">
        <v>233</v>
      </c>
      <c r="B2272">
        <v>3005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V2272">
        <v>26</v>
      </c>
      <c r="Y2272">
        <v>0</v>
      </c>
    </row>
    <row r="2273" spans="1:25" x14ac:dyDescent="0.25">
      <c r="A2273" t="s">
        <v>234</v>
      </c>
      <c r="B2273">
        <v>3005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V2273">
        <v>26</v>
      </c>
      <c r="Y2273">
        <v>0</v>
      </c>
    </row>
    <row r="2274" spans="1:25" x14ac:dyDescent="0.25">
      <c r="A2274" t="s">
        <v>235</v>
      </c>
      <c r="B2274">
        <v>3005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V2274">
        <v>26</v>
      </c>
      <c r="Y2274">
        <v>0</v>
      </c>
    </row>
    <row r="2275" spans="1:25" x14ac:dyDescent="0.25">
      <c r="A2275" t="s">
        <v>236</v>
      </c>
      <c r="B2275">
        <v>3005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V2275">
        <v>26</v>
      </c>
      <c r="Y2275">
        <v>0</v>
      </c>
    </row>
    <row r="2276" spans="1:25" x14ac:dyDescent="0.25">
      <c r="A2276" t="s">
        <v>212</v>
      </c>
      <c r="B2276">
        <v>3006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V2276">
        <v>27</v>
      </c>
      <c r="Y2276">
        <v>0</v>
      </c>
    </row>
    <row r="2277" spans="1:25" x14ac:dyDescent="0.25">
      <c r="A2277" t="s">
        <v>213</v>
      </c>
      <c r="B2277">
        <v>3006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V2277">
        <v>27</v>
      </c>
      <c r="Y2277">
        <v>0</v>
      </c>
    </row>
    <row r="2278" spans="1:25" x14ac:dyDescent="0.25">
      <c r="A2278" t="s">
        <v>214</v>
      </c>
      <c r="B2278">
        <v>3006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V2278">
        <v>27</v>
      </c>
      <c r="Y2278">
        <v>0</v>
      </c>
    </row>
    <row r="2279" spans="1:25" x14ac:dyDescent="0.25">
      <c r="A2279" t="s">
        <v>215</v>
      </c>
      <c r="B2279">
        <v>3006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V2279">
        <v>27</v>
      </c>
      <c r="Y2279">
        <v>0</v>
      </c>
    </row>
    <row r="2280" spans="1:25" x14ac:dyDescent="0.25">
      <c r="A2280" t="s">
        <v>216</v>
      </c>
      <c r="B2280">
        <v>3006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V2280">
        <v>27</v>
      </c>
      <c r="Y2280">
        <v>0</v>
      </c>
    </row>
    <row r="2281" spans="1:25" x14ac:dyDescent="0.25">
      <c r="A2281" t="s">
        <v>217</v>
      </c>
      <c r="B2281">
        <v>3006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V2281">
        <v>27</v>
      </c>
      <c r="Y2281">
        <v>0</v>
      </c>
    </row>
    <row r="2282" spans="1:25" x14ac:dyDescent="0.25">
      <c r="A2282" t="s">
        <v>218</v>
      </c>
      <c r="B2282">
        <v>3006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V2282">
        <v>27</v>
      </c>
      <c r="Y2282">
        <v>0</v>
      </c>
    </row>
    <row r="2283" spans="1:25" x14ac:dyDescent="0.25">
      <c r="A2283" t="s">
        <v>219</v>
      </c>
      <c r="B2283">
        <v>3006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V2283">
        <v>27</v>
      </c>
      <c r="Y2283">
        <v>0</v>
      </c>
    </row>
    <row r="2284" spans="1:25" x14ac:dyDescent="0.25">
      <c r="A2284" t="s">
        <v>220</v>
      </c>
      <c r="B2284">
        <v>3006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V2284">
        <v>27</v>
      </c>
      <c r="Y2284">
        <v>0</v>
      </c>
    </row>
    <row r="2285" spans="1:25" x14ac:dyDescent="0.25">
      <c r="A2285" t="s">
        <v>221</v>
      </c>
      <c r="B2285">
        <v>3006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V2285">
        <v>27</v>
      </c>
      <c r="Y2285">
        <v>0</v>
      </c>
    </row>
    <row r="2286" spans="1:25" x14ac:dyDescent="0.25">
      <c r="A2286" t="s">
        <v>222</v>
      </c>
      <c r="B2286">
        <v>3006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V2286">
        <v>27</v>
      </c>
      <c r="Y2286">
        <v>0</v>
      </c>
    </row>
    <row r="2287" spans="1:25" x14ac:dyDescent="0.25">
      <c r="A2287" t="s">
        <v>223</v>
      </c>
      <c r="B2287">
        <v>3006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V2287">
        <v>27</v>
      </c>
      <c r="Y2287">
        <v>0</v>
      </c>
    </row>
    <row r="2288" spans="1:25" x14ac:dyDescent="0.25">
      <c r="A2288" t="s">
        <v>224</v>
      </c>
      <c r="B2288">
        <v>3006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V2288">
        <v>27</v>
      </c>
      <c r="Y2288">
        <v>0</v>
      </c>
    </row>
    <row r="2289" spans="1:25" x14ac:dyDescent="0.25">
      <c r="A2289" t="s">
        <v>225</v>
      </c>
      <c r="B2289">
        <v>3006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V2289">
        <v>27</v>
      </c>
      <c r="Y2289">
        <v>0</v>
      </c>
    </row>
    <row r="2290" spans="1:25" x14ac:dyDescent="0.25">
      <c r="A2290" t="s">
        <v>226</v>
      </c>
      <c r="B2290">
        <v>3006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V2290">
        <v>27</v>
      </c>
      <c r="Y2290">
        <v>0</v>
      </c>
    </row>
    <row r="2291" spans="1:25" x14ac:dyDescent="0.25">
      <c r="A2291" t="s">
        <v>227</v>
      </c>
      <c r="B2291">
        <v>3006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V2291">
        <v>27</v>
      </c>
      <c r="Y2291">
        <v>0</v>
      </c>
    </row>
    <row r="2292" spans="1:25" x14ac:dyDescent="0.25">
      <c r="A2292" t="s">
        <v>228</v>
      </c>
      <c r="B2292">
        <v>3006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V2292">
        <v>27</v>
      </c>
      <c r="Y2292">
        <v>0</v>
      </c>
    </row>
    <row r="2293" spans="1:25" x14ac:dyDescent="0.25">
      <c r="A2293" t="s">
        <v>229</v>
      </c>
      <c r="B2293">
        <v>3006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V2293">
        <v>27</v>
      </c>
      <c r="Y2293">
        <v>0</v>
      </c>
    </row>
    <row r="2294" spans="1:25" x14ac:dyDescent="0.25">
      <c r="A2294" t="s">
        <v>230</v>
      </c>
      <c r="B2294">
        <v>3006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V2294">
        <v>27</v>
      </c>
      <c r="Y2294">
        <v>0</v>
      </c>
    </row>
    <row r="2295" spans="1:25" x14ac:dyDescent="0.25">
      <c r="A2295" t="s">
        <v>231</v>
      </c>
      <c r="B2295">
        <v>3006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V2295">
        <v>27</v>
      </c>
      <c r="Y2295">
        <v>0</v>
      </c>
    </row>
    <row r="2296" spans="1:25" x14ac:dyDescent="0.25">
      <c r="A2296" t="s">
        <v>232</v>
      </c>
      <c r="B2296">
        <v>3006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V2296">
        <v>27</v>
      </c>
      <c r="Y2296">
        <v>0</v>
      </c>
    </row>
    <row r="2297" spans="1:25" x14ac:dyDescent="0.25">
      <c r="A2297" t="s">
        <v>233</v>
      </c>
      <c r="B2297">
        <v>3006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V2297">
        <v>27</v>
      </c>
      <c r="Y2297">
        <v>0</v>
      </c>
    </row>
    <row r="2298" spans="1:25" x14ac:dyDescent="0.25">
      <c r="A2298" t="s">
        <v>234</v>
      </c>
      <c r="B2298">
        <v>3006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V2298">
        <v>27</v>
      </c>
      <c r="Y2298">
        <v>0</v>
      </c>
    </row>
    <row r="2299" spans="1:25" x14ac:dyDescent="0.25">
      <c r="A2299" t="s">
        <v>235</v>
      </c>
      <c r="B2299">
        <v>3006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V2299">
        <v>27</v>
      </c>
      <c r="Y2299">
        <v>0</v>
      </c>
    </row>
    <row r="2300" spans="1:25" x14ac:dyDescent="0.25">
      <c r="A2300" t="s">
        <v>236</v>
      </c>
      <c r="B2300">
        <v>3006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V2300">
        <v>27</v>
      </c>
      <c r="Y2300">
        <v>0</v>
      </c>
    </row>
    <row r="2301" spans="1:25" x14ac:dyDescent="0.25">
      <c r="A2301" t="s">
        <v>212</v>
      </c>
      <c r="B2301">
        <v>3007</v>
      </c>
      <c r="C2301">
        <v>50</v>
      </c>
      <c r="D2301">
        <v>0</v>
      </c>
      <c r="E2301">
        <v>1</v>
      </c>
      <c r="F2301">
        <v>2</v>
      </c>
      <c r="G2301">
        <v>2</v>
      </c>
      <c r="H2301">
        <v>2</v>
      </c>
      <c r="I2301">
        <v>2</v>
      </c>
      <c r="J2301">
        <v>3</v>
      </c>
      <c r="K2301">
        <v>2</v>
      </c>
      <c r="L2301">
        <v>3</v>
      </c>
      <c r="M2301">
        <v>1</v>
      </c>
      <c r="N2301">
        <v>3</v>
      </c>
      <c r="O2301">
        <v>0</v>
      </c>
      <c r="P2301">
        <v>0</v>
      </c>
      <c r="Q2301">
        <v>21</v>
      </c>
      <c r="V2301">
        <v>28</v>
      </c>
      <c r="Y2301">
        <v>0</v>
      </c>
    </row>
    <row r="2302" spans="1:25" x14ac:dyDescent="0.25">
      <c r="A2302" t="s">
        <v>213</v>
      </c>
      <c r="B2302">
        <v>3007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V2302">
        <v>28</v>
      </c>
      <c r="Y2302">
        <v>0</v>
      </c>
    </row>
    <row r="2303" spans="1:25" x14ac:dyDescent="0.25">
      <c r="A2303" t="s">
        <v>214</v>
      </c>
      <c r="B2303">
        <v>3007</v>
      </c>
      <c r="C2303">
        <v>377</v>
      </c>
      <c r="D2303">
        <v>0</v>
      </c>
      <c r="E2303">
        <v>23</v>
      </c>
      <c r="F2303">
        <v>18</v>
      </c>
      <c r="G2303">
        <v>18</v>
      </c>
      <c r="H2303">
        <v>24</v>
      </c>
      <c r="I2303">
        <v>20</v>
      </c>
      <c r="J2303">
        <v>20</v>
      </c>
      <c r="K2303">
        <v>24</v>
      </c>
      <c r="L2303">
        <v>19</v>
      </c>
      <c r="M2303">
        <v>20</v>
      </c>
      <c r="N2303">
        <v>12</v>
      </c>
      <c r="O2303">
        <v>1</v>
      </c>
      <c r="P2303">
        <v>2</v>
      </c>
      <c r="Q2303">
        <v>201</v>
      </c>
      <c r="V2303">
        <v>28</v>
      </c>
      <c r="Y2303">
        <v>0</v>
      </c>
    </row>
    <row r="2304" spans="1:25" x14ac:dyDescent="0.25">
      <c r="A2304" t="s">
        <v>215</v>
      </c>
      <c r="B2304">
        <v>3007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V2304">
        <v>28</v>
      </c>
      <c r="Y2304">
        <v>0</v>
      </c>
    </row>
    <row r="2305" spans="1:25" x14ac:dyDescent="0.25">
      <c r="A2305" t="s">
        <v>216</v>
      </c>
      <c r="B2305">
        <v>3007</v>
      </c>
      <c r="C2305">
        <v>10</v>
      </c>
      <c r="D2305">
        <v>0</v>
      </c>
      <c r="E2305">
        <v>2</v>
      </c>
      <c r="F2305">
        <v>4</v>
      </c>
      <c r="G2305">
        <v>5</v>
      </c>
      <c r="H2305">
        <v>5</v>
      </c>
      <c r="I2305">
        <v>4</v>
      </c>
      <c r="J2305">
        <v>3</v>
      </c>
      <c r="K2305">
        <v>4</v>
      </c>
      <c r="L2305">
        <v>2</v>
      </c>
      <c r="M2305">
        <v>4</v>
      </c>
      <c r="N2305">
        <v>3</v>
      </c>
      <c r="O2305">
        <v>3</v>
      </c>
      <c r="P2305">
        <v>3</v>
      </c>
      <c r="Q2305">
        <v>42</v>
      </c>
      <c r="V2305">
        <v>28</v>
      </c>
      <c r="Y2305">
        <v>0</v>
      </c>
    </row>
    <row r="2306" spans="1:25" x14ac:dyDescent="0.25">
      <c r="A2306" t="s">
        <v>217</v>
      </c>
      <c r="B2306">
        <v>3007</v>
      </c>
      <c r="C2306">
        <v>25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V2306">
        <v>28</v>
      </c>
      <c r="Y2306">
        <v>0</v>
      </c>
    </row>
    <row r="2307" spans="1:25" x14ac:dyDescent="0.25">
      <c r="A2307" t="s">
        <v>218</v>
      </c>
      <c r="B2307">
        <v>3007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V2307">
        <v>28</v>
      </c>
      <c r="Y2307">
        <v>0</v>
      </c>
    </row>
    <row r="2308" spans="1:25" x14ac:dyDescent="0.25">
      <c r="A2308" t="s">
        <v>219</v>
      </c>
      <c r="B2308">
        <v>3007</v>
      </c>
      <c r="C2308">
        <v>52</v>
      </c>
      <c r="D2308">
        <v>0</v>
      </c>
      <c r="E2308">
        <v>2</v>
      </c>
      <c r="F2308">
        <v>2</v>
      </c>
      <c r="G2308">
        <v>2</v>
      </c>
      <c r="H2308">
        <v>2</v>
      </c>
      <c r="I2308">
        <v>2</v>
      </c>
      <c r="J2308">
        <v>2</v>
      </c>
      <c r="K2308">
        <v>4</v>
      </c>
      <c r="L2308">
        <v>2</v>
      </c>
      <c r="M2308">
        <v>2</v>
      </c>
      <c r="N2308">
        <v>1</v>
      </c>
      <c r="O2308">
        <v>0</v>
      </c>
      <c r="P2308">
        <v>0</v>
      </c>
      <c r="Q2308">
        <v>21</v>
      </c>
      <c r="V2308">
        <v>28</v>
      </c>
      <c r="Y2308">
        <v>0</v>
      </c>
    </row>
    <row r="2309" spans="1:25" x14ac:dyDescent="0.25">
      <c r="A2309" t="s">
        <v>220</v>
      </c>
      <c r="B2309">
        <v>3007</v>
      </c>
      <c r="C2309">
        <v>1</v>
      </c>
      <c r="D2309">
        <v>0</v>
      </c>
      <c r="E2309">
        <v>0</v>
      </c>
      <c r="F2309">
        <v>0</v>
      </c>
      <c r="G2309">
        <v>1</v>
      </c>
      <c r="H2309">
        <v>1</v>
      </c>
      <c r="I2309">
        <v>1</v>
      </c>
      <c r="J2309">
        <v>1</v>
      </c>
      <c r="K2309">
        <v>1</v>
      </c>
      <c r="L2309">
        <v>1</v>
      </c>
      <c r="M2309">
        <v>1</v>
      </c>
      <c r="N2309">
        <v>1</v>
      </c>
      <c r="O2309">
        <v>0</v>
      </c>
      <c r="P2309">
        <v>0</v>
      </c>
      <c r="Q2309">
        <v>8</v>
      </c>
      <c r="V2309">
        <v>28</v>
      </c>
      <c r="Y2309">
        <v>0</v>
      </c>
    </row>
    <row r="2310" spans="1:25" x14ac:dyDescent="0.25">
      <c r="A2310" t="s">
        <v>221</v>
      </c>
      <c r="B2310">
        <v>3007</v>
      </c>
      <c r="C2310">
        <v>25</v>
      </c>
      <c r="D2310">
        <v>0</v>
      </c>
      <c r="E2310">
        <v>2</v>
      </c>
      <c r="F2310">
        <v>2</v>
      </c>
      <c r="G2310">
        <v>1</v>
      </c>
      <c r="H2310">
        <v>2</v>
      </c>
      <c r="I2310">
        <v>1</v>
      </c>
      <c r="J2310">
        <v>2</v>
      </c>
      <c r="K2310">
        <v>1</v>
      </c>
      <c r="L2310">
        <v>2</v>
      </c>
      <c r="M2310">
        <v>1</v>
      </c>
      <c r="N2310">
        <v>1</v>
      </c>
      <c r="O2310">
        <v>0</v>
      </c>
      <c r="P2310">
        <v>1</v>
      </c>
      <c r="Q2310">
        <v>16</v>
      </c>
      <c r="V2310">
        <v>28</v>
      </c>
      <c r="Y2310">
        <v>0</v>
      </c>
    </row>
    <row r="2311" spans="1:25" x14ac:dyDescent="0.25">
      <c r="A2311" t="s">
        <v>222</v>
      </c>
      <c r="B2311">
        <v>3007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V2311">
        <v>28</v>
      </c>
      <c r="Y2311">
        <v>0</v>
      </c>
    </row>
    <row r="2312" spans="1:25" x14ac:dyDescent="0.25">
      <c r="A2312" t="s">
        <v>223</v>
      </c>
      <c r="B2312">
        <v>3007</v>
      </c>
      <c r="C2312">
        <v>8</v>
      </c>
      <c r="D2312">
        <v>0</v>
      </c>
      <c r="E2312">
        <v>4</v>
      </c>
      <c r="F2312">
        <v>5</v>
      </c>
      <c r="G2312">
        <v>4</v>
      </c>
      <c r="H2312">
        <v>5</v>
      </c>
      <c r="I2312">
        <v>4</v>
      </c>
      <c r="J2312">
        <v>3</v>
      </c>
      <c r="K2312">
        <v>8</v>
      </c>
      <c r="L2312">
        <v>1</v>
      </c>
      <c r="M2312">
        <v>3</v>
      </c>
      <c r="N2312">
        <v>4</v>
      </c>
      <c r="O2312">
        <v>3</v>
      </c>
      <c r="P2312">
        <v>2</v>
      </c>
      <c r="Q2312">
        <v>46</v>
      </c>
      <c r="V2312">
        <v>28</v>
      </c>
      <c r="Y2312">
        <v>0</v>
      </c>
    </row>
    <row r="2313" spans="1:25" x14ac:dyDescent="0.25">
      <c r="A2313" t="s">
        <v>224</v>
      </c>
      <c r="B2313">
        <v>3007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V2313">
        <v>28</v>
      </c>
      <c r="Y2313">
        <v>0</v>
      </c>
    </row>
    <row r="2314" spans="1:25" x14ac:dyDescent="0.25">
      <c r="A2314" t="s">
        <v>225</v>
      </c>
      <c r="B2314">
        <v>3007</v>
      </c>
      <c r="C2314">
        <v>1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1</v>
      </c>
      <c r="L2314">
        <v>0</v>
      </c>
      <c r="M2314">
        <v>1</v>
      </c>
      <c r="N2314">
        <v>0</v>
      </c>
      <c r="O2314">
        <v>0</v>
      </c>
      <c r="P2314">
        <v>0</v>
      </c>
      <c r="Q2314">
        <v>2</v>
      </c>
      <c r="V2314">
        <v>28</v>
      </c>
      <c r="Y2314">
        <v>0</v>
      </c>
    </row>
    <row r="2315" spans="1:25" x14ac:dyDescent="0.25">
      <c r="A2315" t="s">
        <v>226</v>
      </c>
      <c r="B2315">
        <v>3007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V2315">
        <v>28</v>
      </c>
      <c r="Y2315">
        <v>0</v>
      </c>
    </row>
    <row r="2316" spans="1:25" x14ac:dyDescent="0.25">
      <c r="A2316" t="s">
        <v>227</v>
      </c>
      <c r="B2316">
        <v>3007</v>
      </c>
      <c r="C2316">
        <v>56</v>
      </c>
      <c r="D2316">
        <v>0</v>
      </c>
      <c r="E2316">
        <v>7</v>
      </c>
      <c r="F2316">
        <v>7</v>
      </c>
      <c r="G2316">
        <v>7</v>
      </c>
      <c r="H2316">
        <v>9</v>
      </c>
      <c r="I2316">
        <v>7</v>
      </c>
      <c r="J2316">
        <v>5</v>
      </c>
      <c r="K2316">
        <v>8</v>
      </c>
      <c r="L2316">
        <v>7</v>
      </c>
      <c r="M2316">
        <v>4</v>
      </c>
      <c r="N2316">
        <v>5</v>
      </c>
      <c r="O2316">
        <v>1</v>
      </c>
      <c r="P2316">
        <v>1</v>
      </c>
      <c r="Q2316">
        <v>68</v>
      </c>
      <c r="V2316">
        <v>28</v>
      </c>
      <c r="Y2316">
        <v>0</v>
      </c>
    </row>
    <row r="2317" spans="1:25" x14ac:dyDescent="0.25">
      <c r="A2317" t="s">
        <v>228</v>
      </c>
      <c r="B2317">
        <v>3007</v>
      </c>
      <c r="C2317">
        <v>52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1</v>
      </c>
      <c r="L2317">
        <v>0</v>
      </c>
      <c r="M2317">
        <v>1</v>
      </c>
      <c r="N2317">
        <v>0</v>
      </c>
      <c r="O2317">
        <v>0</v>
      </c>
      <c r="P2317">
        <v>0</v>
      </c>
      <c r="Q2317">
        <v>2</v>
      </c>
      <c r="V2317">
        <v>28</v>
      </c>
      <c r="Y2317">
        <v>0</v>
      </c>
    </row>
    <row r="2318" spans="1:25" x14ac:dyDescent="0.25">
      <c r="A2318" t="s">
        <v>229</v>
      </c>
      <c r="B2318">
        <v>3007</v>
      </c>
      <c r="C2318">
        <v>4</v>
      </c>
      <c r="D2318">
        <v>0</v>
      </c>
      <c r="E2318">
        <v>3</v>
      </c>
      <c r="F2318">
        <v>3</v>
      </c>
      <c r="G2318">
        <v>1</v>
      </c>
      <c r="H2318">
        <v>3</v>
      </c>
      <c r="I2318">
        <v>3</v>
      </c>
      <c r="J2318">
        <v>2</v>
      </c>
      <c r="K2318">
        <v>3</v>
      </c>
      <c r="L2318">
        <v>3</v>
      </c>
      <c r="M2318">
        <v>4</v>
      </c>
      <c r="N2318">
        <v>2</v>
      </c>
      <c r="O2318">
        <v>0</v>
      </c>
      <c r="P2318">
        <v>2</v>
      </c>
      <c r="Q2318">
        <v>29</v>
      </c>
      <c r="V2318">
        <v>28</v>
      </c>
      <c r="Y2318">
        <v>0</v>
      </c>
    </row>
    <row r="2319" spans="1:25" x14ac:dyDescent="0.25">
      <c r="A2319" t="s">
        <v>230</v>
      </c>
      <c r="B2319">
        <v>3007</v>
      </c>
      <c r="C2319">
        <v>29</v>
      </c>
      <c r="D2319">
        <v>0</v>
      </c>
      <c r="E2319">
        <v>1</v>
      </c>
      <c r="F2319">
        <v>2</v>
      </c>
      <c r="G2319">
        <v>2</v>
      </c>
      <c r="H2319">
        <v>3</v>
      </c>
      <c r="I2319">
        <v>4</v>
      </c>
      <c r="J2319">
        <v>2</v>
      </c>
      <c r="K2319">
        <v>3</v>
      </c>
      <c r="L2319">
        <v>4</v>
      </c>
      <c r="M2319">
        <v>4</v>
      </c>
      <c r="N2319">
        <v>2</v>
      </c>
      <c r="O2319">
        <v>3</v>
      </c>
      <c r="P2319">
        <v>2</v>
      </c>
      <c r="Q2319">
        <v>32</v>
      </c>
      <c r="V2319">
        <v>28</v>
      </c>
      <c r="Y2319">
        <v>0</v>
      </c>
    </row>
    <row r="2320" spans="1:25" x14ac:dyDescent="0.25">
      <c r="A2320" t="s">
        <v>231</v>
      </c>
      <c r="B2320">
        <v>3007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V2320">
        <v>28</v>
      </c>
      <c r="Y2320">
        <v>0</v>
      </c>
    </row>
    <row r="2321" spans="1:25" x14ac:dyDescent="0.25">
      <c r="A2321" t="s">
        <v>232</v>
      </c>
      <c r="B2321">
        <v>3007</v>
      </c>
      <c r="C2321">
        <v>18</v>
      </c>
      <c r="D2321">
        <v>0</v>
      </c>
      <c r="E2321">
        <v>0</v>
      </c>
      <c r="F2321">
        <v>2</v>
      </c>
      <c r="G2321">
        <v>2</v>
      </c>
      <c r="H2321">
        <v>2</v>
      </c>
      <c r="I2321">
        <v>2</v>
      </c>
      <c r="J2321">
        <v>2</v>
      </c>
      <c r="K2321">
        <v>3</v>
      </c>
      <c r="L2321">
        <v>2</v>
      </c>
      <c r="M2321">
        <v>2</v>
      </c>
      <c r="N2321">
        <v>2</v>
      </c>
      <c r="O2321">
        <v>0</v>
      </c>
      <c r="P2321">
        <v>0</v>
      </c>
      <c r="Q2321">
        <v>19</v>
      </c>
      <c r="V2321">
        <v>28</v>
      </c>
      <c r="Y2321">
        <v>0</v>
      </c>
    </row>
    <row r="2322" spans="1:25" x14ac:dyDescent="0.25">
      <c r="A2322" t="s">
        <v>233</v>
      </c>
      <c r="B2322">
        <v>3007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V2322">
        <v>28</v>
      </c>
      <c r="Y2322">
        <v>0</v>
      </c>
    </row>
    <row r="2323" spans="1:25" x14ac:dyDescent="0.25">
      <c r="A2323" t="s">
        <v>234</v>
      </c>
      <c r="B2323">
        <v>3007</v>
      </c>
      <c r="C2323">
        <v>4</v>
      </c>
      <c r="D2323">
        <v>0</v>
      </c>
      <c r="E2323">
        <v>3</v>
      </c>
      <c r="F2323">
        <v>1</v>
      </c>
      <c r="G2323">
        <v>4</v>
      </c>
      <c r="H2323">
        <v>4</v>
      </c>
      <c r="I2323">
        <v>2</v>
      </c>
      <c r="J2323">
        <v>1</v>
      </c>
      <c r="K2323">
        <v>4</v>
      </c>
      <c r="L2323">
        <v>2</v>
      </c>
      <c r="M2323">
        <v>2</v>
      </c>
      <c r="N2323">
        <v>0</v>
      </c>
      <c r="O2323">
        <v>1</v>
      </c>
      <c r="P2323">
        <v>0</v>
      </c>
      <c r="Q2323">
        <v>24</v>
      </c>
      <c r="V2323">
        <v>28</v>
      </c>
      <c r="Y2323">
        <v>0</v>
      </c>
    </row>
    <row r="2324" spans="1:25" x14ac:dyDescent="0.25">
      <c r="A2324" t="s">
        <v>235</v>
      </c>
      <c r="B2324">
        <v>3007</v>
      </c>
      <c r="C2324">
        <v>2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V2324">
        <v>28</v>
      </c>
      <c r="Y2324">
        <v>0</v>
      </c>
    </row>
    <row r="2325" spans="1:25" x14ac:dyDescent="0.25">
      <c r="A2325" t="s">
        <v>236</v>
      </c>
      <c r="B2325">
        <v>3007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V2325">
        <v>28</v>
      </c>
      <c r="Y2325">
        <v>0</v>
      </c>
    </row>
    <row r="2326" spans="1:25" x14ac:dyDescent="0.25">
      <c r="A2326" t="s">
        <v>212</v>
      </c>
      <c r="B2326">
        <v>3008</v>
      </c>
      <c r="C2326">
        <v>50</v>
      </c>
      <c r="D2326">
        <v>0</v>
      </c>
      <c r="E2326">
        <v>10</v>
      </c>
      <c r="F2326">
        <v>15</v>
      </c>
      <c r="G2326">
        <v>12</v>
      </c>
      <c r="H2326">
        <v>15</v>
      </c>
      <c r="I2326">
        <v>17</v>
      </c>
      <c r="J2326">
        <v>18</v>
      </c>
      <c r="K2326">
        <v>23</v>
      </c>
      <c r="L2326">
        <v>24</v>
      </c>
      <c r="M2326">
        <v>15</v>
      </c>
      <c r="N2326">
        <v>21</v>
      </c>
      <c r="O2326">
        <v>0</v>
      </c>
      <c r="P2326">
        <v>0</v>
      </c>
      <c r="Q2326">
        <v>170</v>
      </c>
      <c r="V2326">
        <v>29</v>
      </c>
      <c r="Y2326">
        <v>0</v>
      </c>
    </row>
    <row r="2327" spans="1:25" x14ac:dyDescent="0.25">
      <c r="A2327" t="s">
        <v>213</v>
      </c>
      <c r="B2327">
        <v>3008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V2327">
        <v>29</v>
      </c>
      <c r="Y2327">
        <v>0</v>
      </c>
    </row>
    <row r="2328" spans="1:25" x14ac:dyDescent="0.25">
      <c r="A2328" t="s">
        <v>214</v>
      </c>
      <c r="B2328">
        <v>3008</v>
      </c>
      <c r="C2328">
        <v>377</v>
      </c>
      <c r="D2328">
        <v>0</v>
      </c>
      <c r="E2328">
        <v>149</v>
      </c>
      <c r="F2328">
        <v>137</v>
      </c>
      <c r="G2328">
        <v>123</v>
      </c>
      <c r="H2328">
        <v>198</v>
      </c>
      <c r="I2328">
        <v>180</v>
      </c>
      <c r="J2328">
        <v>182</v>
      </c>
      <c r="K2328">
        <v>205</v>
      </c>
      <c r="L2328">
        <v>163</v>
      </c>
      <c r="M2328">
        <v>185</v>
      </c>
      <c r="N2328">
        <v>107</v>
      </c>
      <c r="O2328">
        <v>5</v>
      </c>
      <c r="P2328">
        <v>14</v>
      </c>
      <c r="Q2328">
        <v>1648</v>
      </c>
      <c r="V2328">
        <v>29</v>
      </c>
      <c r="Y2328">
        <v>0</v>
      </c>
    </row>
    <row r="2329" spans="1:25" x14ac:dyDescent="0.25">
      <c r="A2329" t="s">
        <v>215</v>
      </c>
      <c r="B2329">
        <v>3008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V2329">
        <v>29</v>
      </c>
      <c r="Y2329">
        <v>0</v>
      </c>
    </row>
    <row r="2330" spans="1:25" x14ac:dyDescent="0.25">
      <c r="A2330" t="s">
        <v>216</v>
      </c>
      <c r="B2330">
        <v>3008</v>
      </c>
      <c r="C2330">
        <v>10</v>
      </c>
      <c r="D2330">
        <v>0</v>
      </c>
      <c r="E2330">
        <v>22</v>
      </c>
      <c r="F2330">
        <v>34</v>
      </c>
      <c r="G2330">
        <v>42</v>
      </c>
      <c r="H2330">
        <v>48</v>
      </c>
      <c r="I2330">
        <v>29</v>
      </c>
      <c r="J2330">
        <v>29</v>
      </c>
      <c r="K2330">
        <v>44</v>
      </c>
      <c r="L2330">
        <v>13</v>
      </c>
      <c r="M2330">
        <v>28</v>
      </c>
      <c r="N2330">
        <v>21</v>
      </c>
      <c r="O2330">
        <v>23</v>
      </c>
      <c r="P2330">
        <v>19</v>
      </c>
      <c r="Q2330">
        <v>352</v>
      </c>
      <c r="V2330">
        <v>29</v>
      </c>
      <c r="Y2330">
        <v>0</v>
      </c>
    </row>
    <row r="2331" spans="1:25" x14ac:dyDescent="0.25">
      <c r="A2331" t="s">
        <v>217</v>
      </c>
      <c r="B2331">
        <v>3008</v>
      </c>
      <c r="C2331">
        <v>25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V2331">
        <v>29</v>
      </c>
      <c r="Y2331">
        <v>0</v>
      </c>
    </row>
    <row r="2332" spans="1:25" x14ac:dyDescent="0.25">
      <c r="A2332" t="s">
        <v>218</v>
      </c>
      <c r="B2332">
        <v>3008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V2332">
        <v>29</v>
      </c>
      <c r="Y2332">
        <v>0</v>
      </c>
    </row>
    <row r="2333" spans="1:25" x14ac:dyDescent="0.25">
      <c r="A2333" t="s">
        <v>219</v>
      </c>
      <c r="B2333">
        <v>3008</v>
      </c>
      <c r="C2333">
        <v>52</v>
      </c>
      <c r="D2333">
        <v>0</v>
      </c>
      <c r="E2333">
        <v>19</v>
      </c>
      <c r="F2333">
        <v>19</v>
      </c>
      <c r="G2333">
        <v>25</v>
      </c>
      <c r="H2333">
        <v>20</v>
      </c>
      <c r="I2333">
        <v>19</v>
      </c>
      <c r="J2333">
        <v>23</v>
      </c>
      <c r="K2333">
        <v>32</v>
      </c>
      <c r="L2333">
        <v>25</v>
      </c>
      <c r="M2333">
        <v>22</v>
      </c>
      <c r="N2333">
        <v>7</v>
      </c>
      <c r="O2333">
        <v>0</v>
      </c>
      <c r="P2333">
        <v>0</v>
      </c>
      <c r="Q2333">
        <v>211</v>
      </c>
      <c r="V2333">
        <v>29</v>
      </c>
      <c r="Y2333">
        <v>0</v>
      </c>
    </row>
    <row r="2334" spans="1:25" x14ac:dyDescent="0.25">
      <c r="A2334" t="s">
        <v>220</v>
      </c>
      <c r="B2334">
        <v>3008</v>
      </c>
      <c r="C2334">
        <v>1</v>
      </c>
      <c r="D2334">
        <v>0</v>
      </c>
      <c r="E2334">
        <v>0</v>
      </c>
      <c r="F2334">
        <v>0</v>
      </c>
      <c r="G2334">
        <v>5</v>
      </c>
      <c r="H2334">
        <v>11</v>
      </c>
      <c r="I2334">
        <v>5</v>
      </c>
      <c r="J2334">
        <v>5</v>
      </c>
      <c r="K2334">
        <v>6</v>
      </c>
      <c r="L2334">
        <v>10</v>
      </c>
      <c r="M2334">
        <v>5</v>
      </c>
      <c r="N2334">
        <v>6</v>
      </c>
      <c r="O2334">
        <v>0</v>
      </c>
      <c r="P2334">
        <v>0</v>
      </c>
      <c r="Q2334">
        <v>53</v>
      </c>
      <c r="V2334">
        <v>29</v>
      </c>
      <c r="Y2334">
        <v>0</v>
      </c>
    </row>
    <row r="2335" spans="1:25" x14ac:dyDescent="0.25">
      <c r="A2335" t="s">
        <v>221</v>
      </c>
      <c r="B2335">
        <v>3008</v>
      </c>
      <c r="C2335">
        <v>25</v>
      </c>
      <c r="D2335">
        <v>0</v>
      </c>
      <c r="E2335">
        <v>12</v>
      </c>
      <c r="F2335">
        <v>10</v>
      </c>
      <c r="G2335">
        <v>9</v>
      </c>
      <c r="H2335">
        <v>19</v>
      </c>
      <c r="I2335">
        <v>8</v>
      </c>
      <c r="J2335">
        <v>14</v>
      </c>
      <c r="K2335">
        <v>9</v>
      </c>
      <c r="L2335">
        <v>21</v>
      </c>
      <c r="M2335">
        <v>7</v>
      </c>
      <c r="N2335">
        <v>10</v>
      </c>
      <c r="O2335">
        <v>0</v>
      </c>
      <c r="P2335">
        <v>7</v>
      </c>
      <c r="Q2335">
        <v>126</v>
      </c>
      <c r="V2335">
        <v>29</v>
      </c>
      <c r="Y2335">
        <v>0</v>
      </c>
    </row>
    <row r="2336" spans="1:25" x14ac:dyDescent="0.25">
      <c r="A2336" t="s">
        <v>222</v>
      </c>
      <c r="B2336">
        <v>3008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V2336">
        <v>29</v>
      </c>
      <c r="Y2336">
        <v>0</v>
      </c>
    </row>
    <row r="2337" spans="1:25" x14ac:dyDescent="0.25">
      <c r="A2337" t="s">
        <v>223</v>
      </c>
      <c r="B2337">
        <v>3008</v>
      </c>
      <c r="C2337">
        <v>8</v>
      </c>
      <c r="D2337">
        <v>0</v>
      </c>
      <c r="E2337">
        <v>26</v>
      </c>
      <c r="F2337">
        <v>30</v>
      </c>
      <c r="G2337">
        <v>31</v>
      </c>
      <c r="H2337">
        <v>38</v>
      </c>
      <c r="I2337">
        <v>34</v>
      </c>
      <c r="J2337">
        <v>23</v>
      </c>
      <c r="K2337">
        <v>53</v>
      </c>
      <c r="L2337">
        <v>11</v>
      </c>
      <c r="M2337">
        <v>31</v>
      </c>
      <c r="N2337">
        <v>35</v>
      </c>
      <c r="O2337">
        <v>16</v>
      </c>
      <c r="P2337">
        <v>12</v>
      </c>
      <c r="Q2337">
        <v>340</v>
      </c>
      <c r="V2337">
        <v>29</v>
      </c>
      <c r="Y2337">
        <v>0</v>
      </c>
    </row>
    <row r="2338" spans="1:25" x14ac:dyDescent="0.25">
      <c r="A2338" t="s">
        <v>224</v>
      </c>
      <c r="B2338">
        <v>3008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V2338">
        <v>29</v>
      </c>
      <c r="Y2338">
        <v>0</v>
      </c>
    </row>
    <row r="2339" spans="1:25" x14ac:dyDescent="0.25">
      <c r="A2339" t="s">
        <v>225</v>
      </c>
      <c r="B2339">
        <v>3008</v>
      </c>
      <c r="C2339">
        <v>1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5</v>
      </c>
      <c r="L2339">
        <v>0</v>
      </c>
      <c r="M2339">
        <v>5</v>
      </c>
      <c r="N2339">
        <v>0</v>
      </c>
      <c r="O2339">
        <v>0</v>
      </c>
      <c r="P2339">
        <v>0</v>
      </c>
      <c r="Q2339">
        <v>10</v>
      </c>
      <c r="V2339">
        <v>29</v>
      </c>
      <c r="Y2339">
        <v>0</v>
      </c>
    </row>
    <row r="2340" spans="1:25" x14ac:dyDescent="0.25">
      <c r="A2340" t="s">
        <v>226</v>
      </c>
      <c r="B2340">
        <v>3008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V2340">
        <v>29</v>
      </c>
      <c r="Y2340">
        <v>0</v>
      </c>
    </row>
    <row r="2341" spans="1:25" x14ac:dyDescent="0.25">
      <c r="A2341" t="s">
        <v>227</v>
      </c>
      <c r="B2341">
        <v>3008</v>
      </c>
      <c r="C2341">
        <v>56</v>
      </c>
      <c r="D2341">
        <v>0</v>
      </c>
      <c r="E2341">
        <v>51</v>
      </c>
      <c r="F2341">
        <v>56</v>
      </c>
      <c r="G2341">
        <v>56</v>
      </c>
      <c r="H2341">
        <v>82</v>
      </c>
      <c r="I2341">
        <v>59</v>
      </c>
      <c r="J2341">
        <v>49</v>
      </c>
      <c r="K2341">
        <v>81</v>
      </c>
      <c r="L2341">
        <v>58</v>
      </c>
      <c r="M2341">
        <v>32</v>
      </c>
      <c r="N2341">
        <v>43</v>
      </c>
      <c r="O2341">
        <v>9</v>
      </c>
      <c r="P2341">
        <v>6</v>
      </c>
      <c r="Q2341">
        <v>582</v>
      </c>
      <c r="V2341">
        <v>29</v>
      </c>
      <c r="Y2341">
        <v>0</v>
      </c>
    </row>
    <row r="2342" spans="1:25" x14ac:dyDescent="0.25">
      <c r="A2342" t="s">
        <v>228</v>
      </c>
      <c r="B2342">
        <v>3008</v>
      </c>
      <c r="C2342">
        <v>52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5</v>
      </c>
      <c r="L2342">
        <v>0</v>
      </c>
      <c r="M2342">
        <v>5</v>
      </c>
      <c r="N2342">
        <v>0</v>
      </c>
      <c r="O2342">
        <v>0</v>
      </c>
      <c r="P2342">
        <v>0</v>
      </c>
      <c r="Q2342">
        <v>10</v>
      </c>
      <c r="V2342">
        <v>29</v>
      </c>
      <c r="Y2342">
        <v>0</v>
      </c>
    </row>
    <row r="2343" spans="1:25" x14ac:dyDescent="0.25">
      <c r="A2343" t="s">
        <v>229</v>
      </c>
      <c r="B2343">
        <v>3008</v>
      </c>
      <c r="C2343">
        <v>4</v>
      </c>
      <c r="D2343">
        <v>0</v>
      </c>
      <c r="E2343">
        <v>27</v>
      </c>
      <c r="F2343">
        <v>34</v>
      </c>
      <c r="G2343">
        <v>12</v>
      </c>
      <c r="H2343">
        <v>25</v>
      </c>
      <c r="I2343">
        <v>23</v>
      </c>
      <c r="J2343">
        <v>15</v>
      </c>
      <c r="K2343">
        <v>29</v>
      </c>
      <c r="L2343">
        <v>28</v>
      </c>
      <c r="M2343">
        <v>34</v>
      </c>
      <c r="N2343">
        <v>15</v>
      </c>
      <c r="O2343">
        <v>0</v>
      </c>
      <c r="P2343">
        <v>11</v>
      </c>
      <c r="Q2343">
        <v>253</v>
      </c>
      <c r="V2343">
        <v>29</v>
      </c>
      <c r="Y2343">
        <v>0</v>
      </c>
    </row>
    <row r="2344" spans="1:25" x14ac:dyDescent="0.25">
      <c r="A2344" t="s">
        <v>230</v>
      </c>
      <c r="B2344">
        <v>3008</v>
      </c>
      <c r="C2344">
        <v>29</v>
      </c>
      <c r="D2344">
        <v>0</v>
      </c>
      <c r="E2344">
        <v>6</v>
      </c>
      <c r="F2344">
        <v>18</v>
      </c>
      <c r="G2344">
        <v>16</v>
      </c>
      <c r="H2344">
        <v>27</v>
      </c>
      <c r="I2344">
        <v>36</v>
      </c>
      <c r="J2344">
        <v>24</v>
      </c>
      <c r="K2344">
        <v>31</v>
      </c>
      <c r="L2344">
        <v>30</v>
      </c>
      <c r="M2344">
        <v>37</v>
      </c>
      <c r="N2344">
        <v>25</v>
      </c>
      <c r="O2344">
        <v>39</v>
      </c>
      <c r="P2344">
        <v>19</v>
      </c>
      <c r="Q2344">
        <v>308</v>
      </c>
      <c r="V2344">
        <v>29</v>
      </c>
      <c r="Y2344">
        <v>0</v>
      </c>
    </row>
    <row r="2345" spans="1:25" x14ac:dyDescent="0.25">
      <c r="A2345" t="s">
        <v>231</v>
      </c>
      <c r="B2345">
        <v>3008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V2345">
        <v>29</v>
      </c>
      <c r="Y2345">
        <v>0</v>
      </c>
    </row>
    <row r="2346" spans="1:25" x14ac:dyDescent="0.25">
      <c r="A2346" t="s">
        <v>232</v>
      </c>
      <c r="B2346">
        <v>3008</v>
      </c>
      <c r="C2346">
        <v>18</v>
      </c>
      <c r="D2346">
        <v>0</v>
      </c>
      <c r="E2346">
        <v>0</v>
      </c>
      <c r="F2346">
        <v>27</v>
      </c>
      <c r="G2346">
        <v>25</v>
      </c>
      <c r="H2346">
        <v>28</v>
      </c>
      <c r="I2346">
        <v>25</v>
      </c>
      <c r="J2346">
        <v>30</v>
      </c>
      <c r="K2346">
        <v>40</v>
      </c>
      <c r="L2346">
        <v>26</v>
      </c>
      <c r="M2346">
        <v>18</v>
      </c>
      <c r="N2346">
        <v>21</v>
      </c>
      <c r="O2346">
        <v>0</v>
      </c>
      <c r="P2346">
        <v>0</v>
      </c>
      <c r="Q2346">
        <v>240</v>
      </c>
      <c r="V2346">
        <v>29</v>
      </c>
      <c r="Y2346">
        <v>0</v>
      </c>
    </row>
    <row r="2347" spans="1:25" x14ac:dyDescent="0.25">
      <c r="A2347" t="s">
        <v>233</v>
      </c>
      <c r="B2347">
        <v>3008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V2347">
        <v>29</v>
      </c>
      <c r="Y2347">
        <v>0</v>
      </c>
    </row>
    <row r="2348" spans="1:25" x14ac:dyDescent="0.25">
      <c r="A2348" t="s">
        <v>234</v>
      </c>
      <c r="B2348">
        <v>3008</v>
      </c>
      <c r="C2348">
        <v>4</v>
      </c>
      <c r="D2348">
        <v>0</v>
      </c>
      <c r="E2348">
        <v>20</v>
      </c>
      <c r="F2348">
        <v>6</v>
      </c>
      <c r="G2348">
        <v>27</v>
      </c>
      <c r="H2348">
        <v>26</v>
      </c>
      <c r="I2348">
        <v>18</v>
      </c>
      <c r="J2348">
        <v>6</v>
      </c>
      <c r="K2348">
        <v>25</v>
      </c>
      <c r="L2348">
        <v>14</v>
      </c>
      <c r="M2348">
        <v>12</v>
      </c>
      <c r="N2348">
        <v>0</v>
      </c>
      <c r="O2348">
        <v>8</v>
      </c>
      <c r="P2348">
        <v>0</v>
      </c>
      <c r="Q2348">
        <v>162</v>
      </c>
      <c r="V2348">
        <v>29</v>
      </c>
      <c r="Y2348">
        <v>0</v>
      </c>
    </row>
    <row r="2349" spans="1:25" x14ac:dyDescent="0.25">
      <c r="A2349" t="s">
        <v>235</v>
      </c>
      <c r="B2349">
        <v>3008</v>
      </c>
      <c r="C2349">
        <v>2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V2349">
        <v>29</v>
      </c>
      <c r="Y2349">
        <v>0</v>
      </c>
    </row>
    <row r="2350" spans="1:25" x14ac:dyDescent="0.25">
      <c r="A2350" t="s">
        <v>236</v>
      </c>
      <c r="B2350">
        <v>3008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V2350">
        <v>29</v>
      </c>
      <c r="Y2350">
        <v>0</v>
      </c>
    </row>
    <row r="2351" spans="1:25" x14ac:dyDescent="0.25">
      <c r="A2351" t="s">
        <v>212</v>
      </c>
      <c r="B2351">
        <v>3009</v>
      </c>
      <c r="C2351">
        <v>25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V2351">
        <v>30</v>
      </c>
      <c r="Y2351">
        <v>0</v>
      </c>
    </row>
    <row r="2352" spans="1:25" x14ac:dyDescent="0.25">
      <c r="A2352" t="s">
        <v>213</v>
      </c>
      <c r="B2352">
        <v>3009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V2352">
        <v>30</v>
      </c>
      <c r="Y2352">
        <v>0</v>
      </c>
    </row>
    <row r="2353" spans="1:25" x14ac:dyDescent="0.25">
      <c r="A2353" t="s">
        <v>214</v>
      </c>
      <c r="B2353">
        <v>3009</v>
      </c>
      <c r="C2353">
        <v>25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V2353">
        <v>30</v>
      </c>
      <c r="Y2353">
        <v>0</v>
      </c>
    </row>
    <row r="2354" spans="1:25" x14ac:dyDescent="0.25">
      <c r="A2354" t="s">
        <v>215</v>
      </c>
      <c r="B2354">
        <v>3009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V2354">
        <v>30</v>
      </c>
      <c r="Y2354">
        <v>0</v>
      </c>
    </row>
    <row r="2355" spans="1:25" x14ac:dyDescent="0.25">
      <c r="A2355" t="s">
        <v>216</v>
      </c>
      <c r="B2355">
        <v>3009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V2355">
        <v>30</v>
      </c>
      <c r="Y2355">
        <v>0</v>
      </c>
    </row>
    <row r="2356" spans="1:25" x14ac:dyDescent="0.25">
      <c r="A2356" t="s">
        <v>217</v>
      </c>
      <c r="B2356">
        <v>3009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V2356">
        <v>30</v>
      </c>
      <c r="Y2356">
        <v>0</v>
      </c>
    </row>
    <row r="2357" spans="1:25" x14ac:dyDescent="0.25">
      <c r="A2357" t="s">
        <v>218</v>
      </c>
      <c r="B2357">
        <v>3009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V2357">
        <v>30</v>
      </c>
      <c r="Y2357">
        <v>0</v>
      </c>
    </row>
    <row r="2358" spans="1:25" x14ac:dyDescent="0.25">
      <c r="A2358" t="s">
        <v>219</v>
      </c>
      <c r="B2358">
        <v>3009</v>
      </c>
      <c r="C2358">
        <v>25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V2358">
        <v>30</v>
      </c>
      <c r="Y2358">
        <v>0</v>
      </c>
    </row>
    <row r="2359" spans="1:25" x14ac:dyDescent="0.25">
      <c r="A2359" t="s">
        <v>220</v>
      </c>
      <c r="B2359">
        <v>3009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V2359">
        <v>30</v>
      </c>
      <c r="Y2359">
        <v>0</v>
      </c>
    </row>
    <row r="2360" spans="1:25" x14ac:dyDescent="0.25">
      <c r="A2360" t="s">
        <v>221</v>
      </c>
      <c r="B2360">
        <v>3009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V2360">
        <v>30</v>
      </c>
      <c r="Y2360">
        <v>0</v>
      </c>
    </row>
    <row r="2361" spans="1:25" x14ac:dyDescent="0.25">
      <c r="A2361" t="s">
        <v>222</v>
      </c>
      <c r="B2361">
        <v>3009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V2361">
        <v>30</v>
      </c>
      <c r="Y2361">
        <v>0</v>
      </c>
    </row>
    <row r="2362" spans="1:25" x14ac:dyDescent="0.25">
      <c r="A2362" t="s">
        <v>223</v>
      </c>
      <c r="B2362">
        <v>3009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V2362">
        <v>30</v>
      </c>
      <c r="Y2362">
        <v>0</v>
      </c>
    </row>
    <row r="2363" spans="1:25" x14ac:dyDescent="0.25">
      <c r="A2363" t="s">
        <v>224</v>
      </c>
      <c r="B2363">
        <v>3009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V2363">
        <v>30</v>
      </c>
      <c r="Y2363">
        <v>0</v>
      </c>
    </row>
    <row r="2364" spans="1:25" x14ac:dyDescent="0.25">
      <c r="A2364" t="s">
        <v>225</v>
      </c>
      <c r="B2364">
        <v>3009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V2364">
        <v>30</v>
      </c>
      <c r="Y2364">
        <v>0</v>
      </c>
    </row>
    <row r="2365" spans="1:25" x14ac:dyDescent="0.25">
      <c r="A2365" t="s">
        <v>226</v>
      </c>
      <c r="B2365">
        <v>3009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V2365">
        <v>30</v>
      </c>
      <c r="Y2365">
        <v>0</v>
      </c>
    </row>
    <row r="2366" spans="1:25" x14ac:dyDescent="0.25">
      <c r="A2366" t="s">
        <v>227</v>
      </c>
      <c r="B2366">
        <v>3009</v>
      </c>
      <c r="C2366">
        <v>2</v>
      </c>
      <c r="D2366">
        <v>0</v>
      </c>
      <c r="E2366">
        <v>1</v>
      </c>
      <c r="F2366">
        <v>2</v>
      </c>
      <c r="G2366">
        <v>1</v>
      </c>
      <c r="H2366">
        <v>2</v>
      </c>
      <c r="I2366">
        <v>3</v>
      </c>
      <c r="J2366">
        <v>2</v>
      </c>
      <c r="K2366">
        <v>3</v>
      </c>
      <c r="L2366">
        <v>1</v>
      </c>
      <c r="M2366">
        <v>1</v>
      </c>
      <c r="N2366">
        <v>2</v>
      </c>
      <c r="O2366">
        <v>0</v>
      </c>
      <c r="P2366">
        <v>1</v>
      </c>
      <c r="Q2366">
        <v>19</v>
      </c>
      <c r="V2366">
        <v>30</v>
      </c>
      <c r="Y2366">
        <v>0</v>
      </c>
    </row>
    <row r="2367" spans="1:25" x14ac:dyDescent="0.25">
      <c r="A2367" t="s">
        <v>228</v>
      </c>
      <c r="B2367">
        <v>3009</v>
      </c>
      <c r="C2367">
        <v>50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V2367">
        <v>30</v>
      </c>
      <c r="Y2367">
        <v>0</v>
      </c>
    </row>
    <row r="2368" spans="1:25" x14ac:dyDescent="0.25">
      <c r="A2368" t="s">
        <v>229</v>
      </c>
      <c r="B2368">
        <v>3009</v>
      </c>
      <c r="C2368">
        <v>2</v>
      </c>
      <c r="D2368">
        <v>0</v>
      </c>
      <c r="E2368">
        <v>1</v>
      </c>
      <c r="F2368">
        <v>2</v>
      </c>
      <c r="G2368">
        <v>1</v>
      </c>
      <c r="H2368">
        <v>1</v>
      </c>
      <c r="I2368">
        <v>1</v>
      </c>
      <c r="J2368">
        <v>2</v>
      </c>
      <c r="K2368">
        <v>2</v>
      </c>
      <c r="L2368">
        <v>1</v>
      </c>
      <c r="M2368">
        <v>1</v>
      </c>
      <c r="N2368">
        <v>1</v>
      </c>
      <c r="O2368">
        <v>1</v>
      </c>
      <c r="P2368">
        <v>1</v>
      </c>
      <c r="Q2368">
        <v>15</v>
      </c>
      <c r="V2368">
        <v>30</v>
      </c>
      <c r="Y2368">
        <v>0</v>
      </c>
    </row>
    <row r="2369" spans="1:25" x14ac:dyDescent="0.25">
      <c r="A2369" t="s">
        <v>230</v>
      </c>
      <c r="B2369">
        <v>3009</v>
      </c>
      <c r="C2369">
        <v>25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V2369">
        <v>30</v>
      </c>
      <c r="Y2369">
        <v>0</v>
      </c>
    </row>
    <row r="2370" spans="1:25" x14ac:dyDescent="0.25">
      <c r="A2370" t="s">
        <v>231</v>
      </c>
      <c r="B2370">
        <v>3009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V2370">
        <v>30</v>
      </c>
      <c r="Y2370">
        <v>0</v>
      </c>
    </row>
    <row r="2371" spans="1:25" x14ac:dyDescent="0.25">
      <c r="A2371" t="s">
        <v>232</v>
      </c>
      <c r="B2371">
        <v>3009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V2371">
        <v>30</v>
      </c>
      <c r="Y2371">
        <v>0</v>
      </c>
    </row>
    <row r="2372" spans="1:25" x14ac:dyDescent="0.25">
      <c r="A2372" t="s">
        <v>233</v>
      </c>
      <c r="B2372">
        <v>3009</v>
      </c>
      <c r="C2372">
        <v>2</v>
      </c>
      <c r="D2372">
        <v>0</v>
      </c>
      <c r="E2372">
        <v>1</v>
      </c>
      <c r="F2372">
        <v>1</v>
      </c>
      <c r="G2372">
        <v>1</v>
      </c>
      <c r="H2372">
        <v>0</v>
      </c>
      <c r="I2372">
        <v>0</v>
      </c>
      <c r="J2372">
        <v>0</v>
      </c>
      <c r="K2372">
        <v>0</v>
      </c>
      <c r="L2372">
        <v>1</v>
      </c>
      <c r="M2372">
        <v>0</v>
      </c>
      <c r="N2372">
        <v>0</v>
      </c>
      <c r="O2372">
        <v>0</v>
      </c>
      <c r="P2372">
        <v>0</v>
      </c>
      <c r="Q2372">
        <v>4</v>
      </c>
      <c r="V2372">
        <v>30</v>
      </c>
      <c r="Y2372">
        <v>0</v>
      </c>
    </row>
    <row r="2373" spans="1:25" x14ac:dyDescent="0.25">
      <c r="A2373" t="s">
        <v>234</v>
      </c>
      <c r="B2373">
        <v>3009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V2373">
        <v>30</v>
      </c>
      <c r="Y2373">
        <v>0</v>
      </c>
    </row>
    <row r="2374" spans="1:25" x14ac:dyDescent="0.25">
      <c r="A2374" t="s">
        <v>235</v>
      </c>
      <c r="B2374">
        <v>3009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V2374">
        <v>30</v>
      </c>
      <c r="Y2374">
        <v>0</v>
      </c>
    </row>
    <row r="2375" spans="1:25" x14ac:dyDescent="0.25">
      <c r="A2375" t="s">
        <v>236</v>
      </c>
      <c r="B2375">
        <v>3009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V2375">
        <v>30</v>
      </c>
      <c r="Y2375">
        <v>0</v>
      </c>
    </row>
    <row r="2376" spans="1:25" x14ac:dyDescent="0.25">
      <c r="A2376" t="s">
        <v>212</v>
      </c>
      <c r="B2376">
        <v>3010</v>
      </c>
      <c r="C2376">
        <v>25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V2376">
        <v>31</v>
      </c>
      <c r="Y2376">
        <v>0</v>
      </c>
    </row>
    <row r="2377" spans="1:25" x14ac:dyDescent="0.25">
      <c r="A2377" t="s">
        <v>213</v>
      </c>
      <c r="B2377">
        <v>3010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V2377">
        <v>31</v>
      </c>
      <c r="Y2377">
        <v>0</v>
      </c>
    </row>
    <row r="2378" spans="1:25" x14ac:dyDescent="0.25">
      <c r="A2378" t="s">
        <v>214</v>
      </c>
      <c r="B2378">
        <v>3010</v>
      </c>
      <c r="C2378">
        <v>25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V2378">
        <v>31</v>
      </c>
      <c r="Y2378">
        <v>0</v>
      </c>
    </row>
    <row r="2379" spans="1:25" x14ac:dyDescent="0.25">
      <c r="A2379" t="s">
        <v>215</v>
      </c>
      <c r="B2379">
        <v>3010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V2379">
        <v>31</v>
      </c>
      <c r="Y2379">
        <v>0</v>
      </c>
    </row>
    <row r="2380" spans="1:25" x14ac:dyDescent="0.25">
      <c r="A2380" t="s">
        <v>216</v>
      </c>
      <c r="B2380">
        <v>3010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V2380">
        <v>31</v>
      </c>
      <c r="Y2380">
        <v>0</v>
      </c>
    </row>
    <row r="2381" spans="1:25" x14ac:dyDescent="0.25">
      <c r="A2381" t="s">
        <v>217</v>
      </c>
      <c r="B2381">
        <v>3010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V2381">
        <v>31</v>
      </c>
      <c r="Y2381">
        <v>0</v>
      </c>
    </row>
    <row r="2382" spans="1:25" x14ac:dyDescent="0.25">
      <c r="A2382" t="s">
        <v>218</v>
      </c>
      <c r="B2382">
        <v>3010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V2382">
        <v>31</v>
      </c>
      <c r="Y2382">
        <v>0</v>
      </c>
    </row>
    <row r="2383" spans="1:25" x14ac:dyDescent="0.25">
      <c r="A2383" t="s">
        <v>219</v>
      </c>
      <c r="B2383">
        <v>3010</v>
      </c>
      <c r="C2383">
        <v>25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V2383">
        <v>31</v>
      </c>
      <c r="Y2383">
        <v>0</v>
      </c>
    </row>
    <row r="2384" spans="1:25" x14ac:dyDescent="0.25">
      <c r="A2384" t="s">
        <v>220</v>
      </c>
      <c r="B2384">
        <v>3010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V2384">
        <v>31</v>
      </c>
      <c r="Y2384">
        <v>0</v>
      </c>
    </row>
    <row r="2385" spans="1:25" x14ac:dyDescent="0.25">
      <c r="A2385" t="s">
        <v>221</v>
      </c>
      <c r="B2385">
        <v>3010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V2385">
        <v>31</v>
      </c>
      <c r="Y2385">
        <v>0</v>
      </c>
    </row>
    <row r="2386" spans="1:25" x14ac:dyDescent="0.25">
      <c r="A2386" t="s">
        <v>222</v>
      </c>
      <c r="B2386">
        <v>3010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V2386">
        <v>31</v>
      </c>
      <c r="Y2386">
        <v>0</v>
      </c>
    </row>
    <row r="2387" spans="1:25" x14ac:dyDescent="0.25">
      <c r="A2387" t="s">
        <v>223</v>
      </c>
      <c r="B2387">
        <v>3010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V2387">
        <v>31</v>
      </c>
      <c r="Y2387">
        <v>0</v>
      </c>
    </row>
    <row r="2388" spans="1:25" x14ac:dyDescent="0.25">
      <c r="A2388" t="s">
        <v>224</v>
      </c>
      <c r="B2388">
        <v>3010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V2388">
        <v>31</v>
      </c>
      <c r="Y2388">
        <v>0</v>
      </c>
    </row>
    <row r="2389" spans="1:25" x14ac:dyDescent="0.25">
      <c r="A2389" t="s">
        <v>225</v>
      </c>
      <c r="B2389">
        <v>3010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V2389">
        <v>31</v>
      </c>
      <c r="Y2389">
        <v>0</v>
      </c>
    </row>
    <row r="2390" spans="1:25" x14ac:dyDescent="0.25">
      <c r="A2390" t="s">
        <v>226</v>
      </c>
      <c r="B2390">
        <v>3010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V2390">
        <v>31</v>
      </c>
      <c r="Y2390">
        <v>0</v>
      </c>
    </row>
    <row r="2391" spans="1:25" x14ac:dyDescent="0.25">
      <c r="A2391" t="s">
        <v>227</v>
      </c>
      <c r="B2391">
        <v>3010</v>
      </c>
      <c r="C2391">
        <v>2</v>
      </c>
      <c r="D2391">
        <v>0</v>
      </c>
      <c r="E2391">
        <v>7</v>
      </c>
      <c r="F2391">
        <v>12</v>
      </c>
      <c r="G2391">
        <v>7</v>
      </c>
      <c r="H2391">
        <v>17</v>
      </c>
      <c r="I2391">
        <v>23</v>
      </c>
      <c r="J2391">
        <v>16</v>
      </c>
      <c r="K2391">
        <v>29</v>
      </c>
      <c r="L2391">
        <v>8</v>
      </c>
      <c r="M2391">
        <v>8</v>
      </c>
      <c r="N2391">
        <v>18</v>
      </c>
      <c r="O2391">
        <v>0</v>
      </c>
      <c r="P2391">
        <v>6</v>
      </c>
      <c r="Q2391">
        <v>151</v>
      </c>
      <c r="V2391">
        <v>31</v>
      </c>
      <c r="Y2391">
        <v>0</v>
      </c>
    </row>
    <row r="2392" spans="1:25" x14ac:dyDescent="0.25">
      <c r="A2392" t="s">
        <v>228</v>
      </c>
      <c r="B2392">
        <v>3010</v>
      </c>
      <c r="C2392">
        <v>50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V2392">
        <v>31</v>
      </c>
      <c r="Y2392">
        <v>0</v>
      </c>
    </row>
    <row r="2393" spans="1:25" x14ac:dyDescent="0.25">
      <c r="A2393" t="s">
        <v>229</v>
      </c>
      <c r="B2393">
        <v>3010</v>
      </c>
      <c r="C2393">
        <v>2</v>
      </c>
      <c r="D2393">
        <v>0</v>
      </c>
      <c r="E2393">
        <v>6</v>
      </c>
      <c r="F2393">
        <v>15</v>
      </c>
      <c r="G2393">
        <v>7</v>
      </c>
      <c r="H2393">
        <v>9</v>
      </c>
      <c r="I2393">
        <v>7</v>
      </c>
      <c r="J2393">
        <v>15</v>
      </c>
      <c r="K2393">
        <v>14</v>
      </c>
      <c r="L2393">
        <v>7</v>
      </c>
      <c r="M2393">
        <v>11</v>
      </c>
      <c r="N2393">
        <v>10</v>
      </c>
      <c r="O2393">
        <v>10</v>
      </c>
      <c r="P2393">
        <v>5</v>
      </c>
      <c r="Q2393">
        <v>116</v>
      </c>
      <c r="V2393">
        <v>31</v>
      </c>
      <c r="Y2393">
        <v>0</v>
      </c>
    </row>
    <row r="2394" spans="1:25" x14ac:dyDescent="0.25">
      <c r="A2394" t="s">
        <v>230</v>
      </c>
      <c r="B2394">
        <v>3010</v>
      </c>
      <c r="C2394">
        <v>25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V2394">
        <v>31</v>
      </c>
      <c r="Y2394">
        <v>0</v>
      </c>
    </row>
    <row r="2395" spans="1:25" x14ac:dyDescent="0.25">
      <c r="A2395" t="s">
        <v>231</v>
      </c>
      <c r="B2395">
        <v>3010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V2395">
        <v>31</v>
      </c>
      <c r="Y2395">
        <v>0</v>
      </c>
    </row>
    <row r="2396" spans="1:25" x14ac:dyDescent="0.25">
      <c r="A2396" t="s">
        <v>232</v>
      </c>
      <c r="B2396">
        <v>3010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V2396">
        <v>31</v>
      </c>
      <c r="Y2396">
        <v>0</v>
      </c>
    </row>
    <row r="2397" spans="1:25" x14ac:dyDescent="0.25">
      <c r="A2397" t="s">
        <v>233</v>
      </c>
      <c r="B2397">
        <v>3010</v>
      </c>
      <c r="C2397">
        <v>2</v>
      </c>
      <c r="D2397">
        <v>0</v>
      </c>
      <c r="E2397">
        <v>9</v>
      </c>
      <c r="F2397">
        <v>10</v>
      </c>
      <c r="G2397">
        <v>6</v>
      </c>
      <c r="H2397">
        <v>0</v>
      </c>
      <c r="I2397">
        <v>0</v>
      </c>
      <c r="J2397">
        <v>0</v>
      </c>
      <c r="K2397">
        <v>0</v>
      </c>
      <c r="L2397">
        <v>7</v>
      </c>
      <c r="M2397">
        <v>0</v>
      </c>
      <c r="N2397">
        <v>0</v>
      </c>
      <c r="O2397">
        <v>0</v>
      </c>
      <c r="P2397">
        <v>0</v>
      </c>
      <c r="Q2397">
        <v>32</v>
      </c>
      <c r="V2397">
        <v>31</v>
      </c>
      <c r="Y2397">
        <v>0</v>
      </c>
    </row>
    <row r="2398" spans="1:25" x14ac:dyDescent="0.25">
      <c r="A2398" t="s">
        <v>234</v>
      </c>
      <c r="B2398">
        <v>3010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V2398">
        <v>31</v>
      </c>
      <c r="Y2398">
        <v>0</v>
      </c>
    </row>
    <row r="2399" spans="1:25" x14ac:dyDescent="0.25">
      <c r="A2399" t="s">
        <v>235</v>
      </c>
      <c r="B2399">
        <v>3010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V2399">
        <v>31</v>
      </c>
      <c r="Y2399">
        <v>0</v>
      </c>
    </row>
    <row r="2400" spans="1:25" x14ac:dyDescent="0.25">
      <c r="A2400" t="s">
        <v>236</v>
      </c>
      <c r="B2400">
        <v>3010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V2400">
        <v>31</v>
      </c>
      <c r="Y2400">
        <v>0</v>
      </c>
    </row>
    <row r="2401" spans="1:25" x14ac:dyDescent="0.25">
      <c r="A2401" t="s">
        <v>212</v>
      </c>
      <c r="B2401">
        <v>3011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V2401">
        <v>32</v>
      </c>
      <c r="Y2401">
        <v>0</v>
      </c>
    </row>
    <row r="2402" spans="1:25" x14ac:dyDescent="0.25">
      <c r="A2402" t="s">
        <v>213</v>
      </c>
      <c r="B2402">
        <v>3011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V2402">
        <v>32</v>
      </c>
      <c r="Y2402">
        <v>0</v>
      </c>
    </row>
    <row r="2403" spans="1:25" x14ac:dyDescent="0.25">
      <c r="A2403" t="s">
        <v>214</v>
      </c>
      <c r="B2403">
        <v>3011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V2403">
        <v>32</v>
      </c>
      <c r="Y2403">
        <v>0</v>
      </c>
    </row>
    <row r="2404" spans="1:25" x14ac:dyDescent="0.25">
      <c r="A2404" t="s">
        <v>215</v>
      </c>
      <c r="B2404">
        <v>3011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V2404">
        <v>32</v>
      </c>
      <c r="Y2404">
        <v>0</v>
      </c>
    </row>
    <row r="2405" spans="1:25" x14ac:dyDescent="0.25">
      <c r="A2405" t="s">
        <v>216</v>
      </c>
      <c r="B2405">
        <v>3011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V2405">
        <v>32</v>
      </c>
      <c r="Y2405">
        <v>0</v>
      </c>
    </row>
    <row r="2406" spans="1:25" x14ac:dyDescent="0.25">
      <c r="A2406" t="s">
        <v>217</v>
      </c>
      <c r="B2406">
        <v>3011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V2406">
        <v>32</v>
      </c>
      <c r="Y2406">
        <v>0</v>
      </c>
    </row>
    <row r="2407" spans="1:25" x14ac:dyDescent="0.25">
      <c r="A2407" t="s">
        <v>218</v>
      </c>
      <c r="B2407">
        <v>3011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V2407">
        <v>32</v>
      </c>
      <c r="Y2407">
        <v>0</v>
      </c>
    </row>
    <row r="2408" spans="1:25" x14ac:dyDescent="0.25">
      <c r="A2408" t="s">
        <v>219</v>
      </c>
      <c r="B2408">
        <v>3011</v>
      </c>
      <c r="C2408">
        <v>25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V2408">
        <v>32</v>
      </c>
      <c r="Y2408">
        <v>0</v>
      </c>
    </row>
    <row r="2409" spans="1:25" x14ac:dyDescent="0.25">
      <c r="A2409" t="s">
        <v>220</v>
      </c>
      <c r="B2409">
        <v>3011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V2409">
        <v>32</v>
      </c>
      <c r="Y2409">
        <v>0</v>
      </c>
    </row>
    <row r="2410" spans="1:25" x14ac:dyDescent="0.25">
      <c r="A2410" t="s">
        <v>221</v>
      </c>
      <c r="B2410">
        <v>3011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V2410">
        <v>32</v>
      </c>
      <c r="Y2410">
        <v>0</v>
      </c>
    </row>
    <row r="2411" spans="1:25" x14ac:dyDescent="0.25">
      <c r="A2411" t="s">
        <v>222</v>
      </c>
      <c r="B2411">
        <v>3011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V2411">
        <v>32</v>
      </c>
      <c r="Y2411">
        <v>0</v>
      </c>
    </row>
    <row r="2412" spans="1:25" x14ac:dyDescent="0.25">
      <c r="A2412" t="s">
        <v>223</v>
      </c>
      <c r="B2412">
        <v>3011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V2412">
        <v>32</v>
      </c>
      <c r="Y2412">
        <v>0</v>
      </c>
    </row>
    <row r="2413" spans="1:25" x14ac:dyDescent="0.25">
      <c r="A2413" t="s">
        <v>224</v>
      </c>
      <c r="B2413">
        <v>3011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V2413">
        <v>32</v>
      </c>
      <c r="Y2413">
        <v>0</v>
      </c>
    </row>
    <row r="2414" spans="1:25" x14ac:dyDescent="0.25">
      <c r="A2414" t="s">
        <v>225</v>
      </c>
      <c r="B2414">
        <v>3011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V2414">
        <v>32</v>
      </c>
      <c r="Y2414">
        <v>0</v>
      </c>
    </row>
    <row r="2415" spans="1:25" x14ac:dyDescent="0.25">
      <c r="A2415" t="s">
        <v>226</v>
      </c>
      <c r="B2415">
        <v>3011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V2415">
        <v>32</v>
      </c>
      <c r="Y2415">
        <v>0</v>
      </c>
    </row>
    <row r="2416" spans="1:25" x14ac:dyDescent="0.25">
      <c r="A2416" t="s">
        <v>227</v>
      </c>
      <c r="B2416">
        <v>3011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V2416">
        <v>32</v>
      </c>
      <c r="Y2416">
        <v>0</v>
      </c>
    </row>
    <row r="2417" spans="1:25" x14ac:dyDescent="0.25">
      <c r="A2417" t="s">
        <v>228</v>
      </c>
      <c r="B2417">
        <v>3011</v>
      </c>
      <c r="C2417">
        <v>49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V2417">
        <v>32</v>
      </c>
      <c r="Y2417">
        <v>0</v>
      </c>
    </row>
    <row r="2418" spans="1:25" x14ac:dyDescent="0.25">
      <c r="A2418" t="s">
        <v>229</v>
      </c>
      <c r="B2418">
        <v>3011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V2418">
        <v>32</v>
      </c>
      <c r="Y2418">
        <v>0</v>
      </c>
    </row>
    <row r="2419" spans="1:25" x14ac:dyDescent="0.25">
      <c r="A2419" t="s">
        <v>230</v>
      </c>
      <c r="B2419">
        <v>3011</v>
      </c>
      <c r="C2419">
        <v>25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V2419">
        <v>32</v>
      </c>
      <c r="Y2419">
        <v>0</v>
      </c>
    </row>
    <row r="2420" spans="1:25" x14ac:dyDescent="0.25">
      <c r="A2420" t="s">
        <v>231</v>
      </c>
      <c r="B2420">
        <v>3011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V2420">
        <v>32</v>
      </c>
      <c r="Y2420">
        <v>0</v>
      </c>
    </row>
    <row r="2421" spans="1:25" x14ac:dyDescent="0.25">
      <c r="A2421" t="s">
        <v>232</v>
      </c>
      <c r="B2421">
        <v>3011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V2421">
        <v>32</v>
      </c>
      <c r="Y2421">
        <v>0</v>
      </c>
    </row>
    <row r="2422" spans="1:25" x14ac:dyDescent="0.25">
      <c r="A2422" t="s">
        <v>233</v>
      </c>
      <c r="B2422">
        <v>3011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V2422">
        <v>32</v>
      </c>
      <c r="Y2422">
        <v>0</v>
      </c>
    </row>
    <row r="2423" spans="1:25" x14ac:dyDescent="0.25">
      <c r="A2423" t="s">
        <v>234</v>
      </c>
      <c r="B2423">
        <v>3011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V2423">
        <v>32</v>
      </c>
      <c r="Y2423">
        <v>0</v>
      </c>
    </row>
    <row r="2424" spans="1:25" x14ac:dyDescent="0.25">
      <c r="A2424" t="s">
        <v>235</v>
      </c>
      <c r="B2424">
        <v>3011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V2424">
        <v>32</v>
      </c>
      <c r="Y2424">
        <v>0</v>
      </c>
    </row>
    <row r="2425" spans="1:25" x14ac:dyDescent="0.25">
      <c r="A2425" t="s">
        <v>236</v>
      </c>
      <c r="B2425">
        <v>3011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V2425">
        <v>32</v>
      </c>
      <c r="Y2425">
        <v>0</v>
      </c>
    </row>
    <row r="2426" spans="1:25" x14ac:dyDescent="0.25">
      <c r="A2426" t="s">
        <v>212</v>
      </c>
      <c r="B2426">
        <v>3012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V2426">
        <v>33</v>
      </c>
      <c r="Y2426">
        <v>0</v>
      </c>
    </row>
    <row r="2427" spans="1:25" x14ac:dyDescent="0.25">
      <c r="A2427" t="s">
        <v>213</v>
      </c>
      <c r="B2427">
        <v>3012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V2427">
        <v>33</v>
      </c>
      <c r="Y2427">
        <v>0</v>
      </c>
    </row>
    <row r="2428" spans="1:25" x14ac:dyDescent="0.25">
      <c r="A2428" t="s">
        <v>214</v>
      </c>
      <c r="B2428">
        <v>3012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V2428">
        <v>33</v>
      </c>
      <c r="Y2428">
        <v>0</v>
      </c>
    </row>
    <row r="2429" spans="1:25" x14ac:dyDescent="0.25">
      <c r="A2429" t="s">
        <v>215</v>
      </c>
      <c r="B2429">
        <v>3012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V2429">
        <v>33</v>
      </c>
      <c r="Y2429">
        <v>0</v>
      </c>
    </row>
    <row r="2430" spans="1:25" x14ac:dyDescent="0.25">
      <c r="A2430" t="s">
        <v>216</v>
      </c>
      <c r="B2430">
        <v>3012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V2430">
        <v>33</v>
      </c>
      <c r="Y2430">
        <v>0</v>
      </c>
    </row>
    <row r="2431" spans="1:25" x14ac:dyDescent="0.25">
      <c r="A2431" t="s">
        <v>217</v>
      </c>
      <c r="B2431">
        <v>3012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V2431">
        <v>33</v>
      </c>
      <c r="Y2431">
        <v>0</v>
      </c>
    </row>
    <row r="2432" spans="1:25" x14ac:dyDescent="0.25">
      <c r="A2432" t="s">
        <v>218</v>
      </c>
      <c r="B2432">
        <v>3012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V2432">
        <v>33</v>
      </c>
      <c r="Y2432">
        <v>0</v>
      </c>
    </row>
    <row r="2433" spans="1:25" x14ac:dyDescent="0.25">
      <c r="A2433" t="s">
        <v>219</v>
      </c>
      <c r="B2433">
        <v>3012</v>
      </c>
      <c r="C2433">
        <v>25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V2433">
        <v>33</v>
      </c>
      <c r="Y2433">
        <v>0</v>
      </c>
    </row>
    <row r="2434" spans="1:25" x14ac:dyDescent="0.25">
      <c r="A2434" t="s">
        <v>220</v>
      </c>
      <c r="B2434">
        <v>3012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V2434">
        <v>33</v>
      </c>
      <c r="Y2434">
        <v>0</v>
      </c>
    </row>
    <row r="2435" spans="1:25" x14ac:dyDescent="0.25">
      <c r="A2435" t="s">
        <v>221</v>
      </c>
      <c r="B2435">
        <v>3012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V2435">
        <v>33</v>
      </c>
      <c r="Y2435">
        <v>0</v>
      </c>
    </row>
    <row r="2436" spans="1:25" x14ac:dyDescent="0.25">
      <c r="A2436" t="s">
        <v>222</v>
      </c>
      <c r="B2436">
        <v>3012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V2436">
        <v>33</v>
      </c>
      <c r="Y2436">
        <v>0</v>
      </c>
    </row>
    <row r="2437" spans="1:25" x14ac:dyDescent="0.25">
      <c r="A2437" t="s">
        <v>223</v>
      </c>
      <c r="B2437">
        <v>3012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V2437">
        <v>33</v>
      </c>
      <c r="Y2437">
        <v>0</v>
      </c>
    </row>
    <row r="2438" spans="1:25" x14ac:dyDescent="0.25">
      <c r="A2438" t="s">
        <v>224</v>
      </c>
      <c r="B2438">
        <v>3012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V2438">
        <v>33</v>
      </c>
      <c r="Y2438">
        <v>0</v>
      </c>
    </row>
    <row r="2439" spans="1:25" x14ac:dyDescent="0.25">
      <c r="A2439" t="s">
        <v>225</v>
      </c>
      <c r="B2439">
        <v>3012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V2439">
        <v>33</v>
      </c>
      <c r="Y2439">
        <v>0</v>
      </c>
    </row>
    <row r="2440" spans="1:25" x14ac:dyDescent="0.25">
      <c r="A2440" t="s">
        <v>226</v>
      </c>
      <c r="B2440">
        <v>3012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V2440">
        <v>33</v>
      </c>
      <c r="Y2440">
        <v>0</v>
      </c>
    </row>
    <row r="2441" spans="1:25" x14ac:dyDescent="0.25">
      <c r="A2441" t="s">
        <v>227</v>
      </c>
      <c r="B2441">
        <v>3012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V2441">
        <v>33</v>
      </c>
      <c r="Y2441">
        <v>0</v>
      </c>
    </row>
    <row r="2442" spans="1:25" x14ac:dyDescent="0.25">
      <c r="A2442" t="s">
        <v>228</v>
      </c>
      <c r="B2442">
        <v>3012</v>
      </c>
      <c r="C2442">
        <v>49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V2442">
        <v>33</v>
      </c>
      <c r="Y2442">
        <v>0</v>
      </c>
    </row>
    <row r="2443" spans="1:25" x14ac:dyDescent="0.25">
      <c r="A2443" t="s">
        <v>229</v>
      </c>
      <c r="B2443">
        <v>3012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V2443">
        <v>33</v>
      </c>
      <c r="Y2443">
        <v>0</v>
      </c>
    </row>
    <row r="2444" spans="1:25" x14ac:dyDescent="0.25">
      <c r="A2444" t="s">
        <v>230</v>
      </c>
      <c r="B2444">
        <v>3012</v>
      </c>
      <c r="C2444">
        <v>25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V2444">
        <v>33</v>
      </c>
      <c r="Y2444">
        <v>0</v>
      </c>
    </row>
    <row r="2445" spans="1:25" x14ac:dyDescent="0.25">
      <c r="A2445" t="s">
        <v>231</v>
      </c>
      <c r="B2445">
        <v>3012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V2445">
        <v>33</v>
      </c>
      <c r="Y2445">
        <v>0</v>
      </c>
    </row>
    <row r="2446" spans="1:25" x14ac:dyDescent="0.25">
      <c r="A2446" t="s">
        <v>232</v>
      </c>
      <c r="B2446">
        <v>3012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V2446">
        <v>33</v>
      </c>
      <c r="Y2446">
        <v>0</v>
      </c>
    </row>
    <row r="2447" spans="1:25" x14ac:dyDescent="0.25">
      <c r="A2447" t="s">
        <v>233</v>
      </c>
      <c r="B2447">
        <v>3012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V2447">
        <v>33</v>
      </c>
      <c r="Y2447">
        <v>0</v>
      </c>
    </row>
    <row r="2448" spans="1:25" x14ac:dyDescent="0.25">
      <c r="A2448" t="s">
        <v>234</v>
      </c>
      <c r="B2448">
        <v>3012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V2448">
        <v>33</v>
      </c>
      <c r="Y2448">
        <v>0</v>
      </c>
    </row>
    <row r="2449" spans="1:25" x14ac:dyDescent="0.25">
      <c r="A2449" t="s">
        <v>235</v>
      </c>
      <c r="B2449">
        <v>3012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V2449">
        <v>33</v>
      </c>
      <c r="Y2449">
        <v>0</v>
      </c>
    </row>
    <row r="2450" spans="1:25" x14ac:dyDescent="0.25">
      <c r="A2450" t="s">
        <v>236</v>
      </c>
      <c r="B2450">
        <v>3012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V2450">
        <v>33</v>
      </c>
      <c r="Y2450">
        <v>0</v>
      </c>
    </row>
    <row r="2451" spans="1:25" x14ac:dyDescent="0.25">
      <c r="A2451" t="s">
        <v>212</v>
      </c>
      <c r="B2451">
        <v>3013</v>
      </c>
      <c r="C2451">
        <v>8</v>
      </c>
      <c r="D2451">
        <v>0</v>
      </c>
      <c r="E2451">
        <v>2</v>
      </c>
      <c r="F2451">
        <v>3</v>
      </c>
      <c r="G2451">
        <v>3</v>
      </c>
      <c r="H2451">
        <v>3</v>
      </c>
      <c r="I2451">
        <v>3</v>
      </c>
      <c r="J2451">
        <v>4</v>
      </c>
      <c r="K2451">
        <v>5</v>
      </c>
      <c r="L2451">
        <v>4</v>
      </c>
      <c r="M2451">
        <v>3</v>
      </c>
      <c r="N2451">
        <v>4</v>
      </c>
      <c r="O2451">
        <v>2</v>
      </c>
      <c r="P2451">
        <v>2</v>
      </c>
      <c r="Q2451">
        <v>38</v>
      </c>
      <c r="V2451">
        <v>34</v>
      </c>
      <c r="Y2451">
        <v>0</v>
      </c>
    </row>
    <row r="2452" spans="1:25" x14ac:dyDescent="0.25">
      <c r="A2452" t="s">
        <v>213</v>
      </c>
      <c r="B2452">
        <v>3013</v>
      </c>
      <c r="C2452">
        <v>6</v>
      </c>
      <c r="D2452">
        <v>0</v>
      </c>
      <c r="E2452">
        <v>4</v>
      </c>
      <c r="F2452">
        <v>3</v>
      </c>
      <c r="G2452">
        <v>3</v>
      </c>
      <c r="H2452">
        <v>2</v>
      </c>
      <c r="I2452">
        <v>2</v>
      </c>
      <c r="J2452">
        <v>1</v>
      </c>
      <c r="K2452">
        <v>4</v>
      </c>
      <c r="L2452">
        <v>3</v>
      </c>
      <c r="M2452">
        <v>3</v>
      </c>
      <c r="N2452">
        <v>2</v>
      </c>
      <c r="O2452">
        <v>0</v>
      </c>
      <c r="P2452">
        <v>0</v>
      </c>
      <c r="Q2452">
        <v>27</v>
      </c>
      <c r="V2452">
        <v>34</v>
      </c>
      <c r="Y2452">
        <v>0</v>
      </c>
    </row>
    <row r="2453" spans="1:25" x14ac:dyDescent="0.25">
      <c r="A2453" t="s">
        <v>214</v>
      </c>
      <c r="B2453">
        <v>3013</v>
      </c>
      <c r="C2453">
        <v>14</v>
      </c>
      <c r="D2453">
        <v>0</v>
      </c>
      <c r="E2453">
        <v>10</v>
      </c>
      <c r="F2453">
        <v>9</v>
      </c>
      <c r="G2453">
        <v>12</v>
      </c>
      <c r="H2453">
        <v>11</v>
      </c>
      <c r="I2453">
        <v>9</v>
      </c>
      <c r="J2453">
        <v>8</v>
      </c>
      <c r="K2453">
        <v>9</v>
      </c>
      <c r="L2453">
        <v>8</v>
      </c>
      <c r="M2453">
        <v>6</v>
      </c>
      <c r="N2453">
        <v>6</v>
      </c>
      <c r="O2453">
        <v>1</v>
      </c>
      <c r="P2453">
        <v>1</v>
      </c>
      <c r="Q2453">
        <v>90</v>
      </c>
      <c r="V2453">
        <v>34</v>
      </c>
      <c r="Y2453">
        <v>0</v>
      </c>
    </row>
    <row r="2454" spans="1:25" x14ac:dyDescent="0.25">
      <c r="A2454" t="s">
        <v>215</v>
      </c>
      <c r="B2454">
        <v>3013</v>
      </c>
      <c r="C2454">
        <v>4</v>
      </c>
      <c r="D2454">
        <v>0</v>
      </c>
      <c r="E2454">
        <v>2</v>
      </c>
      <c r="F2454">
        <v>1</v>
      </c>
      <c r="G2454">
        <v>0</v>
      </c>
      <c r="H2454">
        <v>2</v>
      </c>
      <c r="I2454">
        <v>4</v>
      </c>
      <c r="J2454">
        <v>3</v>
      </c>
      <c r="K2454">
        <v>4</v>
      </c>
      <c r="L2454">
        <v>2</v>
      </c>
      <c r="M2454">
        <v>2</v>
      </c>
      <c r="N2454">
        <v>1</v>
      </c>
      <c r="O2454">
        <v>1</v>
      </c>
      <c r="P2454">
        <v>1</v>
      </c>
      <c r="Q2454">
        <v>23</v>
      </c>
      <c r="V2454">
        <v>34</v>
      </c>
      <c r="Y2454">
        <v>0</v>
      </c>
    </row>
    <row r="2455" spans="1:25" x14ac:dyDescent="0.25">
      <c r="A2455" t="s">
        <v>216</v>
      </c>
      <c r="B2455">
        <v>3013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V2455">
        <v>34</v>
      </c>
      <c r="Y2455">
        <v>0</v>
      </c>
    </row>
    <row r="2456" spans="1:25" x14ac:dyDescent="0.25">
      <c r="A2456" t="s">
        <v>217</v>
      </c>
      <c r="B2456">
        <v>3013</v>
      </c>
      <c r="C2456">
        <v>19</v>
      </c>
      <c r="D2456">
        <v>0</v>
      </c>
      <c r="E2456">
        <v>1</v>
      </c>
      <c r="F2456">
        <v>1</v>
      </c>
      <c r="G2456">
        <v>2</v>
      </c>
      <c r="H2456">
        <v>1</v>
      </c>
      <c r="I2456">
        <v>1</v>
      </c>
      <c r="J2456">
        <v>2</v>
      </c>
      <c r="K2456">
        <v>2</v>
      </c>
      <c r="L2456">
        <v>2</v>
      </c>
      <c r="M2456">
        <v>2</v>
      </c>
      <c r="N2456">
        <v>0</v>
      </c>
      <c r="O2456">
        <v>2</v>
      </c>
      <c r="P2456">
        <v>2</v>
      </c>
      <c r="Q2456">
        <v>18</v>
      </c>
      <c r="V2456">
        <v>34</v>
      </c>
      <c r="Y2456">
        <v>0</v>
      </c>
    </row>
    <row r="2457" spans="1:25" x14ac:dyDescent="0.25">
      <c r="A2457" t="s">
        <v>218</v>
      </c>
      <c r="B2457">
        <v>3013</v>
      </c>
      <c r="C2457">
        <v>14</v>
      </c>
      <c r="D2457">
        <v>0</v>
      </c>
      <c r="E2457">
        <v>10</v>
      </c>
      <c r="F2457">
        <v>10</v>
      </c>
      <c r="G2457">
        <v>10</v>
      </c>
      <c r="H2457">
        <v>11</v>
      </c>
      <c r="I2457">
        <v>12</v>
      </c>
      <c r="J2457">
        <v>12</v>
      </c>
      <c r="K2457">
        <v>17</v>
      </c>
      <c r="L2457">
        <v>9</v>
      </c>
      <c r="M2457">
        <v>12</v>
      </c>
      <c r="N2457">
        <v>10</v>
      </c>
      <c r="O2457">
        <v>6</v>
      </c>
      <c r="P2457">
        <v>4</v>
      </c>
      <c r="Q2457">
        <v>123</v>
      </c>
      <c r="V2457">
        <v>34</v>
      </c>
      <c r="Y2457">
        <v>0</v>
      </c>
    </row>
    <row r="2458" spans="1:25" x14ac:dyDescent="0.25">
      <c r="A2458" t="s">
        <v>219</v>
      </c>
      <c r="B2458">
        <v>3013</v>
      </c>
      <c r="C2458">
        <v>8</v>
      </c>
      <c r="D2458">
        <v>0</v>
      </c>
      <c r="E2458">
        <v>2</v>
      </c>
      <c r="F2458">
        <v>4</v>
      </c>
      <c r="G2458">
        <v>1</v>
      </c>
      <c r="H2458">
        <v>4</v>
      </c>
      <c r="I2458">
        <v>4</v>
      </c>
      <c r="J2458">
        <v>2</v>
      </c>
      <c r="K2458">
        <v>7</v>
      </c>
      <c r="L2458">
        <v>4</v>
      </c>
      <c r="M2458">
        <v>5</v>
      </c>
      <c r="N2458">
        <v>5</v>
      </c>
      <c r="O2458">
        <v>2</v>
      </c>
      <c r="P2458">
        <v>3</v>
      </c>
      <c r="Q2458">
        <v>43</v>
      </c>
      <c r="V2458">
        <v>34</v>
      </c>
      <c r="Y2458">
        <v>0</v>
      </c>
    </row>
    <row r="2459" spans="1:25" x14ac:dyDescent="0.25">
      <c r="A2459" t="s">
        <v>220</v>
      </c>
      <c r="B2459">
        <v>3013</v>
      </c>
      <c r="C2459">
        <v>6</v>
      </c>
      <c r="D2459">
        <v>0</v>
      </c>
      <c r="E2459">
        <v>4</v>
      </c>
      <c r="F2459">
        <v>3</v>
      </c>
      <c r="G2459">
        <v>4</v>
      </c>
      <c r="H2459">
        <v>5</v>
      </c>
      <c r="I2459">
        <v>3</v>
      </c>
      <c r="J2459">
        <v>3</v>
      </c>
      <c r="K2459">
        <v>4</v>
      </c>
      <c r="L2459">
        <v>3</v>
      </c>
      <c r="M2459">
        <v>3</v>
      </c>
      <c r="N2459">
        <v>3</v>
      </c>
      <c r="O2459">
        <v>0</v>
      </c>
      <c r="P2459">
        <v>0</v>
      </c>
      <c r="Q2459">
        <v>35</v>
      </c>
      <c r="V2459">
        <v>34</v>
      </c>
      <c r="Y2459">
        <v>0</v>
      </c>
    </row>
    <row r="2460" spans="1:25" x14ac:dyDescent="0.25">
      <c r="A2460" t="s">
        <v>221</v>
      </c>
      <c r="B2460">
        <v>3013</v>
      </c>
      <c r="C2460">
        <v>6</v>
      </c>
      <c r="D2460">
        <v>0</v>
      </c>
      <c r="E2460">
        <v>3</v>
      </c>
      <c r="F2460">
        <v>5</v>
      </c>
      <c r="G2460">
        <v>3</v>
      </c>
      <c r="H2460">
        <v>4</v>
      </c>
      <c r="I2460">
        <v>3</v>
      </c>
      <c r="J2460">
        <v>4</v>
      </c>
      <c r="K2460">
        <v>3</v>
      </c>
      <c r="L2460">
        <v>4</v>
      </c>
      <c r="M2460">
        <v>3</v>
      </c>
      <c r="N2460">
        <v>2</v>
      </c>
      <c r="O2460">
        <v>0</v>
      </c>
      <c r="P2460">
        <v>1</v>
      </c>
      <c r="Q2460">
        <v>35</v>
      </c>
      <c r="V2460">
        <v>34</v>
      </c>
      <c r="Y2460">
        <v>0</v>
      </c>
    </row>
    <row r="2461" spans="1:25" x14ac:dyDescent="0.25">
      <c r="A2461" t="s">
        <v>222</v>
      </c>
      <c r="B2461">
        <v>3013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V2461">
        <v>34</v>
      </c>
      <c r="Y2461">
        <v>0</v>
      </c>
    </row>
    <row r="2462" spans="1:25" x14ac:dyDescent="0.25">
      <c r="A2462" t="s">
        <v>223</v>
      </c>
      <c r="B2462">
        <v>3013</v>
      </c>
      <c r="C2462">
        <v>29</v>
      </c>
      <c r="D2462">
        <v>0</v>
      </c>
      <c r="E2462">
        <v>3</v>
      </c>
      <c r="F2462">
        <v>3</v>
      </c>
      <c r="G2462">
        <v>3</v>
      </c>
      <c r="H2462">
        <v>4</v>
      </c>
      <c r="I2462">
        <v>2</v>
      </c>
      <c r="J2462">
        <v>2</v>
      </c>
      <c r="K2462">
        <v>3</v>
      </c>
      <c r="L2462">
        <v>1</v>
      </c>
      <c r="M2462">
        <v>2</v>
      </c>
      <c r="N2462">
        <v>3</v>
      </c>
      <c r="O2462">
        <v>1</v>
      </c>
      <c r="P2462">
        <v>0</v>
      </c>
      <c r="Q2462">
        <v>27</v>
      </c>
      <c r="V2462">
        <v>34</v>
      </c>
      <c r="Y2462">
        <v>0</v>
      </c>
    </row>
    <row r="2463" spans="1:25" x14ac:dyDescent="0.25">
      <c r="A2463" t="s">
        <v>224</v>
      </c>
      <c r="B2463">
        <v>3013</v>
      </c>
      <c r="C2463">
        <v>6</v>
      </c>
      <c r="D2463">
        <v>0</v>
      </c>
      <c r="E2463">
        <v>4</v>
      </c>
      <c r="F2463">
        <v>5</v>
      </c>
      <c r="G2463">
        <v>4</v>
      </c>
      <c r="H2463">
        <v>5</v>
      </c>
      <c r="I2463">
        <v>3</v>
      </c>
      <c r="J2463">
        <v>3</v>
      </c>
      <c r="K2463">
        <v>3</v>
      </c>
      <c r="L2463">
        <v>3</v>
      </c>
      <c r="M2463">
        <v>3</v>
      </c>
      <c r="N2463">
        <v>3</v>
      </c>
      <c r="O2463">
        <v>1</v>
      </c>
      <c r="P2463">
        <v>0</v>
      </c>
      <c r="Q2463">
        <v>37</v>
      </c>
      <c r="V2463">
        <v>34</v>
      </c>
      <c r="Y2463">
        <v>0</v>
      </c>
    </row>
    <row r="2464" spans="1:25" x14ac:dyDescent="0.25">
      <c r="A2464" t="s">
        <v>225</v>
      </c>
      <c r="B2464">
        <v>3013</v>
      </c>
      <c r="C2464">
        <v>22</v>
      </c>
      <c r="D2464">
        <v>0</v>
      </c>
      <c r="E2464">
        <v>9</v>
      </c>
      <c r="F2464">
        <v>13</v>
      </c>
      <c r="G2464">
        <v>12</v>
      </c>
      <c r="H2464">
        <v>13</v>
      </c>
      <c r="I2464">
        <v>13</v>
      </c>
      <c r="J2464">
        <v>12</v>
      </c>
      <c r="K2464">
        <v>16</v>
      </c>
      <c r="L2464">
        <v>10</v>
      </c>
      <c r="M2464">
        <v>12</v>
      </c>
      <c r="N2464">
        <v>6</v>
      </c>
      <c r="O2464">
        <v>2</v>
      </c>
      <c r="P2464">
        <v>3</v>
      </c>
      <c r="Q2464">
        <v>121</v>
      </c>
      <c r="V2464">
        <v>34</v>
      </c>
      <c r="Y2464">
        <v>0</v>
      </c>
    </row>
    <row r="2465" spans="1:25" x14ac:dyDescent="0.25">
      <c r="A2465" t="s">
        <v>226</v>
      </c>
      <c r="B2465">
        <v>3013</v>
      </c>
      <c r="C2465">
        <v>6</v>
      </c>
      <c r="D2465">
        <v>0</v>
      </c>
      <c r="E2465">
        <v>3</v>
      </c>
      <c r="F2465">
        <v>4</v>
      </c>
      <c r="G2465">
        <v>4</v>
      </c>
      <c r="H2465">
        <v>3</v>
      </c>
      <c r="I2465">
        <v>3</v>
      </c>
      <c r="J2465">
        <v>3</v>
      </c>
      <c r="K2465">
        <v>5</v>
      </c>
      <c r="L2465">
        <v>4</v>
      </c>
      <c r="M2465">
        <v>5</v>
      </c>
      <c r="N2465">
        <v>2</v>
      </c>
      <c r="O2465">
        <v>3</v>
      </c>
      <c r="P2465">
        <v>2</v>
      </c>
      <c r="Q2465">
        <v>41</v>
      </c>
      <c r="V2465">
        <v>34</v>
      </c>
      <c r="Y2465">
        <v>0</v>
      </c>
    </row>
    <row r="2466" spans="1:25" x14ac:dyDescent="0.25">
      <c r="A2466" t="s">
        <v>227</v>
      </c>
      <c r="B2466">
        <v>3013</v>
      </c>
      <c r="C2466">
        <v>2</v>
      </c>
      <c r="D2466">
        <v>0</v>
      </c>
      <c r="E2466">
        <v>1</v>
      </c>
      <c r="F2466">
        <v>1</v>
      </c>
      <c r="G2466">
        <v>1</v>
      </c>
      <c r="H2466">
        <v>1</v>
      </c>
      <c r="I2466">
        <v>1</v>
      </c>
      <c r="J2466">
        <v>1</v>
      </c>
      <c r="K2466">
        <v>2</v>
      </c>
      <c r="L2466">
        <v>1</v>
      </c>
      <c r="M2466">
        <v>1</v>
      </c>
      <c r="N2466">
        <v>0</v>
      </c>
      <c r="O2466">
        <v>0</v>
      </c>
      <c r="P2466">
        <v>0</v>
      </c>
      <c r="Q2466">
        <v>10</v>
      </c>
      <c r="V2466">
        <v>34</v>
      </c>
      <c r="Y2466">
        <v>0</v>
      </c>
    </row>
    <row r="2467" spans="1:25" x14ac:dyDescent="0.25">
      <c r="A2467" t="s">
        <v>228</v>
      </c>
      <c r="B2467">
        <v>3013</v>
      </c>
      <c r="C2467">
        <v>8</v>
      </c>
      <c r="D2467">
        <v>0</v>
      </c>
      <c r="E2467">
        <v>3</v>
      </c>
      <c r="F2467">
        <v>3</v>
      </c>
      <c r="G2467">
        <v>6</v>
      </c>
      <c r="H2467">
        <v>4</v>
      </c>
      <c r="I2467">
        <v>3</v>
      </c>
      <c r="J2467">
        <v>2</v>
      </c>
      <c r="K2467">
        <v>4</v>
      </c>
      <c r="L2467">
        <v>2</v>
      </c>
      <c r="M2467">
        <v>1</v>
      </c>
      <c r="N2467">
        <v>3</v>
      </c>
      <c r="O2467">
        <v>0</v>
      </c>
      <c r="P2467">
        <v>0</v>
      </c>
      <c r="Q2467">
        <v>31</v>
      </c>
      <c r="V2467">
        <v>34</v>
      </c>
      <c r="Y2467">
        <v>0</v>
      </c>
    </row>
    <row r="2468" spans="1:25" x14ac:dyDescent="0.25">
      <c r="A2468" t="s">
        <v>229</v>
      </c>
      <c r="B2468">
        <v>3013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V2468">
        <v>34</v>
      </c>
      <c r="Y2468">
        <v>0</v>
      </c>
    </row>
    <row r="2469" spans="1:25" x14ac:dyDescent="0.25">
      <c r="A2469" t="s">
        <v>230</v>
      </c>
      <c r="B2469">
        <v>3013</v>
      </c>
      <c r="C2469">
        <v>8</v>
      </c>
      <c r="D2469">
        <v>0</v>
      </c>
      <c r="E2469">
        <v>3</v>
      </c>
      <c r="F2469">
        <v>4</v>
      </c>
      <c r="G2469">
        <v>5</v>
      </c>
      <c r="H2469">
        <v>6</v>
      </c>
      <c r="I2469">
        <v>6</v>
      </c>
      <c r="J2469">
        <v>6</v>
      </c>
      <c r="K2469">
        <v>8</v>
      </c>
      <c r="L2469">
        <v>7</v>
      </c>
      <c r="M2469">
        <v>7</v>
      </c>
      <c r="N2469">
        <v>7</v>
      </c>
      <c r="O2469">
        <v>4</v>
      </c>
      <c r="P2469">
        <v>5</v>
      </c>
      <c r="Q2469">
        <v>68</v>
      </c>
      <c r="V2469">
        <v>34</v>
      </c>
      <c r="Y2469">
        <v>0</v>
      </c>
    </row>
    <row r="2470" spans="1:25" x14ac:dyDescent="0.25">
      <c r="A2470" t="s">
        <v>231</v>
      </c>
      <c r="B2470">
        <v>3013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V2470">
        <v>34</v>
      </c>
      <c r="Y2470">
        <v>0</v>
      </c>
    </row>
    <row r="2471" spans="1:25" x14ac:dyDescent="0.25">
      <c r="A2471" t="s">
        <v>232</v>
      </c>
      <c r="B2471">
        <v>3013</v>
      </c>
      <c r="C2471">
        <v>10</v>
      </c>
      <c r="D2471">
        <v>0</v>
      </c>
      <c r="E2471">
        <v>4</v>
      </c>
      <c r="F2471">
        <v>4</v>
      </c>
      <c r="G2471">
        <v>5</v>
      </c>
      <c r="H2471">
        <v>5</v>
      </c>
      <c r="I2471">
        <v>4</v>
      </c>
      <c r="J2471">
        <v>4</v>
      </c>
      <c r="K2471">
        <v>7</v>
      </c>
      <c r="L2471">
        <v>5</v>
      </c>
      <c r="M2471">
        <v>5</v>
      </c>
      <c r="N2471">
        <v>5</v>
      </c>
      <c r="O2471">
        <v>2</v>
      </c>
      <c r="P2471">
        <v>3</v>
      </c>
      <c r="Q2471">
        <v>53</v>
      </c>
      <c r="V2471">
        <v>34</v>
      </c>
      <c r="Y2471">
        <v>0</v>
      </c>
    </row>
    <row r="2472" spans="1:25" x14ac:dyDescent="0.25">
      <c r="A2472" t="s">
        <v>233</v>
      </c>
      <c r="B2472">
        <v>3013</v>
      </c>
      <c r="C2472">
        <v>4</v>
      </c>
      <c r="D2472">
        <v>0</v>
      </c>
      <c r="E2472">
        <v>1</v>
      </c>
      <c r="F2472">
        <v>2</v>
      </c>
      <c r="G2472">
        <v>2</v>
      </c>
      <c r="H2472">
        <v>3</v>
      </c>
      <c r="I2472">
        <v>1</v>
      </c>
      <c r="J2472">
        <v>2</v>
      </c>
      <c r="K2472">
        <v>3</v>
      </c>
      <c r="L2472">
        <v>1</v>
      </c>
      <c r="M2472">
        <v>2</v>
      </c>
      <c r="N2472">
        <v>2</v>
      </c>
      <c r="O2472">
        <v>1</v>
      </c>
      <c r="P2472">
        <v>0</v>
      </c>
      <c r="Q2472">
        <v>20</v>
      </c>
      <c r="V2472">
        <v>34</v>
      </c>
      <c r="Y2472">
        <v>0</v>
      </c>
    </row>
    <row r="2473" spans="1:25" x14ac:dyDescent="0.25">
      <c r="A2473" t="s">
        <v>234</v>
      </c>
      <c r="B2473">
        <v>3013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V2473">
        <v>34</v>
      </c>
      <c r="Y2473">
        <v>0</v>
      </c>
    </row>
    <row r="2474" spans="1:25" x14ac:dyDescent="0.25">
      <c r="A2474" t="s">
        <v>235</v>
      </c>
      <c r="B2474">
        <v>3013</v>
      </c>
      <c r="C2474">
        <v>6</v>
      </c>
      <c r="D2474">
        <v>0</v>
      </c>
      <c r="E2474">
        <v>4</v>
      </c>
      <c r="F2474">
        <v>5</v>
      </c>
      <c r="G2474">
        <v>1</v>
      </c>
      <c r="H2474">
        <v>3</v>
      </c>
      <c r="I2474">
        <v>2</v>
      </c>
      <c r="J2474">
        <v>2</v>
      </c>
      <c r="K2474">
        <v>4</v>
      </c>
      <c r="L2474">
        <v>1</v>
      </c>
      <c r="M2474">
        <v>3</v>
      </c>
      <c r="N2474">
        <v>4</v>
      </c>
      <c r="O2474">
        <v>1</v>
      </c>
      <c r="P2474">
        <v>2</v>
      </c>
      <c r="Q2474">
        <v>32</v>
      </c>
      <c r="V2474">
        <v>34</v>
      </c>
      <c r="Y2474">
        <v>0</v>
      </c>
    </row>
    <row r="2475" spans="1:25" x14ac:dyDescent="0.25">
      <c r="A2475" t="s">
        <v>236</v>
      </c>
      <c r="B2475">
        <v>3013</v>
      </c>
      <c r="C2475">
        <v>34</v>
      </c>
      <c r="D2475">
        <v>0</v>
      </c>
      <c r="E2475">
        <v>22</v>
      </c>
      <c r="F2475">
        <v>28</v>
      </c>
      <c r="G2475">
        <v>21</v>
      </c>
      <c r="H2475">
        <v>30</v>
      </c>
      <c r="I2475">
        <v>21</v>
      </c>
      <c r="J2475">
        <v>18</v>
      </c>
      <c r="K2475">
        <v>25</v>
      </c>
      <c r="L2475">
        <v>19</v>
      </c>
      <c r="M2475">
        <v>19</v>
      </c>
      <c r="N2475">
        <v>13</v>
      </c>
      <c r="O2475">
        <v>12</v>
      </c>
      <c r="P2475">
        <v>10</v>
      </c>
      <c r="Q2475">
        <v>238</v>
      </c>
      <c r="V2475">
        <v>34</v>
      </c>
      <c r="Y2475">
        <v>0</v>
      </c>
    </row>
    <row r="2476" spans="1:25" x14ac:dyDescent="0.25">
      <c r="A2476" t="s">
        <v>212</v>
      </c>
      <c r="B2476">
        <v>3014</v>
      </c>
      <c r="C2476">
        <v>8</v>
      </c>
      <c r="D2476">
        <v>0</v>
      </c>
      <c r="E2476">
        <v>19</v>
      </c>
      <c r="F2476">
        <v>24</v>
      </c>
      <c r="G2476">
        <v>25</v>
      </c>
      <c r="H2476">
        <v>29</v>
      </c>
      <c r="I2476">
        <v>28</v>
      </c>
      <c r="J2476">
        <v>33</v>
      </c>
      <c r="K2476">
        <v>56</v>
      </c>
      <c r="L2476">
        <v>34</v>
      </c>
      <c r="M2476">
        <v>31</v>
      </c>
      <c r="N2476">
        <v>27</v>
      </c>
      <c r="O2476">
        <v>13</v>
      </c>
      <c r="P2476">
        <v>11</v>
      </c>
      <c r="Q2476">
        <v>330</v>
      </c>
      <c r="V2476">
        <v>35</v>
      </c>
      <c r="Y2476">
        <v>0</v>
      </c>
    </row>
    <row r="2477" spans="1:25" x14ac:dyDescent="0.25">
      <c r="A2477" t="s">
        <v>213</v>
      </c>
      <c r="B2477">
        <v>3014</v>
      </c>
      <c r="C2477">
        <v>6</v>
      </c>
      <c r="D2477">
        <v>0</v>
      </c>
      <c r="E2477">
        <v>29</v>
      </c>
      <c r="F2477">
        <v>30</v>
      </c>
      <c r="G2477">
        <v>21</v>
      </c>
      <c r="H2477">
        <v>27</v>
      </c>
      <c r="I2477">
        <v>34</v>
      </c>
      <c r="J2477">
        <v>26</v>
      </c>
      <c r="K2477">
        <v>50</v>
      </c>
      <c r="L2477">
        <v>46</v>
      </c>
      <c r="M2477">
        <v>38</v>
      </c>
      <c r="N2477">
        <v>20</v>
      </c>
      <c r="O2477">
        <v>0</v>
      </c>
      <c r="P2477">
        <v>0</v>
      </c>
      <c r="Q2477">
        <v>321</v>
      </c>
      <c r="V2477">
        <v>35</v>
      </c>
      <c r="Y2477">
        <v>0</v>
      </c>
    </row>
    <row r="2478" spans="1:25" x14ac:dyDescent="0.25">
      <c r="A2478" t="s">
        <v>214</v>
      </c>
      <c r="B2478">
        <v>3014</v>
      </c>
      <c r="C2478">
        <v>14</v>
      </c>
      <c r="D2478">
        <v>0</v>
      </c>
      <c r="E2478">
        <v>109</v>
      </c>
      <c r="F2478">
        <v>83</v>
      </c>
      <c r="G2478">
        <v>99</v>
      </c>
      <c r="H2478">
        <v>109</v>
      </c>
      <c r="I2478">
        <v>91</v>
      </c>
      <c r="J2478">
        <v>89</v>
      </c>
      <c r="K2478">
        <v>93</v>
      </c>
      <c r="L2478">
        <v>79</v>
      </c>
      <c r="M2478">
        <v>59</v>
      </c>
      <c r="N2478">
        <v>58</v>
      </c>
      <c r="O2478">
        <v>11</v>
      </c>
      <c r="P2478">
        <v>9</v>
      </c>
      <c r="Q2478">
        <v>889</v>
      </c>
      <c r="V2478">
        <v>35</v>
      </c>
      <c r="Y2478">
        <v>0</v>
      </c>
    </row>
    <row r="2479" spans="1:25" x14ac:dyDescent="0.25">
      <c r="A2479" t="s">
        <v>215</v>
      </c>
      <c r="B2479">
        <v>3014</v>
      </c>
      <c r="C2479">
        <v>4</v>
      </c>
      <c r="D2479">
        <v>0</v>
      </c>
      <c r="E2479">
        <v>15</v>
      </c>
      <c r="F2479">
        <v>11</v>
      </c>
      <c r="G2479">
        <v>0</v>
      </c>
      <c r="H2479">
        <v>14</v>
      </c>
      <c r="I2479">
        <v>29</v>
      </c>
      <c r="J2479">
        <v>22</v>
      </c>
      <c r="K2479">
        <v>32</v>
      </c>
      <c r="L2479">
        <v>25</v>
      </c>
      <c r="M2479">
        <v>17</v>
      </c>
      <c r="N2479">
        <v>11</v>
      </c>
      <c r="O2479">
        <v>12</v>
      </c>
      <c r="P2479">
        <v>5</v>
      </c>
      <c r="Q2479">
        <v>193</v>
      </c>
      <c r="V2479">
        <v>35</v>
      </c>
      <c r="Y2479">
        <v>0</v>
      </c>
    </row>
    <row r="2480" spans="1:25" x14ac:dyDescent="0.25">
      <c r="A2480" t="s">
        <v>216</v>
      </c>
      <c r="B2480">
        <v>3014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V2480">
        <v>35</v>
      </c>
      <c r="Y2480">
        <v>0</v>
      </c>
    </row>
    <row r="2481" spans="1:25" x14ac:dyDescent="0.25">
      <c r="A2481" t="s">
        <v>217</v>
      </c>
      <c r="B2481">
        <v>3014</v>
      </c>
      <c r="C2481">
        <v>19</v>
      </c>
      <c r="D2481">
        <v>0</v>
      </c>
      <c r="E2481">
        <v>6</v>
      </c>
      <c r="F2481">
        <v>6</v>
      </c>
      <c r="G2481">
        <v>7</v>
      </c>
      <c r="H2481">
        <v>6</v>
      </c>
      <c r="I2481">
        <v>9</v>
      </c>
      <c r="J2481">
        <v>11</v>
      </c>
      <c r="K2481">
        <v>17</v>
      </c>
      <c r="L2481">
        <v>13</v>
      </c>
      <c r="M2481">
        <v>12</v>
      </c>
      <c r="N2481">
        <v>0</v>
      </c>
      <c r="O2481">
        <v>14</v>
      </c>
      <c r="P2481">
        <v>15</v>
      </c>
      <c r="Q2481">
        <v>116</v>
      </c>
      <c r="V2481">
        <v>35</v>
      </c>
      <c r="Y2481">
        <v>0</v>
      </c>
    </row>
    <row r="2482" spans="1:25" x14ac:dyDescent="0.25">
      <c r="A2482" t="s">
        <v>218</v>
      </c>
      <c r="B2482">
        <v>3014</v>
      </c>
      <c r="C2482">
        <v>14</v>
      </c>
      <c r="D2482">
        <v>0</v>
      </c>
      <c r="E2482">
        <v>105</v>
      </c>
      <c r="F2482">
        <v>88</v>
      </c>
      <c r="G2482">
        <v>87</v>
      </c>
      <c r="H2482">
        <v>114</v>
      </c>
      <c r="I2482">
        <v>128</v>
      </c>
      <c r="J2482">
        <v>97</v>
      </c>
      <c r="K2482">
        <v>153</v>
      </c>
      <c r="L2482">
        <v>95</v>
      </c>
      <c r="M2482">
        <v>101</v>
      </c>
      <c r="N2482">
        <v>98</v>
      </c>
      <c r="O2482">
        <v>49</v>
      </c>
      <c r="P2482">
        <v>21</v>
      </c>
      <c r="Q2482">
        <v>1136</v>
      </c>
      <c r="V2482">
        <v>35</v>
      </c>
      <c r="Y2482">
        <v>0</v>
      </c>
    </row>
    <row r="2483" spans="1:25" x14ac:dyDescent="0.25">
      <c r="A2483" t="s">
        <v>219</v>
      </c>
      <c r="B2483">
        <v>3014</v>
      </c>
      <c r="C2483">
        <v>8</v>
      </c>
      <c r="D2483">
        <v>0</v>
      </c>
      <c r="E2483">
        <v>10</v>
      </c>
      <c r="F2483">
        <v>19</v>
      </c>
      <c r="G2483">
        <v>6</v>
      </c>
      <c r="H2483">
        <v>26</v>
      </c>
      <c r="I2483">
        <v>27</v>
      </c>
      <c r="J2483">
        <v>16</v>
      </c>
      <c r="K2483">
        <v>47</v>
      </c>
      <c r="L2483">
        <v>28</v>
      </c>
      <c r="M2483">
        <v>37</v>
      </c>
      <c r="N2483">
        <v>31</v>
      </c>
      <c r="O2483">
        <v>16</v>
      </c>
      <c r="P2483">
        <v>23</v>
      </c>
      <c r="Q2483">
        <v>286</v>
      </c>
      <c r="V2483">
        <v>35</v>
      </c>
      <c r="Y2483">
        <v>0</v>
      </c>
    </row>
    <row r="2484" spans="1:25" x14ac:dyDescent="0.25">
      <c r="A2484" t="s">
        <v>220</v>
      </c>
      <c r="B2484">
        <v>3014</v>
      </c>
      <c r="C2484">
        <v>6</v>
      </c>
      <c r="D2484">
        <v>0</v>
      </c>
      <c r="E2484">
        <v>30</v>
      </c>
      <c r="F2484">
        <v>25</v>
      </c>
      <c r="G2484">
        <v>29</v>
      </c>
      <c r="H2484">
        <v>40</v>
      </c>
      <c r="I2484">
        <v>22</v>
      </c>
      <c r="J2484">
        <v>21</v>
      </c>
      <c r="K2484">
        <v>30</v>
      </c>
      <c r="L2484">
        <v>23</v>
      </c>
      <c r="M2484">
        <v>25</v>
      </c>
      <c r="N2484">
        <v>20</v>
      </c>
      <c r="O2484">
        <v>0</v>
      </c>
      <c r="P2484">
        <v>0</v>
      </c>
      <c r="Q2484">
        <v>265</v>
      </c>
      <c r="V2484">
        <v>35</v>
      </c>
      <c r="Y2484">
        <v>0</v>
      </c>
    </row>
    <row r="2485" spans="1:25" x14ac:dyDescent="0.25">
      <c r="A2485" t="s">
        <v>221</v>
      </c>
      <c r="B2485">
        <v>3014</v>
      </c>
      <c r="C2485">
        <v>6</v>
      </c>
      <c r="D2485">
        <v>0</v>
      </c>
      <c r="E2485">
        <v>19</v>
      </c>
      <c r="F2485">
        <v>30</v>
      </c>
      <c r="G2485">
        <v>27</v>
      </c>
      <c r="H2485">
        <v>41</v>
      </c>
      <c r="I2485">
        <v>28</v>
      </c>
      <c r="J2485">
        <v>27</v>
      </c>
      <c r="K2485">
        <v>24</v>
      </c>
      <c r="L2485">
        <v>39</v>
      </c>
      <c r="M2485">
        <v>23</v>
      </c>
      <c r="N2485">
        <v>19</v>
      </c>
      <c r="O2485">
        <v>0</v>
      </c>
      <c r="P2485">
        <v>7</v>
      </c>
      <c r="Q2485">
        <v>284</v>
      </c>
      <c r="V2485">
        <v>35</v>
      </c>
      <c r="Y2485">
        <v>0</v>
      </c>
    </row>
    <row r="2486" spans="1:25" x14ac:dyDescent="0.25">
      <c r="A2486" t="s">
        <v>222</v>
      </c>
      <c r="B2486">
        <v>3014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V2486">
        <v>35</v>
      </c>
      <c r="Y2486">
        <v>0</v>
      </c>
    </row>
    <row r="2487" spans="1:25" x14ac:dyDescent="0.25">
      <c r="A2487" t="s">
        <v>223</v>
      </c>
      <c r="B2487">
        <v>3014</v>
      </c>
      <c r="C2487">
        <v>29</v>
      </c>
      <c r="D2487">
        <v>0</v>
      </c>
      <c r="E2487">
        <v>24</v>
      </c>
      <c r="F2487">
        <v>20</v>
      </c>
      <c r="G2487">
        <v>23</v>
      </c>
      <c r="H2487">
        <v>34</v>
      </c>
      <c r="I2487">
        <v>16</v>
      </c>
      <c r="J2487">
        <v>17</v>
      </c>
      <c r="K2487">
        <v>30</v>
      </c>
      <c r="L2487">
        <v>11</v>
      </c>
      <c r="M2487">
        <v>17</v>
      </c>
      <c r="N2487">
        <v>20</v>
      </c>
      <c r="O2487">
        <v>6</v>
      </c>
      <c r="P2487">
        <v>0</v>
      </c>
      <c r="Q2487">
        <v>218</v>
      </c>
      <c r="V2487">
        <v>35</v>
      </c>
      <c r="Y2487">
        <v>0</v>
      </c>
    </row>
    <row r="2488" spans="1:25" x14ac:dyDescent="0.25">
      <c r="A2488" t="s">
        <v>224</v>
      </c>
      <c r="B2488">
        <v>3014</v>
      </c>
      <c r="C2488">
        <v>6</v>
      </c>
      <c r="D2488">
        <v>0</v>
      </c>
      <c r="E2488">
        <v>30</v>
      </c>
      <c r="F2488">
        <v>49</v>
      </c>
      <c r="G2488">
        <v>40</v>
      </c>
      <c r="H2488">
        <v>57</v>
      </c>
      <c r="I2488">
        <v>32</v>
      </c>
      <c r="J2488">
        <v>40</v>
      </c>
      <c r="K2488">
        <v>31</v>
      </c>
      <c r="L2488">
        <v>32</v>
      </c>
      <c r="M2488">
        <v>29</v>
      </c>
      <c r="N2488">
        <v>17</v>
      </c>
      <c r="O2488">
        <v>6</v>
      </c>
      <c r="P2488">
        <v>0</v>
      </c>
      <c r="Q2488">
        <v>363</v>
      </c>
      <c r="V2488">
        <v>35</v>
      </c>
      <c r="Y2488">
        <v>0</v>
      </c>
    </row>
    <row r="2489" spans="1:25" x14ac:dyDescent="0.25">
      <c r="A2489" t="s">
        <v>225</v>
      </c>
      <c r="B2489">
        <v>3014</v>
      </c>
      <c r="C2489">
        <v>22</v>
      </c>
      <c r="D2489">
        <v>0</v>
      </c>
      <c r="E2489">
        <v>92</v>
      </c>
      <c r="F2489">
        <v>114</v>
      </c>
      <c r="G2489">
        <v>96</v>
      </c>
      <c r="H2489">
        <v>127</v>
      </c>
      <c r="I2489">
        <v>108</v>
      </c>
      <c r="J2489">
        <v>113</v>
      </c>
      <c r="K2489">
        <v>143</v>
      </c>
      <c r="L2489">
        <v>109</v>
      </c>
      <c r="M2489">
        <v>114</v>
      </c>
      <c r="N2489">
        <v>48</v>
      </c>
      <c r="O2489">
        <v>12</v>
      </c>
      <c r="P2489">
        <v>24</v>
      </c>
      <c r="Q2489">
        <v>1100</v>
      </c>
      <c r="V2489">
        <v>35</v>
      </c>
      <c r="Y2489">
        <v>0</v>
      </c>
    </row>
    <row r="2490" spans="1:25" x14ac:dyDescent="0.25">
      <c r="A2490" t="s">
        <v>226</v>
      </c>
      <c r="B2490">
        <v>3014</v>
      </c>
      <c r="C2490">
        <v>6</v>
      </c>
      <c r="D2490">
        <v>0</v>
      </c>
      <c r="E2490">
        <v>27</v>
      </c>
      <c r="F2490">
        <v>38</v>
      </c>
      <c r="G2490">
        <v>40</v>
      </c>
      <c r="H2490">
        <v>33</v>
      </c>
      <c r="I2490">
        <v>45</v>
      </c>
      <c r="J2490">
        <v>32</v>
      </c>
      <c r="K2490">
        <v>45</v>
      </c>
      <c r="L2490">
        <v>37</v>
      </c>
      <c r="M2490">
        <v>54</v>
      </c>
      <c r="N2490">
        <v>27</v>
      </c>
      <c r="O2490">
        <v>30</v>
      </c>
      <c r="P2490">
        <v>18</v>
      </c>
      <c r="Q2490">
        <v>426</v>
      </c>
      <c r="V2490">
        <v>35</v>
      </c>
      <c r="Y2490">
        <v>0</v>
      </c>
    </row>
    <row r="2491" spans="1:25" x14ac:dyDescent="0.25">
      <c r="A2491" t="s">
        <v>227</v>
      </c>
      <c r="B2491">
        <v>3014</v>
      </c>
      <c r="C2491">
        <v>2</v>
      </c>
      <c r="D2491">
        <v>0</v>
      </c>
      <c r="E2491">
        <v>8</v>
      </c>
      <c r="F2491">
        <v>8</v>
      </c>
      <c r="G2491">
        <v>12</v>
      </c>
      <c r="H2491">
        <v>11</v>
      </c>
      <c r="I2491">
        <v>7</v>
      </c>
      <c r="J2491">
        <v>8</v>
      </c>
      <c r="K2491">
        <v>19</v>
      </c>
      <c r="L2491">
        <v>10</v>
      </c>
      <c r="M2491">
        <v>11</v>
      </c>
      <c r="N2491">
        <v>0</v>
      </c>
      <c r="O2491">
        <v>0</v>
      </c>
      <c r="P2491">
        <v>0</v>
      </c>
      <c r="Q2491">
        <v>94</v>
      </c>
      <c r="V2491">
        <v>35</v>
      </c>
      <c r="Y2491">
        <v>0</v>
      </c>
    </row>
    <row r="2492" spans="1:25" x14ac:dyDescent="0.25">
      <c r="A2492" t="s">
        <v>228</v>
      </c>
      <c r="B2492">
        <v>3014</v>
      </c>
      <c r="C2492">
        <v>8</v>
      </c>
      <c r="D2492">
        <v>0</v>
      </c>
      <c r="E2492">
        <v>40</v>
      </c>
      <c r="F2492">
        <v>38</v>
      </c>
      <c r="G2492">
        <v>56</v>
      </c>
      <c r="H2492">
        <v>40</v>
      </c>
      <c r="I2492">
        <v>25</v>
      </c>
      <c r="J2492">
        <v>22</v>
      </c>
      <c r="K2492">
        <v>41</v>
      </c>
      <c r="L2492">
        <v>18</v>
      </c>
      <c r="M2492">
        <v>15</v>
      </c>
      <c r="N2492">
        <v>25</v>
      </c>
      <c r="O2492">
        <v>0</v>
      </c>
      <c r="P2492">
        <v>0</v>
      </c>
      <c r="Q2492">
        <v>320</v>
      </c>
      <c r="V2492">
        <v>35</v>
      </c>
      <c r="Y2492">
        <v>0</v>
      </c>
    </row>
    <row r="2493" spans="1:25" x14ac:dyDescent="0.25">
      <c r="A2493" t="s">
        <v>229</v>
      </c>
      <c r="B2493">
        <v>3014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V2493">
        <v>35</v>
      </c>
      <c r="Y2493">
        <v>0</v>
      </c>
    </row>
    <row r="2494" spans="1:25" x14ac:dyDescent="0.25">
      <c r="A2494" t="s">
        <v>230</v>
      </c>
      <c r="B2494">
        <v>3014</v>
      </c>
      <c r="C2494">
        <v>8</v>
      </c>
      <c r="D2494">
        <v>0</v>
      </c>
      <c r="E2494">
        <v>21</v>
      </c>
      <c r="F2494">
        <v>39</v>
      </c>
      <c r="G2494">
        <v>40</v>
      </c>
      <c r="H2494">
        <v>61</v>
      </c>
      <c r="I2494">
        <v>66</v>
      </c>
      <c r="J2494">
        <v>56</v>
      </c>
      <c r="K2494">
        <v>87</v>
      </c>
      <c r="L2494">
        <v>68</v>
      </c>
      <c r="M2494">
        <v>77</v>
      </c>
      <c r="N2494">
        <v>68</v>
      </c>
      <c r="O2494">
        <v>45</v>
      </c>
      <c r="P2494">
        <v>39</v>
      </c>
      <c r="Q2494">
        <v>667</v>
      </c>
      <c r="V2494">
        <v>35</v>
      </c>
      <c r="Y2494">
        <v>0</v>
      </c>
    </row>
    <row r="2495" spans="1:25" x14ac:dyDescent="0.25">
      <c r="A2495" t="s">
        <v>231</v>
      </c>
      <c r="B2495">
        <v>3014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V2495">
        <v>35</v>
      </c>
      <c r="Y2495">
        <v>0</v>
      </c>
    </row>
    <row r="2496" spans="1:25" x14ac:dyDescent="0.25">
      <c r="A2496" t="s">
        <v>232</v>
      </c>
      <c r="B2496">
        <v>3014</v>
      </c>
      <c r="C2496">
        <v>10</v>
      </c>
      <c r="D2496">
        <v>0</v>
      </c>
      <c r="E2496">
        <v>40</v>
      </c>
      <c r="F2496">
        <v>42</v>
      </c>
      <c r="G2496">
        <v>53</v>
      </c>
      <c r="H2496">
        <v>53</v>
      </c>
      <c r="I2496">
        <v>51</v>
      </c>
      <c r="J2496">
        <v>50</v>
      </c>
      <c r="K2496">
        <v>71</v>
      </c>
      <c r="L2496">
        <v>51</v>
      </c>
      <c r="M2496">
        <v>41</v>
      </c>
      <c r="N2496">
        <v>49</v>
      </c>
      <c r="O2496">
        <v>22</v>
      </c>
      <c r="P2496">
        <v>24</v>
      </c>
      <c r="Q2496">
        <v>547</v>
      </c>
      <c r="V2496">
        <v>35</v>
      </c>
      <c r="Y2496">
        <v>0</v>
      </c>
    </row>
    <row r="2497" spans="1:25" x14ac:dyDescent="0.25">
      <c r="A2497" t="s">
        <v>233</v>
      </c>
      <c r="B2497">
        <v>3014</v>
      </c>
      <c r="C2497">
        <v>4</v>
      </c>
      <c r="D2497">
        <v>0</v>
      </c>
      <c r="E2497">
        <v>8</v>
      </c>
      <c r="F2497">
        <v>15</v>
      </c>
      <c r="G2497">
        <v>13</v>
      </c>
      <c r="H2497">
        <v>23</v>
      </c>
      <c r="I2497">
        <v>13</v>
      </c>
      <c r="J2497">
        <v>12</v>
      </c>
      <c r="K2497">
        <v>22</v>
      </c>
      <c r="L2497">
        <v>13</v>
      </c>
      <c r="M2497">
        <v>18</v>
      </c>
      <c r="N2497">
        <v>15</v>
      </c>
      <c r="O2497">
        <v>6</v>
      </c>
      <c r="P2497">
        <v>0</v>
      </c>
      <c r="Q2497">
        <v>158</v>
      </c>
      <c r="V2497">
        <v>35</v>
      </c>
      <c r="Y2497">
        <v>0</v>
      </c>
    </row>
    <row r="2498" spans="1:25" x14ac:dyDescent="0.25">
      <c r="A2498" t="s">
        <v>234</v>
      </c>
      <c r="B2498">
        <v>3014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V2498">
        <v>35</v>
      </c>
      <c r="Y2498">
        <v>0</v>
      </c>
    </row>
    <row r="2499" spans="1:25" x14ac:dyDescent="0.25">
      <c r="A2499" t="s">
        <v>235</v>
      </c>
      <c r="B2499">
        <v>3014</v>
      </c>
      <c r="C2499">
        <v>6</v>
      </c>
      <c r="D2499">
        <v>0</v>
      </c>
      <c r="E2499">
        <v>32</v>
      </c>
      <c r="F2499">
        <v>45</v>
      </c>
      <c r="G2499">
        <v>5</v>
      </c>
      <c r="H2499">
        <v>18</v>
      </c>
      <c r="I2499">
        <v>16</v>
      </c>
      <c r="J2499">
        <v>15</v>
      </c>
      <c r="K2499">
        <v>30</v>
      </c>
      <c r="L2499">
        <v>12</v>
      </c>
      <c r="M2499">
        <v>13</v>
      </c>
      <c r="N2499">
        <v>25</v>
      </c>
      <c r="O2499">
        <v>12</v>
      </c>
      <c r="P2499">
        <v>16</v>
      </c>
      <c r="Q2499">
        <v>239</v>
      </c>
      <c r="V2499">
        <v>35</v>
      </c>
      <c r="Y2499">
        <v>0</v>
      </c>
    </row>
    <row r="2500" spans="1:25" x14ac:dyDescent="0.25">
      <c r="A2500" t="s">
        <v>236</v>
      </c>
      <c r="B2500">
        <v>3014</v>
      </c>
      <c r="C2500">
        <v>34</v>
      </c>
      <c r="D2500">
        <v>0</v>
      </c>
      <c r="E2500">
        <v>194</v>
      </c>
      <c r="F2500">
        <v>289</v>
      </c>
      <c r="G2500">
        <v>214</v>
      </c>
      <c r="H2500">
        <v>302</v>
      </c>
      <c r="I2500">
        <v>203</v>
      </c>
      <c r="J2500">
        <v>190</v>
      </c>
      <c r="K2500">
        <v>258</v>
      </c>
      <c r="L2500">
        <v>183</v>
      </c>
      <c r="M2500">
        <v>199</v>
      </c>
      <c r="N2500">
        <v>134</v>
      </c>
      <c r="O2500">
        <v>108</v>
      </c>
      <c r="P2500">
        <v>92</v>
      </c>
      <c r="Q2500">
        <v>2366</v>
      </c>
      <c r="V2500">
        <v>35</v>
      </c>
      <c r="Y2500">
        <v>0</v>
      </c>
    </row>
    <row r="2501" spans="1:25" x14ac:dyDescent="0.25">
      <c r="A2501" t="s">
        <v>212</v>
      </c>
      <c r="B2501">
        <v>3015</v>
      </c>
      <c r="C2501">
        <v>2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V2501">
        <v>36</v>
      </c>
      <c r="Y2501">
        <v>0</v>
      </c>
    </row>
    <row r="2502" spans="1:25" x14ac:dyDescent="0.25">
      <c r="A2502" t="s">
        <v>213</v>
      </c>
      <c r="B2502">
        <v>3015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V2502">
        <v>36</v>
      </c>
      <c r="Y2502">
        <v>0</v>
      </c>
    </row>
    <row r="2503" spans="1:25" x14ac:dyDescent="0.25">
      <c r="A2503" t="s">
        <v>214</v>
      </c>
      <c r="B2503">
        <v>3015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V2503">
        <v>36</v>
      </c>
      <c r="Y2503">
        <v>0</v>
      </c>
    </row>
    <row r="2504" spans="1:25" x14ac:dyDescent="0.25">
      <c r="A2504" t="s">
        <v>215</v>
      </c>
      <c r="B2504">
        <v>3015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V2504">
        <v>36</v>
      </c>
      <c r="Y2504">
        <v>0</v>
      </c>
    </row>
    <row r="2505" spans="1:25" x14ac:dyDescent="0.25">
      <c r="A2505" t="s">
        <v>216</v>
      </c>
      <c r="B2505">
        <v>3015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V2505">
        <v>36</v>
      </c>
      <c r="Y2505">
        <v>0</v>
      </c>
    </row>
    <row r="2506" spans="1:25" x14ac:dyDescent="0.25">
      <c r="A2506" t="s">
        <v>217</v>
      </c>
      <c r="B2506">
        <v>3015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V2506">
        <v>36</v>
      </c>
      <c r="Y2506">
        <v>0</v>
      </c>
    </row>
    <row r="2507" spans="1:25" x14ac:dyDescent="0.25">
      <c r="A2507" t="s">
        <v>218</v>
      </c>
      <c r="B2507">
        <v>3015</v>
      </c>
      <c r="C2507">
        <v>18</v>
      </c>
      <c r="D2507">
        <v>0</v>
      </c>
      <c r="E2507">
        <v>0</v>
      </c>
      <c r="F2507">
        <v>1</v>
      </c>
      <c r="G2507">
        <v>0</v>
      </c>
      <c r="H2507">
        <v>1</v>
      </c>
      <c r="I2507">
        <v>2</v>
      </c>
      <c r="J2507">
        <v>2</v>
      </c>
      <c r="K2507">
        <v>2</v>
      </c>
      <c r="L2507">
        <v>2</v>
      </c>
      <c r="M2507">
        <v>2</v>
      </c>
      <c r="N2507">
        <v>1</v>
      </c>
      <c r="O2507">
        <v>0</v>
      </c>
      <c r="P2507">
        <v>0</v>
      </c>
      <c r="Q2507">
        <v>13</v>
      </c>
      <c r="V2507">
        <v>36</v>
      </c>
      <c r="Y2507">
        <v>0</v>
      </c>
    </row>
    <row r="2508" spans="1:25" x14ac:dyDescent="0.25">
      <c r="A2508" t="s">
        <v>219</v>
      </c>
      <c r="B2508">
        <v>3015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V2508">
        <v>36</v>
      </c>
      <c r="Y2508">
        <v>0</v>
      </c>
    </row>
    <row r="2509" spans="1:25" x14ac:dyDescent="0.25">
      <c r="A2509" t="s">
        <v>220</v>
      </c>
      <c r="B2509">
        <v>3015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V2509">
        <v>36</v>
      </c>
      <c r="Y2509">
        <v>0</v>
      </c>
    </row>
    <row r="2510" spans="1:25" x14ac:dyDescent="0.25">
      <c r="A2510" t="s">
        <v>221</v>
      </c>
      <c r="B2510">
        <v>3015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V2510">
        <v>36</v>
      </c>
      <c r="Y2510">
        <v>0</v>
      </c>
    </row>
    <row r="2511" spans="1:25" x14ac:dyDescent="0.25">
      <c r="A2511" t="s">
        <v>222</v>
      </c>
      <c r="B2511">
        <v>3015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V2511">
        <v>36</v>
      </c>
      <c r="Y2511">
        <v>0</v>
      </c>
    </row>
    <row r="2512" spans="1:25" x14ac:dyDescent="0.25">
      <c r="A2512" t="s">
        <v>223</v>
      </c>
      <c r="B2512">
        <v>3015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V2512">
        <v>36</v>
      </c>
      <c r="Y2512">
        <v>0</v>
      </c>
    </row>
    <row r="2513" spans="1:25" x14ac:dyDescent="0.25">
      <c r="A2513" t="s">
        <v>224</v>
      </c>
      <c r="B2513">
        <v>3015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V2513">
        <v>36</v>
      </c>
      <c r="Y2513">
        <v>0</v>
      </c>
    </row>
    <row r="2514" spans="1:25" x14ac:dyDescent="0.25">
      <c r="A2514" t="s">
        <v>225</v>
      </c>
      <c r="B2514">
        <v>3015</v>
      </c>
      <c r="C2514">
        <v>17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1</v>
      </c>
      <c r="J2514">
        <v>1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2</v>
      </c>
      <c r="V2514">
        <v>36</v>
      </c>
      <c r="Y2514">
        <v>0</v>
      </c>
    </row>
    <row r="2515" spans="1:25" x14ac:dyDescent="0.25">
      <c r="A2515" t="s">
        <v>226</v>
      </c>
      <c r="B2515">
        <v>3015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V2515">
        <v>36</v>
      </c>
      <c r="Y2515">
        <v>0</v>
      </c>
    </row>
    <row r="2516" spans="1:25" x14ac:dyDescent="0.25">
      <c r="A2516" t="s">
        <v>227</v>
      </c>
      <c r="B2516">
        <v>3015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V2516">
        <v>36</v>
      </c>
      <c r="Y2516">
        <v>0</v>
      </c>
    </row>
    <row r="2517" spans="1:25" x14ac:dyDescent="0.25">
      <c r="A2517" t="s">
        <v>228</v>
      </c>
      <c r="B2517">
        <v>3015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V2517">
        <v>36</v>
      </c>
      <c r="Y2517">
        <v>0</v>
      </c>
    </row>
    <row r="2518" spans="1:25" x14ac:dyDescent="0.25">
      <c r="A2518" t="s">
        <v>229</v>
      </c>
      <c r="B2518">
        <v>3015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V2518">
        <v>36</v>
      </c>
      <c r="Y2518">
        <v>0</v>
      </c>
    </row>
    <row r="2519" spans="1:25" x14ac:dyDescent="0.25">
      <c r="A2519" t="s">
        <v>230</v>
      </c>
      <c r="B2519">
        <v>3015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V2519">
        <v>36</v>
      </c>
      <c r="Y2519">
        <v>0</v>
      </c>
    </row>
    <row r="2520" spans="1:25" x14ac:dyDescent="0.25">
      <c r="A2520" t="s">
        <v>231</v>
      </c>
      <c r="B2520">
        <v>3015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V2520">
        <v>36</v>
      </c>
      <c r="Y2520">
        <v>0</v>
      </c>
    </row>
    <row r="2521" spans="1:25" x14ac:dyDescent="0.25">
      <c r="A2521" t="s">
        <v>232</v>
      </c>
      <c r="B2521">
        <v>3015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V2521">
        <v>36</v>
      </c>
      <c r="Y2521">
        <v>0</v>
      </c>
    </row>
    <row r="2522" spans="1:25" x14ac:dyDescent="0.25">
      <c r="A2522" t="s">
        <v>233</v>
      </c>
      <c r="B2522">
        <v>3015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V2522">
        <v>36</v>
      </c>
      <c r="Y2522">
        <v>0</v>
      </c>
    </row>
    <row r="2523" spans="1:25" x14ac:dyDescent="0.25">
      <c r="A2523" t="s">
        <v>234</v>
      </c>
      <c r="B2523">
        <v>3015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V2523">
        <v>36</v>
      </c>
      <c r="Y2523">
        <v>0</v>
      </c>
    </row>
    <row r="2524" spans="1:25" x14ac:dyDescent="0.25">
      <c r="A2524" t="s">
        <v>235</v>
      </c>
      <c r="B2524">
        <v>3015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V2524">
        <v>36</v>
      </c>
      <c r="Y2524">
        <v>0</v>
      </c>
    </row>
    <row r="2525" spans="1:25" x14ac:dyDescent="0.25">
      <c r="A2525" t="s">
        <v>236</v>
      </c>
      <c r="B2525">
        <v>3015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V2525">
        <v>36</v>
      </c>
      <c r="Y2525">
        <v>0</v>
      </c>
    </row>
    <row r="2526" spans="1:25" x14ac:dyDescent="0.25">
      <c r="A2526" t="s">
        <v>212</v>
      </c>
      <c r="B2526">
        <v>3016</v>
      </c>
      <c r="C2526">
        <v>2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V2526">
        <v>37</v>
      </c>
      <c r="Y2526">
        <v>0</v>
      </c>
    </row>
    <row r="2527" spans="1:25" x14ac:dyDescent="0.25">
      <c r="A2527" t="s">
        <v>213</v>
      </c>
      <c r="B2527">
        <v>3016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V2527">
        <v>37</v>
      </c>
      <c r="Y2527">
        <v>0</v>
      </c>
    </row>
    <row r="2528" spans="1:25" x14ac:dyDescent="0.25">
      <c r="A2528" t="s">
        <v>214</v>
      </c>
      <c r="B2528">
        <v>3016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V2528">
        <v>37</v>
      </c>
      <c r="Y2528">
        <v>0</v>
      </c>
    </row>
    <row r="2529" spans="1:25" x14ac:dyDescent="0.25">
      <c r="A2529" t="s">
        <v>215</v>
      </c>
      <c r="B2529">
        <v>3016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V2529">
        <v>37</v>
      </c>
      <c r="Y2529">
        <v>0</v>
      </c>
    </row>
    <row r="2530" spans="1:25" x14ac:dyDescent="0.25">
      <c r="A2530" t="s">
        <v>216</v>
      </c>
      <c r="B2530">
        <v>3016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V2530">
        <v>37</v>
      </c>
      <c r="Y2530">
        <v>0</v>
      </c>
    </row>
    <row r="2531" spans="1:25" x14ac:dyDescent="0.25">
      <c r="A2531" t="s">
        <v>217</v>
      </c>
      <c r="B2531">
        <v>3016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V2531">
        <v>37</v>
      </c>
      <c r="Y2531">
        <v>0</v>
      </c>
    </row>
    <row r="2532" spans="1:25" x14ac:dyDescent="0.25">
      <c r="A2532" t="s">
        <v>218</v>
      </c>
      <c r="B2532">
        <v>3016</v>
      </c>
      <c r="C2532">
        <v>18</v>
      </c>
      <c r="D2532">
        <v>0</v>
      </c>
      <c r="E2532">
        <v>0</v>
      </c>
      <c r="F2532">
        <v>2</v>
      </c>
      <c r="G2532">
        <v>0</v>
      </c>
      <c r="H2532">
        <v>9</v>
      </c>
      <c r="I2532">
        <v>11</v>
      </c>
      <c r="J2532">
        <v>14</v>
      </c>
      <c r="K2532">
        <v>14</v>
      </c>
      <c r="L2532">
        <v>20</v>
      </c>
      <c r="M2532">
        <v>9</v>
      </c>
      <c r="N2532">
        <v>9</v>
      </c>
      <c r="O2532">
        <v>0</v>
      </c>
      <c r="P2532">
        <v>0</v>
      </c>
      <c r="Q2532">
        <v>88</v>
      </c>
      <c r="V2532">
        <v>37</v>
      </c>
      <c r="Y2532">
        <v>0</v>
      </c>
    </row>
    <row r="2533" spans="1:25" x14ac:dyDescent="0.25">
      <c r="A2533" t="s">
        <v>219</v>
      </c>
      <c r="B2533">
        <v>3016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V2533">
        <v>37</v>
      </c>
      <c r="Y2533">
        <v>0</v>
      </c>
    </row>
    <row r="2534" spans="1:25" x14ac:dyDescent="0.25">
      <c r="A2534" t="s">
        <v>220</v>
      </c>
      <c r="B2534">
        <v>3016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V2534">
        <v>37</v>
      </c>
      <c r="Y2534">
        <v>0</v>
      </c>
    </row>
    <row r="2535" spans="1:25" x14ac:dyDescent="0.25">
      <c r="A2535" t="s">
        <v>221</v>
      </c>
      <c r="B2535">
        <v>3016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V2535">
        <v>37</v>
      </c>
      <c r="Y2535">
        <v>0</v>
      </c>
    </row>
    <row r="2536" spans="1:25" x14ac:dyDescent="0.25">
      <c r="A2536" t="s">
        <v>222</v>
      </c>
      <c r="B2536">
        <v>3016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V2536">
        <v>37</v>
      </c>
      <c r="Y2536">
        <v>0</v>
      </c>
    </row>
    <row r="2537" spans="1:25" x14ac:dyDescent="0.25">
      <c r="A2537" t="s">
        <v>223</v>
      </c>
      <c r="B2537">
        <v>3016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V2537">
        <v>37</v>
      </c>
      <c r="Y2537">
        <v>0</v>
      </c>
    </row>
    <row r="2538" spans="1:25" x14ac:dyDescent="0.25">
      <c r="A2538" t="s">
        <v>224</v>
      </c>
      <c r="B2538">
        <v>3016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V2538">
        <v>37</v>
      </c>
      <c r="Y2538">
        <v>0</v>
      </c>
    </row>
    <row r="2539" spans="1:25" x14ac:dyDescent="0.25">
      <c r="A2539" t="s">
        <v>225</v>
      </c>
      <c r="B2539">
        <v>3016</v>
      </c>
      <c r="C2539">
        <v>17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8</v>
      </c>
      <c r="J2539">
        <v>8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16</v>
      </c>
      <c r="V2539">
        <v>37</v>
      </c>
      <c r="Y2539">
        <v>0</v>
      </c>
    </row>
    <row r="2540" spans="1:25" x14ac:dyDescent="0.25">
      <c r="A2540" t="s">
        <v>226</v>
      </c>
      <c r="B2540">
        <v>3016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V2540">
        <v>37</v>
      </c>
      <c r="Y2540">
        <v>0</v>
      </c>
    </row>
    <row r="2541" spans="1:25" x14ac:dyDescent="0.25">
      <c r="A2541" t="s">
        <v>227</v>
      </c>
      <c r="B2541">
        <v>3016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V2541">
        <v>37</v>
      </c>
      <c r="Y2541">
        <v>0</v>
      </c>
    </row>
    <row r="2542" spans="1:25" x14ac:dyDescent="0.25">
      <c r="A2542" t="s">
        <v>228</v>
      </c>
      <c r="B2542">
        <v>3016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V2542">
        <v>37</v>
      </c>
      <c r="Y2542">
        <v>0</v>
      </c>
    </row>
    <row r="2543" spans="1:25" x14ac:dyDescent="0.25">
      <c r="A2543" t="s">
        <v>229</v>
      </c>
      <c r="B2543">
        <v>3016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V2543">
        <v>37</v>
      </c>
      <c r="Y2543">
        <v>0</v>
      </c>
    </row>
    <row r="2544" spans="1:25" x14ac:dyDescent="0.25">
      <c r="A2544" t="s">
        <v>230</v>
      </c>
      <c r="B2544">
        <v>3016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V2544">
        <v>37</v>
      </c>
      <c r="Y2544">
        <v>0</v>
      </c>
    </row>
    <row r="2545" spans="1:25" x14ac:dyDescent="0.25">
      <c r="A2545" t="s">
        <v>231</v>
      </c>
      <c r="B2545">
        <v>3016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V2545">
        <v>37</v>
      </c>
      <c r="Y2545">
        <v>0</v>
      </c>
    </row>
    <row r="2546" spans="1:25" x14ac:dyDescent="0.25">
      <c r="A2546" t="s">
        <v>232</v>
      </c>
      <c r="B2546">
        <v>3016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V2546">
        <v>37</v>
      </c>
      <c r="Y2546">
        <v>0</v>
      </c>
    </row>
    <row r="2547" spans="1:25" x14ac:dyDescent="0.25">
      <c r="A2547" t="s">
        <v>233</v>
      </c>
      <c r="B2547">
        <v>3016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V2547">
        <v>37</v>
      </c>
      <c r="Y2547">
        <v>0</v>
      </c>
    </row>
    <row r="2548" spans="1:25" x14ac:dyDescent="0.25">
      <c r="A2548" t="s">
        <v>234</v>
      </c>
      <c r="B2548">
        <v>3016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V2548">
        <v>37</v>
      </c>
      <c r="Y2548">
        <v>0</v>
      </c>
    </row>
    <row r="2549" spans="1:25" x14ac:dyDescent="0.25">
      <c r="A2549" t="s">
        <v>235</v>
      </c>
      <c r="B2549">
        <v>3016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V2549">
        <v>37</v>
      </c>
      <c r="Y2549">
        <v>0</v>
      </c>
    </row>
    <row r="2550" spans="1:25" x14ac:dyDescent="0.25">
      <c r="A2550" t="s">
        <v>236</v>
      </c>
      <c r="B2550">
        <v>3016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V2550">
        <v>37</v>
      </c>
      <c r="Y2550">
        <v>0</v>
      </c>
    </row>
    <row r="2551" spans="1:25" x14ac:dyDescent="0.25">
      <c r="A2551" t="s">
        <v>212</v>
      </c>
      <c r="B2551">
        <v>3017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V2551">
        <v>38</v>
      </c>
      <c r="Y2551">
        <v>0</v>
      </c>
    </row>
    <row r="2552" spans="1:25" x14ac:dyDescent="0.25">
      <c r="A2552" t="s">
        <v>213</v>
      </c>
      <c r="B2552">
        <v>3017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V2552">
        <v>38</v>
      </c>
      <c r="Y2552">
        <v>0</v>
      </c>
    </row>
    <row r="2553" spans="1:25" x14ac:dyDescent="0.25">
      <c r="A2553" t="s">
        <v>214</v>
      </c>
      <c r="B2553">
        <v>3017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V2553">
        <v>38</v>
      </c>
      <c r="Y2553">
        <v>0</v>
      </c>
    </row>
    <row r="2554" spans="1:25" x14ac:dyDescent="0.25">
      <c r="A2554" t="s">
        <v>215</v>
      </c>
      <c r="B2554">
        <v>3017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V2554">
        <v>38</v>
      </c>
      <c r="Y2554">
        <v>0</v>
      </c>
    </row>
    <row r="2555" spans="1:25" x14ac:dyDescent="0.25">
      <c r="A2555" t="s">
        <v>216</v>
      </c>
      <c r="B2555">
        <v>3017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V2555">
        <v>38</v>
      </c>
      <c r="Y2555">
        <v>0</v>
      </c>
    </row>
    <row r="2556" spans="1:25" x14ac:dyDescent="0.25">
      <c r="A2556" t="s">
        <v>217</v>
      </c>
      <c r="B2556">
        <v>3017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V2556">
        <v>38</v>
      </c>
      <c r="Y2556">
        <v>0</v>
      </c>
    </row>
    <row r="2557" spans="1:25" x14ac:dyDescent="0.25">
      <c r="A2557" t="s">
        <v>218</v>
      </c>
      <c r="B2557">
        <v>3017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V2557">
        <v>38</v>
      </c>
      <c r="Y2557">
        <v>0</v>
      </c>
    </row>
    <row r="2558" spans="1:25" x14ac:dyDescent="0.25">
      <c r="A2558" t="s">
        <v>219</v>
      </c>
      <c r="B2558">
        <v>3017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V2558">
        <v>38</v>
      </c>
      <c r="Y2558">
        <v>0</v>
      </c>
    </row>
    <row r="2559" spans="1:25" x14ac:dyDescent="0.25">
      <c r="A2559" t="s">
        <v>220</v>
      </c>
      <c r="B2559">
        <v>3017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V2559">
        <v>38</v>
      </c>
      <c r="Y2559">
        <v>0</v>
      </c>
    </row>
    <row r="2560" spans="1:25" x14ac:dyDescent="0.25">
      <c r="A2560" t="s">
        <v>221</v>
      </c>
      <c r="B2560">
        <v>3017</v>
      </c>
      <c r="C2560">
        <v>2</v>
      </c>
      <c r="D2560">
        <v>0</v>
      </c>
      <c r="E2560">
        <v>0</v>
      </c>
      <c r="F2560">
        <v>0</v>
      </c>
      <c r="G2560">
        <v>0</v>
      </c>
      <c r="H2560">
        <v>1</v>
      </c>
      <c r="I2560">
        <v>0</v>
      </c>
      <c r="J2560">
        <v>0</v>
      </c>
      <c r="K2560">
        <v>1</v>
      </c>
      <c r="L2560">
        <v>1</v>
      </c>
      <c r="M2560">
        <v>1</v>
      </c>
      <c r="N2560">
        <v>1</v>
      </c>
      <c r="O2560">
        <v>0</v>
      </c>
      <c r="P2560">
        <v>0</v>
      </c>
      <c r="Q2560">
        <v>5</v>
      </c>
      <c r="V2560">
        <v>38</v>
      </c>
      <c r="Y2560">
        <v>0</v>
      </c>
    </row>
    <row r="2561" spans="1:25" x14ac:dyDescent="0.25">
      <c r="A2561" t="s">
        <v>222</v>
      </c>
      <c r="B2561">
        <v>3017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V2561">
        <v>38</v>
      </c>
      <c r="Y2561">
        <v>0</v>
      </c>
    </row>
    <row r="2562" spans="1:25" x14ac:dyDescent="0.25">
      <c r="A2562" t="s">
        <v>223</v>
      </c>
      <c r="B2562">
        <v>3017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V2562">
        <v>38</v>
      </c>
      <c r="Y2562">
        <v>0</v>
      </c>
    </row>
    <row r="2563" spans="1:25" x14ac:dyDescent="0.25">
      <c r="A2563" t="s">
        <v>224</v>
      </c>
      <c r="B2563">
        <v>3017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V2563">
        <v>38</v>
      </c>
      <c r="Y2563">
        <v>0</v>
      </c>
    </row>
    <row r="2564" spans="1:25" x14ac:dyDescent="0.25">
      <c r="A2564" t="s">
        <v>225</v>
      </c>
      <c r="B2564">
        <v>3017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V2564">
        <v>38</v>
      </c>
      <c r="Y2564">
        <v>0</v>
      </c>
    </row>
    <row r="2565" spans="1:25" x14ac:dyDescent="0.25">
      <c r="A2565" t="s">
        <v>226</v>
      </c>
      <c r="B2565">
        <v>3017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V2565">
        <v>38</v>
      </c>
      <c r="Y2565">
        <v>0</v>
      </c>
    </row>
    <row r="2566" spans="1:25" x14ac:dyDescent="0.25">
      <c r="A2566" t="s">
        <v>227</v>
      </c>
      <c r="B2566">
        <v>3017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V2566">
        <v>38</v>
      </c>
      <c r="Y2566">
        <v>0</v>
      </c>
    </row>
    <row r="2567" spans="1:25" x14ac:dyDescent="0.25">
      <c r="A2567" t="s">
        <v>228</v>
      </c>
      <c r="B2567">
        <v>3017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V2567">
        <v>38</v>
      </c>
      <c r="Y2567">
        <v>0</v>
      </c>
    </row>
    <row r="2568" spans="1:25" x14ac:dyDescent="0.25">
      <c r="A2568" t="s">
        <v>229</v>
      </c>
      <c r="B2568">
        <v>3017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V2568">
        <v>38</v>
      </c>
      <c r="Y2568">
        <v>0</v>
      </c>
    </row>
    <row r="2569" spans="1:25" x14ac:dyDescent="0.25">
      <c r="A2569" t="s">
        <v>230</v>
      </c>
      <c r="B2569">
        <v>3017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V2569">
        <v>38</v>
      </c>
      <c r="Y2569">
        <v>0</v>
      </c>
    </row>
    <row r="2570" spans="1:25" x14ac:dyDescent="0.25">
      <c r="A2570" t="s">
        <v>231</v>
      </c>
      <c r="B2570">
        <v>3017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V2570">
        <v>38</v>
      </c>
      <c r="Y2570">
        <v>0</v>
      </c>
    </row>
    <row r="2571" spans="1:25" x14ac:dyDescent="0.25">
      <c r="A2571" t="s">
        <v>232</v>
      </c>
      <c r="B2571">
        <v>3017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V2571">
        <v>38</v>
      </c>
      <c r="Y2571">
        <v>0</v>
      </c>
    </row>
    <row r="2572" spans="1:25" x14ac:dyDescent="0.25">
      <c r="A2572" t="s">
        <v>233</v>
      </c>
      <c r="B2572">
        <v>3017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V2572">
        <v>38</v>
      </c>
      <c r="Y2572">
        <v>0</v>
      </c>
    </row>
    <row r="2573" spans="1:25" x14ac:dyDescent="0.25">
      <c r="A2573" t="s">
        <v>234</v>
      </c>
      <c r="B2573">
        <v>3017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V2573">
        <v>38</v>
      </c>
      <c r="Y2573">
        <v>0</v>
      </c>
    </row>
    <row r="2574" spans="1:25" x14ac:dyDescent="0.25">
      <c r="A2574" t="s">
        <v>235</v>
      </c>
      <c r="B2574">
        <v>3017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V2574">
        <v>38</v>
      </c>
      <c r="Y2574">
        <v>0</v>
      </c>
    </row>
    <row r="2575" spans="1:25" x14ac:dyDescent="0.25">
      <c r="A2575" t="s">
        <v>236</v>
      </c>
      <c r="B2575">
        <v>3017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V2575">
        <v>38</v>
      </c>
      <c r="Y2575">
        <v>0</v>
      </c>
    </row>
    <row r="2576" spans="1:25" x14ac:dyDescent="0.25">
      <c r="A2576" t="s">
        <v>212</v>
      </c>
      <c r="B2576">
        <v>3018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V2576">
        <v>39</v>
      </c>
      <c r="Y2576">
        <v>0</v>
      </c>
    </row>
    <row r="2577" spans="1:25" x14ac:dyDescent="0.25">
      <c r="A2577" t="s">
        <v>213</v>
      </c>
      <c r="B2577">
        <v>3018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V2577">
        <v>39</v>
      </c>
      <c r="Y2577">
        <v>0</v>
      </c>
    </row>
    <row r="2578" spans="1:25" x14ac:dyDescent="0.25">
      <c r="A2578" t="s">
        <v>214</v>
      </c>
      <c r="B2578">
        <v>3018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V2578">
        <v>39</v>
      </c>
      <c r="Y2578">
        <v>0</v>
      </c>
    </row>
    <row r="2579" spans="1:25" x14ac:dyDescent="0.25">
      <c r="A2579" t="s">
        <v>215</v>
      </c>
      <c r="B2579">
        <v>3018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V2579">
        <v>39</v>
      </c>
      <c r="Y2579">
        <v>0</v>
      </c>
    </row>
    <row r="2580" spans="1:25" x14ac:dyDescent="0.25">
      <c r="A2580" t="s">
        <v>216</v>
      </c>
      <c r="B2580">
        <v>3018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V2580">
        <v>39</v>
      </c>
      <c r="Y2580">
        <v>0</v>
      </c>
    </row>
    <row r="2581" spans="1:25" x14ac:dyDescent="0.25">
      <c r="A2581" t="s">
        <v>217</v>
      </c>
      <c r="B2581">
        <v>3018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V2581">
        <v>39</v>
      </c>
      <c r="Y2581">
        <v>0</v>
      </c>
    </row>
    <row r="2582" spans="1:25" x14ac:dyDescent="0.25">
      <c r="A2582" t="s">
        <v>218</v>
      </c>
      <c r="B2582">
        <v>3018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V2582">
        <v>39</v>
      </c>
      <c r="Y2582">
        <v>0</v>
      </c>
    </row>
    <row r="2583" spans="1:25" x14ac:dyDescent="0.25">
      <c r="A2583" t="s">
        <v>219</v>
      </c>
      <c r="B2583">
        <v>3018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V2583">
        <v>39</v>
      </c>
      <c r="Y2583">
        <v>0</v>
      </c>
    </row>
    <row r="2584" spans="1:25" x14ac:dyDescent="0.25">
      <c r="A2584" t="s">
        <v>220</v>
      </c>
      <c r="B2584">
        <v>3018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V2584">
        <v>39</v>
      </c>
      <c r="Y2584">
        <v>0</v>
      </c>
    </row>
    <row r="2585" spans="1:25" x14ac:dyDescent="0.25">
      <c r="A2585" t="s">
        <v>221</v>
      </c>
      <c r="B2585">
        <v>3018</v>
      </c>
      <c r="C2585">
        <v>2</v>
      </c>
      <c r="D2585">
        <v>0</v>
      </c>
      <c r="E2585">
        <v>0</v>
      </c>
      <c r="F2585">
        <v>0</v>
      </c>
      <c r="G2585">
        <v>0</v>
      </c>
      <c r="H2585">
        <v>9</v>
      </c>
      <c r="I2585">
        <v>0</v>
      </c>
      <c r="J2585">
        <v>0</v>
      </c>
      <c r="K2585">
        <v>9</v>
      </c>
      <c r="L2585">
        <v>9</v>
      </c>
      <c r="M2585">
        <v>6</v>
      </c>
      <c r="N2585">
        <v>6</v>
      </c>
      <c r="O2585">
        <v>0</v>
      </c>
      <c r="P2585">
        <v>0</v>
      </c>
      <c r="Q2585">
        <v>39</v>
      </c>
      <c r="V2585">
        <v>39</v>
      </c>
      <c r="Y2585">
        <v>0</v>
      </c>
    </row>
    <row r="2586" spans="1:25" x14ac:dyDescent="0.25">
      <c r="A2586" t="s">
        <v>222</v>
      </c>
      <c r="B2586">
        <v>3018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V2586">
        <v>39</v>
      </c>
      <c r="Y2586">
        <v>0</v>
      </c>
    </row>
    <row r="2587" spans="1:25" x14ac:dyDescent="0.25">
      <c r="A2587" t="s">
        <v>223</v>
      </c>
      <c r="B2587">
        <v>3018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V2587">
        <v>39</v>
      </c>
      <c r="Y2587">
        <v>0</v>
      </c>
    </row>
    <row r="2588" spans="1:25" x14ac:dyDescent="0.25">
      <c r="A2588" t="s">
        <v>224</v>
      </c>
      <c r="B2588">
        <v>3018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V2588">
        <v>39</v>
      </c>
      <c r="Y2588">
        <v>0</v>
      </c>
    </row>
    <row r="2589" spans="1:25" x14ac:dyDescent="0.25">
      <c r="A2589" t="s">
        <v>225</v>
      </c>
      <c r="B2589">
        <v>3018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V2589">
        <v>39</v>
      </c>
      <c r="Y2589">
        <v>0</v>
      </c>
    </row>
    <row r="2590" spans="1:25" x14ac:dyDescent="0.25">
      <c r="A2590" t="s">
        <v>226</v>
      </c>
      <c r="B2590">
        <v>3018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V2590">
        <v>39</v>
      </c>
      <c r="Y2590">
        <v>0</v>
      </c>
    </row>
    <row r="2591" spans="1:25" x14ac:dyDescent="0.25">
      <c r="A2591" t="s">
        <v>227</v>
      </c>
      <c r="B2591">
        <v>3018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V2591">
        <v>39</v>
      </c>
      <c r="Y2591">
        <v>0</v>
      </c>
    </row>
    <row r="2592" spans="1:25" x14ac:dyDescent="0.25">
      <c r="A2592" t="s">
        <v>228</v>
      </c>
      <c r="B2592">
        <v>3018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V2592">
        <v>39</v>
      </c>
      <c r="Y2592">
        <v>0</v>
      </c>
    </row>
    <row r="2593" spans="1:25" x14ac:dyDescent="0.25">
      <c r="A2593" t="s">
        <v>229</v>
      </c>
      <c r="B2593">
        <v>3018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V2593">
        <v>39</v>
      </c>
      <c r="Y2593">
        <v>0</v>
      </c>
    </row>
    <row r="2594" spans="1:25" x14ac:dyDescent="0.25">
      <c r="A2594" t="s">
        <v>230</v>
      </c>
      <c r="B2594">
        <v>3018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V2594">
        <v>39</v>
      </c>
      <c r="Y2594">
        <v>0</v>
      </c>
    </row>
    <row r="2595" spans="1:25" x14ac:dyDescent="0.25">
      <c r="A2595" t="s">
        <v>231</v>
      </c>
      <c r="B2595">
        <v>3018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V2595">
        <v>39</v>
      </c>
      <c r="Y2595">
        <v>0</v>
      </c>
    </row>
    <row r="2596" spans="1:25" x14ac:dyDescent="0.25">
      <c r="A2596" t="s">
        <v>232</v>
      </c>
      <c r="B2596">
        <v>3018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V2596">
        <v>39</v>
      </c>
      <c r="Y2596">
        <v>0</v>
      </c>
    </row>
    <row r="2597" spans="1:25" x14ac:dyDescent="0.25">
      <c r="A2597" t="s">
        <v>233</v>
      </c>
      <c r="B2597">
        <v>3018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V2597">
        <v>39</v>
      </c>
      <c r="Y2597">
        <v>0</v>
      </c>
    </row>
    <row r="2598" spans="1:25" x14ac:dyDescent="0.25">
      <c r="A2598" t="s">
        <v>234</v>
      </c>
      <c r="B2598">
        <v>3018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V2598">
        <v>39</v>
      </c>
      <c r="Y2598">
        <v>0</v>
      </c>
    </row>
    <row r="2599" spans="1:25" x14ac:dyDescent="0.25">
      <c r="A2599" t="s">
        <v>235</v>
      </c>
      <c r="B2599">
        <v>3018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V2599">
        <v>39</v>
      </c>
      <c r="Y2599">
        <v>0</v>
      </c>
    </row>
    <row r="2600" spans="1:25" x14ac:dyDescent="0.25">
      <c r="A2600" t="s">
        <v>236</v>
      </c>
      <c r="B2600">
        <v>3018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V2600">
        <v>39</v>
      </c>
      <c r="Y2600">
        <v>0</v>
      </c>
    </row>
    <row r="2601" spans="1:25" x14ac:dyDescent="0.25">
      <c r="A2601" t="s">
        <v>212</v>
      </c>
      <c r="B2601">
        <v>3019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V2601">
        <v>40</v>
      </c>
      <c r="Y2601">
        <v>0</v>
      </c>
    </row>
    <row r="2602" spans="1:25" x14ac:dyDescent="0.25">
      <c r="A2602" t="s">
        <v>213</v>
      </c>
      <c r="B2602">
        <v>3019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V2602">
        <v>40</v>
      </c>
      <c r="Y2602">
        <v>0</v>
      </c>
    </row>
    <row r="2603" spans="1:25" x14ac:dyDescent="0.25">
      <c r="A2603" t="s">
        <v>214</v>
      </c>
      <c r="B2603">
        <v>3019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V2603">
        <v>40</v>
      </c>
      <c r="Y2603">
        <v>0</v>
      </c>
    </row>
    <row r="2604" spans="1:25" x14ac:dyDescent="0.25">
      <c r="A2604" t="s">
        <v>215</v>
      </c>
      <c r="B2604">
        <v>3019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V2604">
        <v>40</v>
      </c>
      <c r="Y2604">
        <v>0</v>
      </c>
    </row>
    <row r="2605" spans="1:25" x14ac:dyDescent="0.25">
      <c r="A2605" t="s">
        <v>216</v>
      </c>
      <c r="B2605">
        <v>3019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V2605">
        <v>40</v>
      </c>
      <c r="Y2605">
        <v>0</v>
      </c>
    </row>
    <row r="2606" spans="1:25" x14ac:dyDescent="0.25">
      <c r="A2606" t="s">
        <v>217</v>
      </c>
      <c r="B2606">
        <v>3019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V2606">
        <v>40</v>
      </c>
      <c r="Y2606">
        <v>0</v>
      </c>
    </row>
    <row r="2607" spans="1:25" x14ac:dyDescent="0.25">
      <c r="A2607" t="s">
        <v>218</v>
      </c>
      <c r="B2607">
        <v>3019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V2607">
        <v>40</v>
      </c>
      <c r="Y2607">
        <v>0</v>
      </c>
    </row>
    <row r="2608" spans="1:25" x14ac:dyDescent="0.25">
      <c r="A2608" t="s">
        <v>219</v>
      </c>
      <c r="B2608">
        <v>3019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V2608">
        <v>40</v>
      </c>
      <c r="Y2608">
        <v>0</v>
      </c>
    </row>
    <row r="2609" spans="1:25" x14ac:dyDescent="0.25">
      <c r="A2609" t="s">
        <v>220</v>
      </c>
      <c r="B2609">
        <v>3019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V2609">
        <v>40</v>
      </c>
      <c r="Y2609">
        <v>0</v>
      </c>
    </row>
    <row r="2610" spans="1:25" x14ac:dyDescent="0.25">
      <c r="A2610" t="s">
        <v>221</v>
      </c>
      <c r="B2610">
        <v>3019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V2610">
        <v>40</v>
      </c>
      <c r="Y2610">
        <v>0</v>
      </c>
    </row>
    <row r="2611" spans="1:25" x14ac:dyDescent="0.25">
      <c r="A2611" t="s">
        <v>222</v>
      </c>
      <c r="B2611">
        <v>3019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V2611">
        <v>40</v>
      </c>
      <c r="Y2611">
        <v>0</v>
      </c>
    </row>
    <row r="2612" spans="1:25" x14ac:dyDescent="0.25">
      <c r="A2612" t="s">
        <v>223</v>
      </c>
      <c r="B2612">
        <v>3019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V2612">
        <v>40</v>
      </c>
      <c r="Y2612">
        <v>0</v>
      </c>
    </row>
    <row r="2613" spans="1:25" x14ac:dyDescent="0.25">
      <c r="A2613" t="s">
        <v>224</v>
      </c>
      <c r="B2613">
        <v>3019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V2613">
        <v>40</v>
      </c>
      <c r="Y2613">
        <v>0</v>
      </c>
    </row>
    <row r="2614" spans="1:25" x14ac:dyDescent="0.25">
      <c r="A2614" t="s">
        <v>225</v>
      </c>
      <c r="B2614">
        <v>3019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V2614">
        <v>40</v>
      </c>
      <c r="Y2614">
        <v>0</v>
      </c>
    </row>
    <row r="2615" spans="1:25" x14ac:dyDescent="0.25">
      <c r="A2615" t="s">
        <v>226</v>
      </c>
      <c r="B2615">
        <v>3019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V2615">
        <v>40</v>
      </c>
      <c r="Y2615">
        <v>0</v>
      </c>
    </row>
    <row r="2616" spans="1:25" x14ac:dyDescent="0.25">
      <c r="A2616" t="s">
        <v>227</v>
      </c>
      <c r="B2616">
        <v>3019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V2616">
        <v>40</v>
      </c>
      <c r="Y2616">
        <v>0</v>
      </c>
    </row>
    <row r="2617" spans="1:25" x14ac:dyDescent="0.25">
      <c r="A2617" t="s">
        <v>228</v>
      </c>
      <c r="B2617">
        <v>3019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V2617">
        <v>40</v>
      </c>
      <c r="Y2617">
        <v>0</v>
      </c>
    </row>
    <row r="2618" spans="1:25" x14ac:dyDescent="0.25">
      <c r="A2618" t="s">
        <v>229</v>
      </c>
      <c r="B2618">
        <v>3019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V2618">
        <v>40</v>
      </c>
      <c r="Y2618">
        <v>0</v>
      </c>
    </row>
    <row r="2619" spans="1:25" x14ac:dyDescent="0.25">
      <c r="A2619" t="s">
        <v>230</v>
      </c>
      <c r="B2619">
        <v>3019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V2619">
        <v>40</v>
      </c>
      <c r="Y2619">
        <v>0</v>
      </c>
    </row>
    <row r="2620" spans="1:25" x14ac:dyDescent="0.25">
      <c r="A2620" t="s">
        <v>231</v>
      </c>
      <c r="B2620">
        <v>3019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V2620">
        <v>40</v>
      </c>
      <c r="Y2620">
        <v>0</v>
      </c>
    </row>
    <row r="2621" spans="1:25" x14ac:dyDescent="0.25">
      <c r="A2621" t="s">
        <v>232</v>
      </c>
      <c r="B2621">
        <v>3019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V2621">
        <v>40</v>
      </c>
      <c r="Y2621">
        <v>0</v>
      </c>
    </row>
    <row r="2622" spans="1:25" x14ac:dyDescent="0.25">
      <c r="A2622" t="s">
        <v>233</v>
      </c>
      <c r="B2622">
        <v>3019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V2622">
        <v>40</v>
      </c>
      <c r="Y2622">
        <v>0</v>
      </c>
    </row>
    <row r="2623" spans="1:25" x14ac:dyDescent="0.25">
      <c r="A2623" t="s">
        <v>234</v>
      </c>
      <c r="B2623">
        <v>3019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V2623">
        <v>40</v>
      </c>
      <c r="Y2623">
        <v>0</v>
      </c>
    </row>
    <row r="2624" spans="1:25" x14ac:dyDescent="0.25">
      <c r="A2624" t="s">
        <v>235</v>
      </c>
      <c r="B2624">
        <v>3019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V2624">
        <v>40</v>
      </c>
      <c r="Y2624">
        <v>0</v>
      </c>
    </row>
    <row r="2625" spans="1:25" x14ac:dyDescent="0.25">
      <c r="A2625" t="s">
        <v>236</v>
      </c>
      <c r="B2625">
        <v>3019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V2625">
        <v>40</v>
      </c>
      <c r="Y2625">
        <v>0</v>
      </c>
    </row>
    <row r="2626" spans="1:25" x14ac:dyDescent="0.25">
      <c r="A2626" t="s">
        <v>212</v>
      </c>
      <c r="B2626">
        <v>3020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</row>
    <row r="2627" spans="1:25" x14ac:dyDescent="0.25">
      <c r="A2627" t="s">
        <v>213</v>
      </c>
      <c r="B2627">
        <v>3020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</row>
    <row r="2628" spans="1:25" x14ac:dyDescent="0.25">
      <c r="A2628" t="s">
        <v>214</v>
      </c>
      <c r="B2628">
        <v>3020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</row>
    <row r="2629" spans="1:25" x14ac:dyDescent="0.25">
      <c r="A2629" t="s">
        <v>215</v>
      </c>
      <c r="B2629">
        <v>3020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</row>
    <row r="2630" spans="1:25" x14ac:dyDescent="0.25">
      <c r="A2630" t="s">
        <v>216</v>
      </c>
      <c r="B2630">
        <v>3020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</row>
    <row r="2631" spans="1:25" x14ac:dyDescent="0.25">
      <c r="A2631" t="s">
        <v>217</v>
      </c>
      <c r="B2631">
        <v>3020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</row>
    <row r="2632" spans="1:25" x14ac:dyDescent="0.25">
      <c r="A2632" t="s">
        <v>218</v>
      </c>
      <c r="B2632">
        <v>3020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</row>
    <row r="2633" spans="1:25" x14ac:dyDescent="0.25">
      <c r="A2633" t="s">
        <v>219</v>
      </c>
      <c r="B2633">
        <v>3020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</row>
    <row r="2634" spans="1:25" x14ac:dyDescent="0.25">
      <c r="A2634" t="s">
        <v>220</v>
      </c>
      <c r="B2634">
        <v>3020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</row>
    <row r="2635" spans="1:25" x14ac:dyDescent="0.25">
      <c r="A2635" t="s">
        <v>221</v>
      </c>
      <c r="B2635">
        <v>3020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</row>
    <row r="2636" spans="1:25" x14ac:dyDescent="0.25">
      <c r="A2636" t="s">
        <v>222</v>
      </c>
      <c r="B2636">
        <v>3020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</row>
    <row r="2637" spans="1:25" x14ac:dyDescent="0.25">
      <c r="A2637" t="s">
        <v>223</v>
      </c>
      <c r="B2637">
        <v>3020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</row>
    <row r="2638" spans="1:25" x14ac:dyDescent="0.25">
      <c r="A2638" t="s">
        <v>224</v>
      </c>
      <c r="B2638">
        <v>3020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</row>
    <row r="2639" spans="1:25" x14ac:dyDescent="0.25">
      <c r="A2639" t="s">
        <v>225</v>
      </c>
      <c r="B2639">
        <v>3020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</row>
    <row r="2640" spans="1:25" x14ac:dyDescent="0.25">
      <c r="A2640" t="s">
        <v>226</v>
      </c>
      <c r="B2640">
        <v>3020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</row>
    <row r="2641" spans="1:17" x14ac:dyDescent="0.25">
      <c r="A2641" t="s">
        <v>227</v>
      </c>
      <c r="B2641">
        <v>3020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</row>
    <row r="2642" spans="1:17" x14ac:dyDescent="0.25">
      <c r="A2642" t="s">
        <v>228</v>
      </c>
      <c r="B2642">
        <v>3020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</row>
    <row r="2643" spans="1:17" x14ac:dyDescent="0.25">
      <c r="A2643" t="s">
        <v>229</v>
      </c>
      <c r="B2643">
        <v>3020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</row>
    <row r="2644" spans="1:17" x14ac:dyDescent="0.25">
      <c r="A2644" t="s">
        <v>230</v>
      </c>
      <c r="B2644">
        <v>3020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</row>
    <row r="2645" spans="1:17" x14ac:dyDescent="0.25">
      <c r="A2645" t="s">
        <v>231</v>
      </c>
      <c r="B2645">
        <v>3020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</row>
    <row r="2646" spans="1:17" x14ac:dyDescent="0.25">
      <c r="A2646" t="s">
        <v>232</v>
      </c>
      <c r="B2646">
        <v>3020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</row>
    <row r="2647" spans="1:17" x14ac:dyDescent="0.25">
      <c r="A2647" t="s">
        <v>233</v>
      </c>
      <c r="B2647">
        <v>3020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</row>
    <row r="2648" spans="1:17" x14ac:dyDescent="0.25">
      <c r="A2648" t="s">
        <v>234</v>
      </c>
      <c r="B2648">
        <v>3020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</row>
    <row r="2649" spans="1:17" x14ac:dyDescent="0.25">
      <c r="A2649" t="s">
        <v>235</v>
      </c>
      <c r="B2649">
        <v>3020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</row>
    <row r="2650" spans="1:17" x14ac:dyDescent="0.25">
      <c r="A2650" t="s">
        <v>236</v>
      </c>
      <c r="B2650">
        <v>3020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</row>
    <row r="2651" spans="1:17" x14ac:dyDescent="0.25">
      <c r="A2651" t="s">
        <v>212</v>
      </c>
      <c r="B2651">
        <v>3021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</row>
    <row r="2652" spans="1:17" x14ac:dyDescent="0.25">
      <c r="A2652" t="s">
        <v>213</v>
      </c>
      <c r="B2652">
        <v>3021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</row>
    <row r="2653" spans="1:17" x14ac:dyDescent="0.25">
      <c r="A2653" t="s">
        <v>214</v>
      </c>
      <c r="B2653">
        <v>3021</v>
      </c>
      <c r="C2653">
        <v>50</v>
      </c>
      <c r="D2653">
        <v>0</v>
      </c>
      <c r="E2653">
        <v>1</v>
      </c>
      <c r="F2653">
        <v>1</v>
      </c>
      <c r="G2653">
        <v>1</v>
      </c>
      <c r="H2653">
        <v>1</v>
      </c>
      <c r="I2653">
        <v>1</v>
      </c>
      <c r="J2653">
        <v>2</v>
      </c>
      <c r="K2653">
        <v>2</v>
      </c>
      <c r="L2653">
        <v>2</v>
      </c>
      <c r="M2653">
        <v>1</v>
      </c>
      <c r="N2653">
        <v>1</v>
      </c>
      <c r="O2653">
        <v>0</v>
      </c>
      <c r="P2653">
        <v>0</v>
      </c>
      <c r="Q2653">
        <v>13</v>
      </c>
    </row>
    <row r="2654" spans="1:17" x14ac:dyDescent="0.25">
      <c r="A2654" t="s">
        <v>215</v>
      </c>
      <c r="B2654">
        <v>3021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</row>
    <row r="2655" spans="1:17" x14ac:dyDescent="0.25">
      <c r="A2655" t="s">
        <v>216</v>
      </c>
      <c r="B2655">
        <v>3021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</row>
    <row r="2656" spans="1:17" x14ac:dyDescent="0.25">
      <c r="A2656" t="s">
        <v>217</v>
      </c>
      <c r="B2656">
        <v>3021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</row>
    <row r="2657" spans="1:17" x14ac:dyDescent="0.25">
      <c r="A2657" t="s">
        <v>218</v>
      </c>
      <c r="B2657">
        <v>3021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</row>
    <row r="2658" spans="1:17" x14ac:dyDescent="0.25">
      <c r="A2658" t="s">
        <v>219</v>
      </c>
      <c r="B2658">
        <v>3021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</row>
    <row r="2659" spans="1:17" x14ac:dyDescent="0.25">
      <c r="A2659" t="s">
        <v>220</v>
      </c>
      <c r="B2659">
        <v>3021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</row>
    <row r="2660" spans="1:17" x14ac:dyDescent="0.25">
      <c r="A2660" t="s">
        <v>221</v>
      </c>
      <c r="B2660">
        <v>3021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</row>
    <row r="2661" spans="1:17" x14ac:dyDescent="0.25">
      <c r="A2661" t="s">
        <v>222</v>
      </c>
      <c r="B2661">
        <v>3021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</row>
    <row r="2662" spans="1:17" x14ac:dyDescent="0.25">
      <c r="A2662" t="s">
        <v>223</v>
      </c>
      <c r="B2662">
        <v>3021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</row>
    <row r="2663" spans="1:17" x14ac:dyDescent="0.25">
      <c r="A2663" t="s">
        <v>224</v>
      </c>
      <c r="B2663">
        <v>3021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</row>
    <row r="2664" spans="1:17" x14ac:dyDescent="0.25">
      <c r="A2664" t="s">
        <v>225</v>
      </c>
      <c r="B2664">
        <v>3021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</row>
    <row r="2665" spans="1:17" x14ac:dyDescent="0.25">
      <c r="A2665" t="s">
        <v>226</v>
      </c>
      <c r="B2665">
        <v>3021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</row>
    <row r="2666" spans="1:17" x14ac:dyDescent="0.25">
      <c r="A2666" t="s">
        <v>227</v>
      </c>
      <c r="B2666">
        <v>3021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</row>
    <row r="2667" spans="1:17" x14ac:dyDescent="0.25">
      <c r="A2667" t="s">
        <v>228</v>
      </c>
      <c r="B2667">
        <v>3021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</row>
    <row r="2668" spans="1:17" x14ac:dyDescent="0.25">
      <c r="A2668" t="s">
        <v>229</v>
      </c>
      <c r="B2668">
        <v>3021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</row>
    <row r="2669" spans="1:17" x14ac:dyDescent="0.25">
      <c r="A2669" t="s">
        <v>230</v>
      </c>
      <c r="B2669">
        <v>3021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</row>
    <row r="2670" spans="1:17" x14ac:dyDescent="0.25">
      <c r="A2670" t="s">
        <v>231</v>
      </c>
      <c r="B2670">
        <v>3021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</row>
    <row r="2671" spans="1:17" x14ac:dyDescent="0.25">
      <c r="A2671" t="s">
        <v>232</v>
      </c>
      <c r="B2671">
        <v>3021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</row>
    <row r="2672" spans="1:17" x14ac:dyDescent="0.25">
      <c r="A2672" t="s">
        <v>233</v>
      </c>
      <c r="B2672">
        <v>3021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</row>
    <row r="2673" spans="1:17" x14ac:dyDescent="0.25">
      <c r="A2673" t="s">
        <v>234</v>
      </c>
      <c r="B2673">
        <v>3021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</row>
    <row r="2674" spans="1:17" x14ac:dyDescent="0.25">
      <c r="A2674" t="s">
        <v>235</v>
      </c>
      <c r="B2674">
        <v>3021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</row>
    <row r="2675" spans="1:17" x14ac:dyDescent="0.25">
      <c r="A2675" t="s">
        <v>236</v>
      </c>
      <c r="B2675">
        <v>3021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</row>
    <row r="2676" spans="1:17" x14ac:dyDescent="0.25">
      <c r="A2676" t="s">
        <v>212</v>
      </c>
      <c r="B2676">
        <v>3022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</row>
    <row r="2677" spans="1:17" x14ac:dyDescent="0.25">
      <c r="A2677" t="s">
        <v>213</v>
      </c>
      <c r="B2677">
        <v>3022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</row>
    <row r="2678" spans="1:17" x14ac:dyDescent="0.25">
      <c r="A2678" t="s">
        <v>214</v>
      </c>
      <c r="B2678">
        <v>3022</v>
      </c>
      <c r="C2678">
        <v>50</v>
      </c>
      <c r="D2678">
        <v>0</v>
      </c>
      <c r="E2678">
        <v>18</v>
      </c>
      <c r="F2678">
        <v>29</v>
      </c>
      <c r="G2678">
        <v>15</v>
      </c>
      <c r="H2678">
        <v>28</v>
      </c>
      <c r="I2678">
        <v>27</v>
      </c>
      <c r="J2678">
        <v>29</v>
      </c>
      <c r="K2678">
        <v>44</v>
      </c>
      <c r="L2678">
        <v>32</v>
      </c>
      <c r="M2678">
        <v>24</v>
      </c>
      <c r="N2678">
        <v>16</v>
      </c>
      <c r="O2678">
        <v>0</v>
      </c>
      <c r="P2678">
        <v>0</v>
      </c>
      <c r="Q2678">
        <v>262</v>
      </c>
    </row>
    <row r="2679" spans="1:17" x14ac:dyDescent="0.25">
      <c r="A2679" t="s">
        <v>215</v>
      </c>
      <c r="B2679">
        <v>3022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</row>
    <row r="2680" spans="1:17" x14ac:dyDescent="0.25">
      <c r="A2680" t="s">
        <v>216</v>
      </c>
      <c r="B2680">
        <v>3022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</row>
    <row r="2681" spans="1:17" x14ac:dyDescent="0.25">
      <c r="A2681" t="s">
        <v>217</v>
      </c>
      <c r="B2681">
        <v>3022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</row>
    <row r="2682" spans="1:17" x14ac:dyDescent="0.25">
      <c r="A2682" t="s">
        <v>218</v>
      </c>
      <c r="B2682">
        <v>3022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</row>
    <row r="2683" spans="1:17" x14ac:dyDescent="0.25">
      <c r="A2683" t="s">
        <v>219</v>
      </c>
      <c r="B2683">
        <v>3022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</row>
    <row r="2684" spans="1:17" x14ac:dyDescent="0.25">
      <c r="A2684" t="s">
        <v>220</v>
      </c>
      <c r="B2684">
        <v>3022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</row>
    <row r="2685" spans="1:17" x14ac:dyDescent="0.25">
      <c r="A2685" t="s">
        <v>221</v>
      </c>
      <c r="B2685">
        <v>3022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</row>
    <row r="2686" spans="1:17" x14ac:dyDescent="0.25">
      <c r="A2686" t="s">
        <v>222</v>
      </c>
      <c r="B2686">
        <v>3022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</row>
    <row r="2687" spans="1:17" x14ac:dyDescent="0.25">
      <c r="A2687" t="s">
        <v>223</v>
      </c>
      <c r="B2687">
        <v>3022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</row>
    <row r="2688" spans="1:17" x14ac:dyDescent="0.25">
      <c r="A2688" t="s">
        <v>224</v>
      </c>
      <c r="B2688">
        <v>3022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</row>
    <row r="2689" spans="1:17" x14ac:dyDescent="0.25">
      <c r="A2689" t="s">
        <v>225</v>
      </c>
      <c r="B2689">
        <v>3022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</row>
    <row r="2690" spans="1:17" x14ac:dyDescent="0.25">
      <c r="A2690" t="s">
        <v>226</v>
      </c>
      <c r="B2690">
        <v>3022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</row>
    <row r="2691" spans="1:17" x14ac:dyDescent="0.25">
      <c r="A2691" t="s">
        <v>227</v>
      </c>
      <c r="B2691">
        <v>3022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25">
      <c r="A2692" t="s">
        <v>228</v>
      </c>
      <c r="B2692">
        <v>3022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</row>
    <row r="2693" spans="1:17" x14ac:dyDescent="0.25">
      <c r="A2693" t="s">
        <v>229</v>
      </c>
      <c r="B2693">
        <v>3022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25">
      <c r="A2694" t="s">
        <v>230</v>
      </c>
      <c r="B2694">
        <v>3022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</row>
    <row r="2695" spans="1:17" x14ac:dyDescent="0.25">
      <c r="A2695" t="s">
        <v>231</v>
      </c>
      <c r="B2695">
        <v>3022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25">
      <c r="A2696" t="s">
        <v>232</v>
      </c>
      <c r="B2696">
        <v>3022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</row>
    <row r="2697" spans="1:17" x14ac:dyDescent="0.25">
      <c r="A2697" t="s">
        <v>233</v>
      </c>
      <c r="B2697">
        <v>3022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</row>
    <row r="2698" spans="1:17" x14ac:dyDescent="0.25">
      <c r="A2698" t="s">
        <v>234</v>
      </c>
      <c r="B2698">
        <v>3022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25">
      <c r="A2699" t="s">
        <v>235</v>
      </c>
      <c r="B2699">
        <v>3022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25">
      <c r="A2700" t="s">
        <v>236</v>
      </c>
      <c r="B2700">
        <v>3022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25">
      <c r="A2701" t="s">
        <v>212</v>
      </c>
      <c r="B2701">
        <v>3023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25">
      <c r="A2702" t="s">
        <v>213</v>
      </c>
      <c r="B2702">
        <v>3023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25">
      <c r="A2703" t="s">
        <v>214</v>
      </c>
      <c r="B2703">
        <v>3023</v>
      </c>
      <c r="C2703">
        <v>25</v>
      </c>
      <c r="D2703">
        <v>0</v>
      </c>
      <c r="E2703">
        <v>1</v>
      </c>
      <c r="F2703">
        <v>1</v>
      </c>
      <c r="G2703">
        <v>1</v>
      </c>
      <c r="H2703">
        <v>1</v>
      </c>
      <c r="I2703">
        <v>2</v>
      </c>
      <c r="J2703">
        <v>1</v>
      </c>
      <c r="K2703">
        <v>1</v>
      </c>
      <c r="L2703">
        <v>3</v>
      </c>
      <c r="M2703">
        <v>1</v>
      </c>
      <c r="N2703">
        <v>1</v>
      </c>
      <c r="O2703">
        <v>1</v>
      </c>
      <c r="P2703">
        <v>2</v>
      </c>
      <c r="Q2703">
        <v>16</v>
      </c>
    </row>
    <row r="2704" spans="1:17" x14ac:dyDescent="0.25">
      <c r="A2704" t="s">
        <v>215</v>
      </c>
      <c r="B2704">
        <v>3023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25">
      <c r="A2705" t="s">
        <v>216</v>
      </c>
      <c r="B2705">
        <v>3023</v>
      </c>
      <c r="C2705">
        <v>25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7</v>
      </c>
      <c r="O2705">
        <v>8</v>
      </c>
      <c r="P2705">
        <v>6</v>
      </c>
      <c r="Q2705">
        <v>21</v>
      </c>
    </row>
    <row r="2706" spans="1:17" x14ac:dyDescent="0.25">
      <c r="A2706" t="s">
        <v>217</v>
      </c>
      <c r="B2706">
        <v>3023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25">
      <c r="A2707" t="s">
        <v>218</v>
      </c>
      <c r="B2707">
        <v>3023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25">
      <c r="A2708" t="s">
        <v>219</v>
      </c>
      <c r="B2708">
        <v>3023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25">
      <c r="A2709" t="s">
        <v>220</v>
      </c>
      <c r="B2709">
        <v>3023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25">
      <c r="A2710" t="s">
        <v>221</v>
      </c>
      <c r="B2710">
        <v>3023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25">
      <c r="A2711" t="s">
        <v>222</v>
      </c>
      <c r="B2711">
        <v>3023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25">
      <c r="A2712" t="s">
        <v>223</v>
      </c>
      <c r="B2712">
        <v>3023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25">
      <c r="A2713" t="s">
        <v>224</v>
      </c>
      <c r="B2713">
        <v>3023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25">
      <c r="A2714" t="s">
        <v>225</v>
      </c>
      <c r="B2714">
        <v>3023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</row>
    <row r="2715" spans="1:17" x14ac:dyDescent="0.25">
      <c r="A2715" t="s">
        <v>226</v>
      </c>
      <c r="B2715">
        <v>3023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</row>
    <row r="2716" spans="1:17" x14ac:dyDescent="0.25">
      <c r="A2716" t="s">
        <v>227</v>
      </c>
      <c r="B2716">
        <v>3023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</row>
    <row r="2717" spans="1:17" x14ac:dyDescent="0.25">
      <c r="A2717" t="s">
        <v>228</v>
      </c>
      <c r="B2717">
        <v>3023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</row>
    <row r="2718" spans="1:17" x14ac:dyDescent="0.25">
      <c r="A2718" t="s">
        <v>229</v>
      </c>
      <c r="B2718">
        <v>3023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</row>
    <row r="2719" spans="1:17" x14ac:dyDescent="0.25">
      <c r="A2719" t="s">
        <v>230</v>
      </c>
      <c r="B2719">
        <v>3023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</row>
    <row r="2720" spans="1:17" x14ac:dyDescent="0.25">
      <c r="A2720" t="s">
        <v>231</v>
      </c>
      <c r="B2720">
        <v>3023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</row>
    <row r="2721" spans="1:17" x14ac:dyDescent="0.25">
      <c r="A2721" t="s">
        <v>232</v>
      </c>
      <c r="B2721">
        <v>3023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</row>
    <row r="2722" spans="1:17" x14ac:dyDescent="0.25">
      <c r="A2722" t="s">
        <v>233</v>
      </c>
      <c r="B2722">
        <v>3023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</row>
    <row r="2723" spans="1:17" x14ac:dyDescent="0.25">
      <c r="A2723" t="s">
        <v>234</v>
      </c>
      <c r="B2723">
        <v>3023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</row>
    <row r="2724" spans="1:17" x14ac:dyDescent="0.25">
      <c r="A2724" t="s">
        <v>235</v>
      </c>
      <c r="B2724">
        <v>3023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</row>
    <row r="2725" spans="1:17" x14ac:dyDescent="0.25">
      <c r="A2725" t="s">
        <v>236</v>
      </c>
      <c r="B2725">
        <v>3023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</row>
    <row r="2726" spans="1:17" x14ac:dyDescent="0.25">
      <c r="A2726" t="s">
        <v>212</v>
      </c>
      <c r="B2726">
        <v>3024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</row>
    <row r="2727" spans="1:17" x14ac:dyDescent="0.25">
      <c r="A2727" t="s">
        <v>213</v>
      </c>
      <c r="B2727">
        <v>3024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</row>
    <row r="2728" spans="1:17" x14ac:dyDescent="0.25">
      <c r="A2728" t="s">
        <v>214</v>
      </c>
      <c r="B2728">
        <v>3024</v>
      </c>
      <c r="C2728">
        <v>25</v>
      </c>
      <c r="D2728">
        <v>0</v>
      </c>
      <c r="E2728">
        <v>5</v>
      </c>
      <c r="F2728">
        <v>11</v>
      </c>
      <c r="G2728">
        <v>6</v>
      </c>
      <c r="H2728">
        <v>7</v>
      </c>
      <c r="I2728">
        <v>12</v>
      </c>
      <c r="J2728">
        <v>8</v>
      </c>
      <c r="K2728">
        <v>6</v>
      </c>
      <c r="L2728">
        <v>25</v>
      </c>
      <c r="M2728">
        <v>8</v>
      </c>
      <c r="N2728">
        <v>10</v>
      </c>
      <c r="O2728">
        <v>5</v>
      </c>
      <c r="P2728">
        <v>14</v>
      </c>
      <c r="Q2728">
        <v>117</v>
      </c>
    </row>
    <row r="2729" spans="1:17" x14ac:dyDescent="0.25">
      <c r="A2729" t="s">
        <v>215</v>
      </c>
      <c r="B2729">
        <v>3024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</row>
    <row r="2730" spans="1:17" x14ac:dyDescent="0.25">
      <c r="A2730" t="s">
        <v>216</v>
      </c>
      <c r="B2730">
        <v>3024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</row>
    <row r="2731" spans="1:17" x14ac:dyDescent="0.25">
      <c r="A2731" t="s">
        <v>217</v>
      </c>
      <c r="B2731">
        <v>3024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</row>
    <row r="2732" spans="1:17" x14ac:dyDescent="0.25">
      <c r="A2732" t="s">
        <v>218</v>
      </c>
      <c r="B2732">
        <v>3024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</row>
    <row r="2733" spans="1:17" x14ac:dyDescent="0.25">
      <c r="A2733" t="s">
        <v>219</v>
      </c>
      <c r="B2733">
        <v>3024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</row>
    <row r="2734" spans="1:17" x14ac:dyDescent="0.25">
      <c r="A2734" t="s">
        <v>220</v>
      </c>
      <c r="B2734">
        <v>3024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</row>
    <row r="2735" spans="1:17" x14ac:dyDescent="0.25">
      <c r="A2735" t="s">
        <v>221</v>
      </c>
      <c r="B2735">
        <v>3024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</row>
    <row r="2736" spans="1:17" x14ac:dyDescent="0.25">
      <c r="A2736" t="s">
        <v>222</v>
      </c>
      <c r="B2736">
        <v>3024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</row>
    <row r="2737" spans="1:17" x14ac:dyDescent="0.25">
      <c r="A2737" t="s">
        <v>223</v>
      </c>
      <c r="B2737">
        <v>3024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</row>
    <row r="2738" spans="1:17" x14ac:dyDescent="0.25">
      <c r="A2738" t="s">
        <v>224</v>
      </c>
      <c r="B2738">
        <v>3024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</row>
    <row r="2739" spans="1:17" x14ac:dyDescent="0.25">
      <c r="A2739" t="s">
        <v>225</v>
      </c>
      <c r="B2739">
        <v>3024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</row>
    <row r="2740" spans="1:17" x14ac:dyDescent="0.25">
      <c r="A2740" t="s">
        <v>226</v>
      </c>
      <c r="B2740">
        <v>3024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</row>
    <row r="2741" spans="1:17" x14ac:dyDescent="0.25">
      <c r="A2741" t="s">
        <v>227</v>
      </c>
      <c r="B2741">
        <v>3024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</row>
    <row r="2742" spans="1:17" x14ac:dyDescent="0.25">
      <c r="A2742" t="s">
        <v>228</v>
      </c>
      <c r="B2742">
        <v>3024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</row>
    <row r="2743" spans="1:17" x14ac:dyDescent="0.25">
      <c r="A2743" t="s">
        <v>229</v>
      </c>
      <c r="B2743">
        <v>3024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</row>
    <row r="2744" spans="1:17" x14ac:dyDescent="0.25">
      <c r="A2744" t="s">
        <v>230</v>
      </c>
      <c r="B2744">
        <v>3024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</row>
    <row r="2745" spans="1:17" x14ac:dyDescent="0.25">
      <c r="A2745" t="s">
        <v>231</v>
      </c>
      <c r="B2745">
        <v>3024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</row>
    <row r="2746" spans="1:17" x14ac:dyDescent="0.25">
      <c r="A2746" t="s">
        <v>232</v>
      </c>
      <c r="B2746">
        <v>3024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</row>
    <row r="2747" spans="1:17" x14ac:dyDescent="0.25">
      <c r="A2747" t="s">
        <v>233</v>
      </c>
      <c r="B2747">
        <v>3024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</row>
    <row r="2748" spans="1:17" x14ac:dyDescent="0.25">
      <c r="A2748" t="s">
        <v>234</v>
      </c>
      <c r="B2748">
        <v>3024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</row>
    <row r="2749" spans="1:17" x14ac:dyDescent="0.25">
      <c r="A2749" t="s">
        <v>235</v>
      </c>
      <c r="B2749">
        <v>3024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</row>
    <row r="2750" spans="1:17" x14ac:dyDescent="0.25">
      <c r="A2750" t="s">
        <v>236</v>
      </c>
      <c r="B2750">
        <v>3024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</row>
    <row r="2751" spans="1:17" x14ac:dyDescent="0.25">
      <c r="A2751" t="s">
        <v>212</v>
      </c>
      <c r="B2751">
        <v>3025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</row>
    <row r="2752" spans="1:17" x14ac:dyDescent="0.25">
      <c r="A2752" t="s">
        <v>213</v>
      </c>
      <c r="B2752">
        <v>3025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</row>
    <row r="2753" spans="1:17" x14ac:dyDescent="0.25">
      <c r="A2753" t="s">
        <v>214</v>
      </c>
      <c r="B2753">
        <v>3025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</row>
    <row r="2754" spans="1:17" x14ac:dyDescent="0.25">
      <c r="A2754" t="s">
        <v>215</v>
      </c>
      <c r="B2754">
        <v>3025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</row>
    <row r="2755" spans="1:17" x14ac:dyDescent="0.25">
      <c r="A2755" t="s">
        <v>216</v>
      </c>
      <c r="B2755">
        <v>3025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</row>
    <row r="2756" spans="1:17" x14ac:dyDescent="0.25">
      <c r="A2756" t="s">
        <v>217</v>
      </c>
      <c r="B2756">
        <v>3025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</row>
    <row r="2757" spans="1:17" x14ac:dyDescent="0.25">
      <c r="A2757" t="s">
        <v>218</v>
      </c>
      <c r="B2757">
        <v>3025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</row>
    <row r="2758" spans="1:17" x14ac:dyDescent="0.25">
      <c r="A2758" t="s">
        <v>219</v>
      </c>
      <c r="B2758">
        <v>3025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</row>
    <row r="2759" spans="1:17" x14ac:dyDescent="0.25">
      <c r="A2759" t="s">
        <v>220</v>
      </c>
      <c r="B2759">
        <v>3025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</row>
    <row r="2760" spans="1:17" x14ac:dyDescent="0.25">
      <c r="A2760" t="s">
        <v>221</v>
      </c>
      <c r="B2760">
        <v>3025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</row>
    <row r="2761" spans="1:17" x14ac:dyDescent="0.25">
      <c r="A2761" t="s">
        <v>222</v>
      </c>
      <c r="B2761">
        <v>3025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</row>
    <row r="2762" spans="1:17" x14ac:dyDescent="0.25">
      <c r="A2762" t="s">
        <v>223</v>
      </c>
      <c r="B2762">
        <v>3025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</row>
    <row r="2763" spans="1:17" x14ac:dyDescent="0.25">
      <c r="A2763" t="s">
        <v>224</v>
      </c>
      <c r="B2763">
        <v>3025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</row>
    <row r="2764" spans="1:17" x14ac:dyDescent="0.25">
      <c r="A2764" t="s">
        <v>225</v>
      </c>
      <c r="B2764">
        <v>3025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</row>
    <row r="2765" spans="1:17" x14ac:dyDescent="0.25">
      <c r="A2765" t="s">
        <v>226</v>
      </c>
      <c r="B2765">
        <v>3025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</row>
    <row r="2766" spans="1:17" x14ac:dyDescent="0.25">
      <c r="A2766" t="s">
        <v>227</v>
      </c>
      <c r="B2766">
        <v>3025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</row>
    <row r="2767" spans="1:17" x14ac:dyDescent="0.25">
      <c r="A2767" t="s">
        <v>228</v>
      </c>
      <c r="B2767">
        <v>3025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</row>
    <row r="2768" spans="1:17" x14ac:dyDescent="0.25">
      <c r="A2768" t="s">
        <v>229</v>
      </c>
      <c r="B2768">
        <v>3025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</row>
    <row r="2769" spans="1:17" x14ac:dyDescent="0.25">
      <c r="A2769" t="s">
        <v>230</v>
      </c>
      <c r="B2769">
        <v>3025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</row>
    <row r="2770" spans="1:17" x14ac:dyDescent="0.25">
      <c r="A2770" t="s">
        <v>231</v>
      </c>
      <c r="B2770">
        <v>3025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</row>
    <row r="2771" spans="1:17" x14ac:dyDescent="0.25">
      <c r="A2771" t="s">
        <v>232</v>
      </c>
      <c r="B2771">
        <v>3025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</row>
    <row r="2772" spans="1:17" x14ac:dyDescent="0.25">
      <c r="A2772" t="s">
        <v>233</v>
      </c>
      <c r="B2772">
        <v>3025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</row>
    <row r="2773" spans="1:17" x14ac:dyDescent="0.25">
      <c r="A2773" t="s">
        <v>234</v>
      </c>
      <c r="B2773">
        <v>3025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</row>
    <row r="2774" spans="1:17" x14ac:dyDescent="0.25">
      <c r="A2774" t="s">
        <v>235</v>
      </c>
      <c r="B2774">
        <v>3025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</row>
    <row r="2775" spans="1:17" x14ac:dyDescent="0.25">
      <c r="A2775" t="s">
        <v>236</v>
      </c>
      <c r="B2775">
        <v>3025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</row>
    <row r="2776" spans="1:17" x14ac:dyDescent="0.25">
      <c r="A2776" t="s">
        <v>212</v>
      </c>
      <c r="B2776">
        <v>3026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</row>
    <row r="2777" spans="1:17" x14ac:dyDescent="0.25">
      <c r="A2777" t="s">
        <v>213</v>
      </c>
      <c r="B2777">
        <v>3026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</row>
    <row r="2778" spans="1:17" x14ac:dyDescent="0.25">
      <c r="A2778" t="s">
        <v>214</v>
      </c>
      <c r="B2778">
        <v>3026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</row>
    <row r="2779" spans="1:17" x14ac:dyDescent="0.25">
      <c r="A2779" t="s">
        <v>215</v>
      </c>
      <c r="B2779">
        <v>3026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</row>
    <row r="2780" spans="1:17" x14ac:dyDescent="0.25">
      <c r="A2780" t="s">
        <v>216</v>
      </c>
      <c r="B2780">
        <v>3026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</row>
    <row r="2781" spans="1:17" x14ac:dyDescent="0.25">
      <c r="A2781" t="s">
        <v>217</v>
      </c>
      <c r="B2781">
        <v>3026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</row>
    <row r="2782" spans="1:17" x14ac:dyDescent="0.25">
      <c r="A2782" t="s">
        <v>218</v>
      </c>
      <c r="B2782">
        <v>3026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</row>
    <row r="2783" spans="1:17" x14ac:dyDescent="0.25">
      <c r="A2783" t="s">
        <v>219</v>
      </c>
      <c r="B2783">
        <v>3026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</row>
    <row r="2784" spans="1:17" x14ac:dyDescent="0.25">
      <c r="A2784" t="s">
        <v>220</v>
      </c>
      <c r="B2784">
        <v>3026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</row>
    <row r="2785" spans="1:17" x14ac:dyDescent="0.25">
      <c r="A2785" t="s">
        <v>221</v>
      </c>
      <c r="B2785">
        <v>3026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</row>
    <row r="2786" spans="1:17" x14ac:dyDescent="0.25">
      <c r="A2786" t="s">
        <v>222</v>
      </c>
      <c r="B2786">
        <v>3026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</row>
    <row r="2787" spans="1:17" x14ac:dyDescent="0.25">
      <c r="A2787" t="s">
        <v>223</v>
      </c>
      <c r="B2787">
        <v>3026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</row>
    <row r="2788" spans="1:17" x14ac:dyDescent="0.25">
      <c r="A2788" t="s">
        <v>224</v>
      </c>
      <c r="B2788">
        <v>3026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</row>
    <row r="2789" spans="1:17" x14ac:dyDescent="0.25">
      <c r="A2789" t="s">
        <v>225</v>
      </c>
      <c r="B2789">
        <v>3026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</row>
    <row r="2790" spans="1:17" x14ac:dyDescent="0.25">
      <c r="A2790" t="s">
        <v>226</v>
      </c>
      <c r="B2790">
        <v>3026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</row>
    <row r="2791" spans="1:17" x14ac:dyDescent="0.25">
      <c r="A2791" t="s">
        <v>227</v>
      </c>
      <c r="B2791">
        <v>3026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</row>
    <row r="2792" spans="1:17" x14ac:dyDescent="0.25">
      <c r="A2792" t="s">
        <v>228</v>
      </c>
      <c r="B2792">
        <v>3026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</row>
    <row r="2793" spans="1:17" x14ac:dyDescent="0.25">
      <c r="A2793" t="s">
        <v>229</v>
      </c>
      <c r="B2793">
        <v>3026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</row>
    <row r="2794" spans="1:17" x14ac:dyDescent="0.25">
      <c r="A2794" t="s">
        <v>230</v>
      </c>
      <c r="B2794">
        <v>3026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</row>
    <row r="2795" spans="1:17" x14ac:dyDescent="0.25">
      <c r="A2795" t="s">
        <v>231</v>
      </c>
      <c r="B2795">
        <v>3026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</row>
    <row r="2796" spans="1:17" x14ac:dyDescent="0.25">
      <c r="A2796" t="s">
        <v>232</v>
      </c>
      <c r="B2796">
        <v>3026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</row>
    <row r="2797" spans="1:17" x14ac:dyDescent="0.25">
      <c r="A2797" t="s">
        <v>233</v>
      </c>
      <c r="B2797">
        <v>3026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</row>
    <row r="2798" spans="1:17" x14ac:dyDescent="0.25">
      <c r="A2798" t="s">
        <v>234</v>
      </c>
      <c r="B2798">
        <v>3026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</row>
    <row r="2799" spans="1:17" x14ac:dyDescent="0.25">
      <c r="A2799" t="s">
        <v>235</v>
      </c>
      <c r="B2799">
        <v>3026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</row>
    <row r="2800" spans="1:17" x14ac:dyDescent="0.25">
      <c r="A2800" t="s">
        <v>236</v>
      </c>
      <c r="B2800">
        <v>3026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</row>
    <row r="2801" spans="1:17" x14ac:dyDescent="0.25">
      <c r="A2801" t="s">
        <v>212</v>
      </c>
      <c r="B2801">
        <v>3027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</row>
    <row r="2802" spans="1:17" x14ac:dyDescent="0.25">
      <c r="A2802" t="s">
        <v>213</v>
      </c>
      <c r="B2802">
        <v>3027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</row>
    <row r="2803" spans="1:17" x14ac:dyDescent="0.25">
      <c r="A2803" t="s">
        <v>214</v>
      </c>
      <c r="B2803">
        <v>3027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</row>
    <row r="2804" spans="1:17" x14ac:dyDescent="0.25">
      <c r="A2804" t="s">
        <v>215</v>
      </c>
      <c r="B2804">
        <v>3027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</row>
    <row r="2805" spans="1:17" x14ac:dyDescent="0.25">
      <c r="A2805" t="s">
        <v>216</v>
      </c>
      <c r="B2805">
        <v>3027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</row>
    <row r="2806" spans="1:17" x14ac:dyDescent="0.25">
      <c r="A2806" t="s">
        <v>217</v>
      </c>
      <c r="B2806">
        <v>3027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</row>
    <row r="2807" spans="1:17" x14ac:dyDescent="0.25">
      <c r="A2807" t="s">
        <v>218</v>
      </c>
      <c r="B2807">
        <v>3027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</row>
    <row r="2808" spans="1:17" x14ac:dyDescent="0.25">
      <c r="A2808" t="s">
        <v>219</v>
      </c>
      <c r="B2808">
        <v>3027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</row>
    <row r="2809" spans="1:17" x14ac:dyDescent="0.25">
      <c r="A2809" t="s">
        <v>220</v>
      </c>
      <c r="B2809">
        <v>3027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25">
      <c r="A2810" t="s">
        <v>221</v>
      </c>
      <c r="B2810">
        <v>3027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25">
      <c r="A2811" t="s">
        <v>222</v>
      </c>
      <c r="B2811">
        <v>3027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</row>
    <row r="2812" spans="1:17" x14ac:dyDescent="0.25">
      <c r="A2812" t="s">
        <v>223</v>
      </c>
      <c r="B2812">
        <v>3027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25">
      <c r="A2813" t="s">
        <v>224</v>
      </c>
      <c r="B2813">
        <v>3027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25">
      <c r="A2814" t="s">
        <v>225</v>
      </c>
      <c r="B2814">
        <v>3027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25">
      <c r="A2815" t="s">
        <v>226</v>
      </c>
      <c r="B2815">
        <v>3027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25">
      <c r="A2816" t="s">
        <v>227</v>
      </c>
      <c r="B2816">
        <v>3027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25">
      <c r="A2817" t="s">
        <v>228</v>
      </c>
      <c r="B2817">
        <v>3027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25">
      <c r="A2818" t="s">
        <v>229</v>
      </c>
      <c r="B2818">
        <v>3027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25">
      <c r="A2819" t="s">
        <v>230</v>
      </c>
      <c r="B2819">
        <v>3027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25">
      <c r="A2820" t="s">
        <v>231</v>
      </c>
      <c r="B2820">
        <v>3027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25">
      <c r="A2821" t="s">
        <v>232</v>
      </c>
      <c r="B2821">
        <v>3027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25">
      <c r="A2822" t="s">
        <v>233</v>
      </c>
      <c r="B2822">
        <v>3027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25">
      <c r="A2823" t="s">
        <v>234</v>
      </c>
      <c r="B2823">
        <v>3027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25">
      <c r="A2824" t="s">
        <v>235</v>
      </c>
      <c r="B2824">
        <v>3027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25">
      <c r="A2825" t="s">
        <v>236</v>
      </c>
      <c r="B2825">
        <v>3027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25">
      <c r="A2826" t="s">
        <v>212</v>
      </c>
      <c r="B2826">
        <v>3028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25">
      <c r="A2827" t="s">
        <v>213</v>
      </c>
      <c r="B2827">
        <v>3028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</row>
    <row r="2828" spans="1:17" x14ac:dyDescent="0.25">
      <c r="A2828" t="s">
        <v>214</v>
      </c>
      <c r="B2828">
        <v>3028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</row>
    <row r="2829" spans="1:17" x14ac:dyDescent="0.25">
      <c r="A2829" t="s">
        <v>215</v>
      </c>
      <c r="B2829">
        <v>3028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25">
      <c r="A2830" t="s">
        <v>216</v>
      </c>
      <c r="B2830">
        <v>3028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25">
      <c r="A2831" t="s">
        <v>217</v>
      </c>
      <c r="B2831">
        <v>3028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25">
      <c r="A2832" t="s">
        <v>218</v>
      </c>
      <c r="B2832">
        <v>3028</v>
      </c>
      <c r="C2832">
        <v>0</v>
      </c>
      <c r="D2832">
        <v>0</v>
      </c>
      <c r="E2832">
        <v>0</v>
      </c>
      <c r="F2832">
        <v>2</v>
      </c>
      <c r="G2832">
        <v>0</v>
      </c>
      <c r="H2832">
        <v>9</v>
      </c>
      <c r="I2832">
        <v>4</v>
      </c>
      <c r="J2832">
        <v>7</v>
      </c>
      <c r="K2832">
        <v>4</v>
      </c>
      <c r="L2832">
        <v>9</v>
      </c>
      <c r="M2832">
        <v>1</v>
      </c>
      <c r="N2832">
        <v>0</v>
      </c>
      <c r="O2832">
        <v>0</v>
      </c>
      <c r="P2832">
        <v>0</v>
      </c>
      <c r="Q2832">
        <v>36</v>
      </c>
    </row>
    <row r="2833" spans="1:17" x14ac:dyDescent="0.25">
      <c r="A2833" t="s">
        <v>219</v>
      </c>
      <c r="B2833">
        <v>3028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7</v>
      </c>
      <c r="J2833">
        <v>0</v>
      </c>
      <c r="K2833">
        <v>8</v>
      </c>
      <c r="L2833">
        <v>7</v>
      </c>
      <c r="M2833">
        <v>5</v>
      </c>
      <c r="N2833">
        <v>6</v>
      </c>
      <c r="O2833">
        <v>0</v>
      </c>
      <c r="P2833">
        <v>0</v>
      </c>
      <c r="Q2833">
        <v>33</v>
      </c>
    </row>
    <row r="2834" spans="1:17" x14ac:dyDescent="0.25">
      <c r="A2834" t="s">
        <v>220</v>
      </c>
      <c r="B2834">
        <v>3028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25">
      <c r="A2835" t="s">
        <v>221</v>
      </c>
      <c r="B2835">
        <v>3028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25">
      <c r="A2836" t="s">
        <v>222</v>
      </c>
      <c r="B2836">
        <v>3028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25">
      <c r="A2837" t="s">
        <v>223</v>
      </c>
      <c r="B2837">
        <v>3028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25">
      <c r="A2838" t="s">
        <v>224</v>
      </c>
      <c r="B2838">
        <v>3028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25">
      <c r="A2839" t="s">
        <v>225</v>
      </c>
      <c r="B2839">
        <v>3028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8</v>
      </c>
      <c r="J2839">
        <v>8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16</v>
      </c>
    </row>
    <row r="2840" spans="1:17" x14ac:dyDescent="0.25">
      <c r="A2840" t="s">
        <v>226</v>
      </c>
      <c r="B2840">
        <v>3028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25">
      <c r="A2841" t="s">
        <v>227</v>
      </c>
      <c r="B2841">
        <v>3028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25">
      <c r="A2842" t="s">
        <v>228</v>
      </c>
      <c r="B2842">
        <v>3028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25">
      <c r="A2843" t="s">
        <v>229</v>
      </c>
      <c r="B2843">
        <v>3028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25">
      <c r="A2844" t="s">
        <v>230</v>
      </c>
      <c r="B2844">
        <v>3028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25">
      <c r="A2845" t="s">
        <v>231</v>
      </c>
      <c r="B2845">
        <v>3028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25">
      <c r="A2846" t="s">
        <v>232</v>
      </c>
      <c r="B2846">
        <v>3028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25">
      <c r="A2847" t="s">
        <v>233</v>
      </c>
      <c r="B2847">
        <v>3028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</row>
    <row r="2848" spans="1:17" x14ac:dyDescent="0.25">
      <c r="A2848" t="s">
        <v>234</v>
      </c>
      <c r="B2848">
        <v>3028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</row>
    <row r="2849" spans="1:17" x14ac:dyDescent="0.25">
      <c r="A2849" t="s">
        <v>235</v>
      </c>
      <c r="B2849">
        <v>3028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</row>
    <row r="2850" spans="1:17" x14ac:dyDescent="0.25">
      <c r="A2850" t="s">
        <v>236</v>
      </c>
      <c r="B2850">
        <v>3028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</row>
    <row r="2851" spans="1:17" x14ac:dyDescent="0.25">
      <c r="A2851" t="s">
        <v>212</v>
      </c>
      <c r="B2851">
        <v>3029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</row>
    <row r="2852" spans="1:17" x14ac:dyDescent="0.25">
      <c r="A2852" t="s">
        <v>213</v>
      </c>
      <c r="B2852">
        <v>3029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</row>
    <row r="2853" spans="1:17" x14ac:dyDescent="0.25">
      <c r="A2853" t="s">
        <v>214</v>
      </c>
      <c r="B2853">
        <v>3029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</row>
    <row r="2854" spans="1:17" x14ac:dyDescent="0.25">
      <c r="A2854" t="s">
        <v>215</v>
      </c>
      <c r="B2854">
        <v>3029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</row>
    <row r="2855" spans="1:17" x14ac:dyDescent="0.25">
      <c r="A2855" t="s">
        <v>216</v>
      </c>
      <c r="B2855">
        <v>3029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</row>
    <row r="2856" spans="1:17" x14ac:dyDescent="0.25">
      <c r="A2856" t="s">
        <v>217</v>
      </c>
      <c r="B2856">
        <v>3029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25">
      <c r="A2857" t="s">
        <v>218</v>
      </c>
      <c r="B2857">
        <v>3029</v>
      </c>
      <c r="C2857">
        <v>18</v>
      </c>
      <c r="D2857">
        <v>0</v>
      </c>
      <c r="E2857">
        <v>0</v>
      </c>
      <c r="F2857">
        <v>2</v>
      </c>
      <c r="G2857">
        <v>0</v>
      </c>
      <c r="H2857">
        <v>9</v>
      </c>
      <c r="I2857">
        <v>4</v>
      </c>
      <c r="J2857">
        <v>7</v>
      </c>
      <c r="K2857">
        <v>4</v>
      </c>
      <c r="L2857">
        <v>9</v>
      </c>
      <c r="M2857">
        <v>1</v>
      </c>
      <c r="N2857">
        <v>0</v>
      </c>
      <c r="O2857">
        <v>0</v>
      </c>
      <c r="P2857">
        <v>0</v>
      </c>
      <c r="Q2857">
        <v>36</v>
      </c>
    </row>
    <row r="2858" spans="1:17" x14ac:dyDescent="0.25">
      <c r="A2858" t="s">
        <v>219</v>
      </c>
      <c r="B2858">
        <v>3029</v>
      </c>
      <c r="C2858">
        <v>17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7</v>
      </c>
      <c r="J2858">
        <v>0</v>
      </c>
      <c r="K2858">
        <v>8</v>
      </c>
      <c r="L2858">
        <v>7</v>
      </c>
      <c r="M2858">
        <v>5</v>
      </c>
      <c r="N2858">
        <v>6</v>
      </c>
      <c r="O2858">
        <v>0</v>
      </c>
      <c r="P2858">
        <v>0</v>
      </c>
      <c r="Q2858">
        <v>33</v>
      </c>
    </row>
    <row r="2859" spans="1:17" x14ac:dyDescent="0.25">
      <c r="A2859" t="s">
        <v>220</v>
      </c>
      <c r="B2859">
        <v>3029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</row>
    <row r="2860" spans="1:17" x14ac:dyDescent="0.25">
      <c r="A2860" t="s">
        <v>221</v>
      </c>
      <c r="B2860">
        <v>3029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25">
      <c r="A2861" t="s">
        <v>222</v>
      </c>
      <c r="B2861">
        <v>3029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25">
      <c r="A2862" t="s">
        <v>223</v>
      </c>
      <c r="B2862">
        <v>3029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25">
      <c r="A2863" t="s">
        <v>224</v>
      </c>
      <c r="B2863">
        <v>3029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25">
      <c r="A2864" t="s">
        <v>225</v>
      </c>
      <c r="B2864">
        <v>3029</v>
      </c>
      <c r="C2864">
        <v>17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8</v>
      </c>
      <c r="J2864">
        <v>8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16</v>
      </c>
    </row>
    <row r="2865" spans="1:17" x14ac:dyDescent="0.25">
      <c r="A2865" t="s">
        <v>226</v>
      </c>
      <c r="B2865">
        <v>3029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25">
      <c r="A2866" t="s">
        <v>227</v>
      </c>
      <c r="B2866">
        <v>3029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25">
      <c r="A2867" t="s">
        <v>228</v>
      </c>
      <c r="B2867">
        <v>3029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25">
      <c r="A2868" t="s">
        <v>229</v>
      </c>
      <c r="B2868">
        <v>3029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25">
      <c r="A2869" t="s">
        <v>230</v>
      </c>
      <c r="B2869">
        <v>3029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25">
      <c r="A2870" t="s">
        <v>231</v>
      </c>
      <c r="B2870">
        <v>3029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25">
      <c r="A2871" t="s">
        <v>232</v>
      </c>
      <c r="B2871">
        <v>3029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25">
      <c r="A2872" t="s">
        <v>233</v>
      </c>
      <c r="B2872">
        <v>3029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25">
      <c r="A2873" t="s">
        <v>234</v>
      </c>
      <c r="B2873">
        <v>3029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25">
      <c r="A2874" t="s">
        <v>235</v>
      </c>
      <c r="B2874">
        <v>3029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25">
      <c r="A2875" t="s">
        <v>236</v>
      </c>
      <c r="B2875">
        <v>3029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25">
      <c r="A2876" t="s">
        <v>212</v>
      </c>
      <c r="B2876">
        <v>3030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25">
      <c r="A2877" t="s">
        <v>213</v>
      </c>
      <c r="B2877">
        <v>3030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25">
      <c r="A2878" t="s">
        <v>214</v>
      </c>
      <c r="B2878">
        <v>3030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25">
      <c r="A2879" t="s">
        <v>215</v>
      </c>
      <c r="B2879">
        <v>3030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25">
      <c r="A2880" t="s">
        <v>216</v>
      </c>
      <c r="B2880">
        <v>3030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25">
      <c r="A2881" t="s">
        <v>217</v>
      </c>
      <c r="B2881">
        <v>3030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25">
      <c r="A2882" t="s">
        <v>218</v>
      </c>
      <c r="B2882">
        <v>3030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25">
      <c r="A2883" t="s">
        <v>219</v>
      </c>
      <c r="B2883">
        <v>3030</v>
      </c>
      <c r="C2883">
        <v>17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25">
      <c r="A2884" t="s">
        <v>220</v>
      </c>
      <c r="B2884">
        <v>3030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25">
      <c r="A2885" t="s">
        <v>221</v>
      </c>
      <c r="B2885">
        <v>3030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25">
      <c r="A2886" t="s">
        <v>222</v>
      </c>
      <c r="B2886">
        <v>3030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25">
      <c r="A2887" t="s">
        <v>223</v>
      </c>
      <c r="B2887">
        <v>3030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</row>
    <row r="2888" spans="1:17" x14ac:dyDescent="0.25">
      <c r="A2888" t="s">
        <v>224</v>
      </c>
      <c r="B2888">
        <v>3030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25">
      <c r="A2889" t="s">
        <v>225</v>
      </c>
      <c r="B2889">
        <v>3030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25">
      <c r="A2890" t="s">
        <v>226</v>
      </c>
      <c r="B2890">
        <v>3030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25">
      <c r="A2891" t="s">
        <v>227</v>
      </c>
      <c r="B2891">
        <v>3030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25">
      <c r="A2892" t="s">
        <v>228</v>
      </c>
      <c r="B2892">
        <v>3030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25">
      <c r="A2893" t="s">
        <v>229</v>
      </c>
      <c r="B2893">
        <v>3030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25">
      <c r="A2894" t="s">
        <v>230</v>
      </c>
      <c r="B2894">
        <v>3030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25">
      <c r="A2895" t="s">
        <v>231</v>
      </c>
      <c r="B2895">
        <v>3030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25">
      <c r="A2896" t="s">
        <v>232</v>
      </c>
      <c r="B2896">
        <v>3030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25">
      <c r="A2897" t="s">
        <v>233</v>
      </c>
      <c r="B2897">
        <v>3030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25">
      <c r="A2898" t="s">
        <v>234</v>
      </c>
      <c r="B2898">
        <v>3030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</row>
    <row r="2899" spans="1:17" x14ac:dyDescent="0.25">
      <c r="A2899" t="s">
        <v>235</v>
      </c>
      <c r="B2899">
        <v>3030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25">
      <c r="A2900" t="s">
        <v>236</v>
      </c>
      <c r="B2900">
        <v>3030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25">
      <c r="A2901" t="s">
        <v>212</v>
      </c>
      <c r="B2901">
        <v>3031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25">
      <c r="A2902" t="s">
        <v>213</v>
      </c>
      <c r="B2902">
        <v>3031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25">
      <c r="A2903" t="s">
        <v>214</v>
      </c>
      <c r="B2903">
        <v>3031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25">
      <c r="A2904" t="s">
        <v>215</v>
      </c>
      <c r="B2904">
        <v>3031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25">
      <c r="A2905" t="s">
        <v>216</v>
      </c>
      <c r="B2905">
        <v>3031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25">
      <c r="A2906" t="s">
        <v>217</v>
      </c>
      <c r="B2906">
        <v>3031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25">
      <c r="A2907" t="s">
        <v>218</v>
      </c>
      <c r="B2907">
        <v>3031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25">
      <c r="A2908" t="s">
        <v>219</v>
      </c>
      <c r="B2908">
        <v>3031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25">
      <c r="A2909" t="s">
        <v>220</v>
      </c>
      <c r="B2909">
        <v>3031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25">
      <c r="A2910" t="s">
        <v>221</v>
      </c>
      <c r="B2910">
        <v>3031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25">
      <c r="A2911" t="s">
        <v>222</v>
      </c>
      <c r="B2911">
        <v>3031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25">
      <c r="A2912" t="s">
        <v>223</v>
      </c>
      <c r="B2912">
        <v>3031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25">
      <c r="A2913" t="s">
        <v>224</v>
      </c>
      <c r="B2913">
        <v>3031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25">
      <c r="A2914" t="s">
        <v>225</v>
      </c>
      <c r="B2914">
        <v>3031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25">
      <c r="A2915" t="s">
        <v>226</v>
      </c>
      <c r="B2915">
        <v>3031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25">
      <c r="A2916" t="s">
        <v>227</v>
      </c>
      <c r="B2916">
        <v>3031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25">
      <c r="A2917" t="s">
        <v>228</v>
      </c>
      <c r="B2917">
        <v>3031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25">
      <c r="A2918" t="s">
        <v>229</v>
      </c>
      <c r="B2918">
        <v>3031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25">
      <c r="A2919" t="s">
        <v>230</v>
      </c>
      <c r="B2919">
        <v>3031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25">
      <c r="A2920" t="s">
        <v>231</v>
      </c>
      <c r="B2920">
        <v>3031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25">
      <c r="A2921" t="s">
        <v>232</v>
      </c>
      <c r="B2921">
        <v>3031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25">
      <c r="A2922" t="s">
        <v>233</v>
      </c>
      <c r="B2922">
        <v>3031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25">
      <c r="A2923" t="s">
        <v>234</v>
      </c>
      <c r="B2923">
        <v>3031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25">
      <c r="A2924" t="s">
        <v>235</v>
      </c>
      <c r="B2924">
        <v>3031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25">
      <c r="A2925" t="s">
        <v>236</v>
      </c>
      <c r="B2925">
        <v>3031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25">
      <c r="A2926" t="s">
        <v>212</v>
      </c>
      <c r="B2926">
        <v>3032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25">
      <c r="A2927" t="s">
        <v>213</v>
      </c>
      <c r="B2927">
        <v>3032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25">
      <c r="A2928" t="s">
        <v>214</v>
      </c>
      <c r="B2928">
        <v>3032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25">
      <c r="A2929" t="s">
        <v>215</v>
      </c>
      <c r="B2929">
        <v>3032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25">
      <c r="A2930" t="s">
        <v>216</v>
      </c>
      <c r="B2930">
        <v>3032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25">
      <c r="A2931" t="s">
        <v>217</v>
      </c>
      <c r="B2931">
        <v>3032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25">
      <c r="A2932" t="s">
        <v>218</v>
      </c>
      <c r="B2932">
        <v>3032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25">
      <c r="A2933" t="s">
        <v>219</v>
      </c>
      <c r="B2933">
        <v>3032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25">
      <c r="A2934" t="s">
        <v>220</v>
      </c>
      <c r="B2934">
        <v>3032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25">
      <c r="A2935" t="s">
        <v>221</v>
      </c>
      <c r="B2935">
        <v>3032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25">
      <c r="A2936" t="s">
        <v>222</v>
      </c>
      <c r="B2936">
        <v>3032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25">
      <c r="A2937" t="s">
        <v>223</v>
      </c>
      <c r="B2937">
        <v>3032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25">
      <c r="A2938" t="s">
        <v>224</v>
      </c>
      <c r="B2938">
        <v>3032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25">
      <c r="A2939" t="s">
        <v>225</v>
      </c>
      <c r="B2939">
        <v>3032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25">
      <c r="A2940" t="s">
        <v>226</v>
      </c>
      <c r="B2940">
        <v>3032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</row>
    <row r="2941" spans="1:17" x14ac:dyDescent="0.25">
      <c r="A2941" t="s">
        <v>227</v>
      </c>
      <c r="B2941">
        <v>3032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</row>
    <row r="2942" spans="1:17" x14ac:dyDescent="0.25">
      <c r="A2942" t="s">
        <v>228</v>
      </c>
      <c r="B2942">
        <v>3032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25">
      <c r="A2943" t="s">
        <v>229</v>
      </c>
      <c r="B2943">
        <v>3032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</row>
    <row r="2944" spans="1:17" x14ac:dyDescent="0.25">
      <c r="A2944" t="s">
        <v>230</v>
      </c>
      <c r="B2944">
        <v>3032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25">
      <c r="A2945" t="s">
        <v>231</v>
      </c>
      <c r="B2945">
        <v>3032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</row>
    <row r="2946" spans="1:17" x14ac:dyDescent="0.25">
      <c r="A2946" t="s">
        <v>232</v>
      </c>
      <c r="B2946">
        <v>3032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</row>
    <row r="2947" spans="1:17" x14ac:dyDescent="0.25">
      <c r="A2947" t="s">
        <v>233</v>
      </c>
      <c r="B2947">
        <v>3032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</row>
    <row r="2948" spans="1:17" x14ac:dyDescent="0.25">
      <c r="A2948" t="s">
        <v>234</v>
      </c>
      <c r="B2948">
        <v>3032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</row>
    <row r="2949" spans="1:17" x14ac:dyDescent="0.25">
      <c r="A2949" t="s">
        <v>235</v>
      </c>
      <c r="B2949">
        <v>3032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</row>
    <row r="2950" spans="1:17" x14ac:dyDescent="0.25">
      <c r="A2950" t="s">
        <v>236</v>
      </c>
      <c r="B2950">
        <v>3032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</row>
    <row r="2951" spans="1:17" x14ac:dyDescent="0.25">
      <c r="A2951" t="s">
        <v>212</v>
      </c>
      <c r="B2951">
        <v>3033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</row>
    <row r="2952" spans="1:17" x14ac:dyDescent="0.25">
      <c r="A2952" t="s">
        <v>213</v>
      </c>
      <c r="B2952">
        <v>3033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</row>
    <row r="2953" spans="1:17" x14ac:dyDescent="0.25">
      <c r="A2953" t="s">
        <v>214</v>
      </c>
      <c r="B2953">
        <v>3033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</row>
    <row r="2954" spans="1:17" x14ac:dyDescent="0.25">
      <c r="A2954" t="s">
        <v>215</v>
      </c>
      <c r="B2954">
        <v>3033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</row>
    <row r="2955" spans="1:17" x14ac:dyDescent="0.25">
      <c r="A2955" t="s">
        <v>216</v>
      </c>
      <c r="B2955">
        <v>3033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</row>
    <row r="2956" spans="1:17" x14ac:dyDescent="0.25">
      <c r="A2956" t="s">
        <v>217</v>
      </c>
      <c r="B2956">
        <v>3033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</row>
    <row r="2957" spans="1:17" x14ac:dyDescent="0.25">
      <c r="A2957" t="s">
        <v>218</v>
      </c>
      <c r="B2957">
        <v>3033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</row>
    <row r="2958" spans="1:17" x14ac:dyDescent="0.25">
      <c r="A2958" t="s">
        <v>219</v>
      </c>
      <c r="B2958">
        <v>3033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</row>
    <row r="2959" spans="1:17" x14ac:dyDescent="0.25">
      <c r="A2959" t="s">
        <v>220</v>
      </c>
      <c r="B2959">
        <v>3033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</row>
    <row r="2960" spans="1:17" x14ac:dyDescent="0.25">
      <c r="A2960" t="s">
        <v>221</v>
      </c>
      <c r="B2960">
        <v>3033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</row>
    <row r="2961" spans="1:17" x14ac:dyDescent="0.25">
      <c r="A2961" t="s">
        <v>222</v>
      </c>
      <c r="B2961">
        <v>3033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</row>
    <row r="2962" spans="1:17" x14ac:dyDescent="0.25">
      <c r="A2962" t="s">
        <v>223</v>
      </c>
      <c r="B2962">
        <v>3033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</row>
    <row r="2963" spans="1:17" x14ac:dyDescent="0.25">
      <c r="A2963" t="s">
        <v>224</v>
      </c>
      <c r="B2963">
        <v>3033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</row>
    <row r="2964" spans="1:17" x14ac:dyDescent="0.25">
      <c r="A2964" t="s">
        <v>225</v>
      </c>
      <c r="B2964">
        <v>3033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</row>
    <row r="2965" spans="1:17" x14ac:dyDescent="0.25">
      <c r="A2965" t="s">
        <v>226</v>
      </c>
      <c r="B2965">
        <v>3033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</row>
    <row r="2966" spans="1:17" x14ac:dyDescent="0.25">
      <c r="A2966" t="s">
        <v>227</v>
      </c>
      <c r="B2966">
        <v>3033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25">
      <c r="A2967" t="s">
        <v>228</v>
      </c>
      <c r="B2967">
        <v>3033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25">
      <c r="A2968" t="s">
        <v>229</v>
      </c>
      <c r="B2968">
        <v>3033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</row>
    <row r="2969" spans="1:17" x14ac:dyDescent="0.25">
      <c r="A2969" t="s">
        <v>230</v>
      </c>
      <c r="B2969">
        <v>3033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</row>
    <row r="2970" spans="1:17" x14ac:dyDescent="0.25">
      <c r="A2970" t="s">
        <v>231</v>
      </c>
      <c r="B2970">
        <v>3033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</row>
    <row r="2971" spans="1:17" x14ac:dyDescent="0.25">
      <c r="A2971" t="s">
        <v>232</v>
      </c>
      <c r="B2971">
        <v>3033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</row>
    <row r="2972" spans="1:17" x14ac:dyDescent="0.25">
      <c r="A2972" t="s">
        <v>233</v>
      </c>
      <c r="B2972">
        <v>3033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25">
      <c r="A2973" t="s">
        <v>234</v>
      </c>
      <c r="B2973">
        <v>3033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25">
      <c r="A2974" t="s">
        <v>235</v>
      </c>
      <c r="B2974">
        <v>3033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25">
      <c r="A2975" t="s">
        <v>236</v>
      </c>
      <c r="B2975">
        <v>3033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</row>
    <row r="2976" spans="1:17" x14ac:dyDescent="0.25">
      <c r="A2976" t="s">
        <v>212</v>
      </c>
      <c r="B2976">
        <v>3034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</row>
    <row r="2977" spans="1:17" x14ac:dyDescent="0.25">
      <c r="A2977" t="s">
        <v>213</v>
      </c>
      <c r="B2977">
        <v>3034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25">
      <c r="A2978" t="s">
        <v>214</v>
      </c>
      <c r="B2978">
        <v>3034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</row>
    <row r="2979" spans="1:17" x14ac:dyDescent="0.25">
      <c r="A2979" t="s">
        <v>215</v>
      </c>
      <c r="B2979">
        <v>3034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</row>
    <row r="2980" spans="1:17" x14ac:dyDescent="0.25">
      <c r="A2980" t="s">
        <v>216</v>
      </c>
      <c r="B2980">
        <v>3034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</row>
    <row r="2981" spans="1:17" x14ac:dyDescent="0.25">
      <c r="A2981" t="s">
        <v>217</v>
      </c>
      <c r="B2981">
        <v>3034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</row>
    <row r="2982" spans="1:17" x14ac:dyDescent="0.25">
      <c r="A2982" t="s">
        <v>218</v>
      </c>
      <c r="B2982">
        <v>3034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</row>
    <row r="2983" spans="1:17" x14ac:dyDescent="0.25">
      <c r="A2983" t="s">
        <v>219</v>
      </c>
      <c r="B2983">
        <v>3034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</row>
    <row r="2984" spans="1:17" x14ac:dyDescent="0.25">
      <c r="A2984" t="s">
        <v>220</v>
      </c>
      <c r="B2984">
        <v>3034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</row>
    <row r="2985" spans="1:17" x14ac:dyDescent="0.25">
      <c r="A2985" t="s">
        <v>221</v>
      </c>
      <c r="B2985">
        <v>3034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</row>
    <row r="2986" spans="1:17" x14ac:dyDescent="0.25">
      <c r="A2986" t="s">
        <v>222</v>
      </c>
      <c r="B2986">
        <v>3034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</row>
    <row r="2987" spans="1:17" x14ac:dyDescent="0.25">
      <c r="A2987" t="s">
        <v>223</v>
      </c>
      <c r="B2987">
        <v>3034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</row>
    <row r="2988" spans="1:17" x14ac:dyDescent="0.25">
      <c r="A2988" t="s">
        <v>224</v>
      </c>
      <c r="B2988">
        <v>3034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</row>
    <row r="2989" spans="1:17" x14ac:dyDescent="0.25">
      <c r="A2989" t="s">
        <v>225</v>
      </c>
      <c r="B2989">
        <v>3034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</row>
    <row r="2990" spans="1:17" x14ac:dyDescent="0.25">
      <c r="A2990" t="s">
        <v>226</v>
      </c>
      <c r="B2990">
        <v>3034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</row>
    <row r="2991" spans="1:17" x14ac:dyDescent="0.25">
      <c r="A2991" t="s">
        <v>227</v>
      </c>
      <c r="B2991">
        <v>3034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</row>
    <row r="2992" spans="1:17" x14ac:dyDescent="0.25">
      <c r="A2992" t="s">
        <v>228</v>
      </c>
      <c r="B2992">
        <v>3034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</row>
    <row r="2993" spans="1:17" x14ac:dyDescent="0.25">
      <c r="A2993" t="s">
        <v>229</v>
      </c>
      <c r="B2993">
        <v>3034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</row>
    <row r="2994" spans="1:17" x14ac:dyDescent="0.25">
      <c r="A2994" t="s">
        <v>230</v>
      </c>
      <c r="B2994">
        <v>3034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</row>
    <row r="2995" spans="1:17" x14ac:dyDescent="0.25">
      <c r="A2995" t="s">
        <v>231</v>
      </c>
      <c r="B2995">
        <v>3034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</row>
    <row r="2996" spans="1:17" x14ac:dyDescent="0.25">
      <c r="A2996" t="s">
        <v>232</v>
      </c>
      <c r="B2996">
        <v>3034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</row>
    <row r="2997" spans="1:17" x14ac:dyDescent="0.25">
      <c r="A2997" t="s">
        <v>233</v>
      </c>
      <c r="B2997">
        <v>3034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</row>
    <row r="2998" spans="1:17" x14ac:dyDescent="0.25">
      <c r="A2998" t="s">
        <v>234</v>
      </c>
      <c r="B2998">
        <v>3034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</row>
    <row r="2999" spans="1:17" x14ac:dyDescent="0.25">
      <c r="A2999" t="s">
        <v>235</v>
      </c>
      <c r="B2999">
        <v>3034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</row>
    <row r="3000" spans="1:17" x14ac:dyDescent="0.25">
      <c r="A3000" t="s">
        <v>236</v>
      </c>
      <c r="B3000">
        <v>3034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</row>
    <row r="3001" spans="1:17" x14ac:dyDescent="0.25">
      <c r="A3001" t="s">
        <v>212</v>
      </c>
      <c r="B3001">
        <v>3035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</row>
    <row r="3002" spans="1:17" x14ac:dyDescent="0.25">
      <c r="A3002" t="s">
        <v>213</v>
      </c>
      <c r="B3002">
        <v>3035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25">
      <c r="A3003" t="s">
        <v>214</v>
      </c>
      <c r="B3003">
        <v>3035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</row>
    <row r="3004" spans="1:17" x14ac:dyDescent="0.25">
      <c r="A3004" t="s">
        <v>215</v>
      </c>
      <c r="B3004">
        <v>3035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</row>
    <row r="3005" spans="1:17" x14ac:dyDescent="0.25">
      <c r="A3005" t="s">
        <v>216</v>
      </c>
      <c r="B3005">
        <v>3035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</row>
    <row r="3006" spans="1:17" x14ac:dyDescent="0.25">
      <c r="A3006" t="s">
        <v>217</v>
      </c>
      <c r="B3006">
        <v>3035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</row>
    <row r="3007" spans="1:17" x14ac:dyDescent="0.25">
      <c r="A3007" t="s">
        <v>218</v>
      </c>
      <c r="B3007">
        <v>3035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</row>
    <row r="3008" spans="1:17" x14ac:dyDescent="0.25">
      <c r="A3008" t="s">
        <v>219</v>
      </c>
      <c r="B3008">
        <v>3035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</row>
    <row r="3009" spans="1:17" x14ac:dyDescent="0.25">
      <c r="A3009" t="s">
        <v>220</v>
      </c>
      <c r="B3009">
        <v>3035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</row>
    <row r="3010" spans="1:17" x14ac:dyDescent="0.25">
      <c r="A3010" t="s">
        <v>221</v>
      </c>
      <c r="B3010">
        <v>3035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</row>
    <row r="3011" spans="1:17" x14ac:dyDescent="0.25">
      <c r="A3011" t="s">
        <v>222</v>
      </c>
      <c r="B3011">
        <v>3035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</row>
    <row r="3012" spans="1:17" x14ac:dyDescent="0.25">
      <c r="A3012" t="s">
        <v>223</v>
      </c>
      <c r="B3012">
        <v>3035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</row>
    <row r="3013" spans="1:17" x14ac:dyDescent="0.25">
      <c r="A3013" t="s">
        <v>224</v>
      </c>
      <c r="B3013">
        <v>3035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</row>
    <row r="3014" spans="1:17" x14ac:dyDescent="0.25">
      <c r="A3014" t="s">
        <v>225</v>
      </c>
      <c r="B3014">
        <v>3035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</row>
    <row r="3015" spans="1:17" x14ac:dyDescent="0.25">
      <c r="A3015" t="s">
        <v>226</v>
      </c>
      <c r="B3015">
        <v>3035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</row>
    <row r="3016" spans="1:17" x14ac:dyDescent="0.25">
      <c r="A3016" t="s">
        <v>227</v>
      </c>
      <c r="B3016">
        <v>3035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</row>
    <row r="3017" spans="1:17" x14ac:dyDescent="0.25">
      <c r="A3017" t="s">
        <v>228</v>
      </c>
      <c r="B3017">
        <v>3035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</row>
    <row r="3018" spans="1:17" x14ac:dyDescent="0.25">
      <c r="A3018" t="s">
        <v>229</v>
      </c>
      <c r="B3018">
        <v>3035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</row>
    <row r="3019" spans="1:17" x14ac:dyDescent="0.25">
      <c r="A3019" t="s">
        <v>230</v>
      </c>
      <c r="B3019">
        <v>3035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</row>
    <row r="3020" spans="1:17" x14ac:dyDescent="0.25">
      <c r="A3020" t="s">
        <v>231</v>
      </c>
      <c r="B3020">
        <v>3035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</row>
    <row r="3021" spans="1:17" x14ac:dyDescent="0.25">
      <c r="A3021" t="s">
        <v>232</v>
      </c>
      <c r="B3021">
        <v>3035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</row>
    <row r="3022" spans="1:17" x14ac:dyDescent="0.25">
      <c r="A3022" t="s">
        <v>233</v>
      </c>
      <c r="B3022">
        <v>3035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</row>
    <row r="3023" spans="1:17" x14ac:dyDescent="0.25">
      <c r="A3023" t="s">
        <v>234</v>
      </c>
      <c r="B3023">
        <v>3035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</row>
    <row r="3024" spans="1:17" x14ac:dyDescent="0.25">
      <c r="A3024" t="s">
        <v>235</v>
      </c>
      <c r="B3024">
        <v>3035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</row>
    <row r="3025" spans="1:17" x14ac:dyDescent="0.25">
      <c r="A3025" t="s">
        <v>236</v>
      </c>
      <c r="B3025">
        <v>3035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</row>
    <row r="3026" spans="1:17" x14ac:dyDescent="0.25">
      <c r="A3026" t="s">
        <v>212</v>
      </c>
      <c r="B3026">
        <v>3036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</row>
    <row r="3027" spans="1:17" x14ac:dyDescent="0.25">
      <c r="A3027" t="s">
        <v>213</v>
      </c>
      <c r="B3027">
        <v>3036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</row>
    <row r="3028" spans="1:17" x14ac:dyDescent="0.25">
      <c r="A3028" t="s">
        <v>214</v>
      </c>
      <c r="B3028">
        <v>3036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</row>
    <row r="3029" spans="1:17" x14ac:dyDescent="0.25">
      <c r="A3029" t="s">
        <v>215</v>
      </c>
      <c r="B3029">
        <v>3036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</row>
    <row r="3030" spans="1:17" x14ac:dyDescent="0.25">
      <c r="A3030" t="s">
        <v>216</v>
      </c>
      <c r="B3030">
        <v>3036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</row>
    <row r="3031" spans="1:17" x14ac:dyDescent="0.25">
      <c r="A3031" t="s">
        <v>217</v>
      </c>
      <c r="B3031">
        <v>3036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25">
      <c r="A3032" t="s">
        <v>218</v>
      </c>
      <c r="B3032">
        <v>3036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25">
      <c r="A3033" t="s">
        <v>219</v>
      </c>
      <c r="B3033">
        <v>3036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</row>
    <row r="3034" spans="1:17" x14ac:dyDescent="0.25">
      <c r="A3034" t="s">
        <v>220</v>
      </c>
      <c r="B3034">
        <v>3036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</row>
    <row r="3035" spans="1:17" x14ac:dyDescent="0.25">
      <c r="A3035" t="s">
        <v>221</v>
      </c>
      <c r="B3035">
        <v>3036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</row>
    <row r="3036" spans="1:17" x14ac:dyDescent="0.25">
      <c r="A3036" t="s">
        <v>222</v>
      </c>
      <c r="B3036">
        <v>3036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25">
      <c r="A3037" t="s">
        <v>223</v>
      </c>
      <c r="B3037">
        <v>3036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</row>
    <row r="3038" spans="1:17" x14ac:dyDescent="0.25">
      <c r="A3038" t="s">
        <v>224</v>
      </c>
      <c r="B3038">
        <v>3036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25">
      <c r="A3039" t="s">
        <v>225</v>
      </c>
      <c r="B3039">
        <v>3036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25">
      <c r="A3040" t="s">
        <v>226</v>
      </c>
      <c r="B3040">
        <v>3036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25">
      <c r="A3041" t="s">
        <v>227</v>
      </c>
      <c r="B3041">
        <v>3036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25">
      <c r="A3042" t="s">
        <v>228</v>
      </c>
      <c r="B3042">
        <v>3036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25">
      <c r="A3043" t="s">
        <v>229</v>
      </c>
      <c r="B3043">
        <v>3036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25">
      <c r="A3044" t="s">
        <v>230</v>
      </c>
      <c r="B3044">
        <v>3036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25">
      <c r="A3045" t="s">
        <v>231</v>
      </c>
      <c r="B3045">
        <v>3036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25">
      <c r="A3046" t="s">
        <v>232</v>
      </c>
      <c r="B3046">
        <v>3036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25">
      <c r="A3047" t="s">
        <v>233</v>
      </c>
      <c r="B3047">
        <v>3036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25">
      <c r="A3048" t="s">
        <v>234</v>
      </c>
      <c r="B3048">
        <v>3036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25">
      <c r="A3049" t="s">
        <v>235</v>
      </c>
      <c r="B3049">
        <v>3036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25">
      <c r="A3050" t="s">
        <v>236</v>
      </c>
      <c r="B3050">
        <v>3036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25">
      <c r="A3051" t="s">
        <v>212</v>
      </c>
      <c r="B3051">
        <v>3037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25">
      <c r="A3052" t="s">
        <v>213</v>
      </c>
      <c r="B3052">
        <v>3037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25">
      <c r="A3053" t="s">
        <v>214</v>
      </c>
      <c r="B3053">
        <v>3037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</row>
    <row r="3054" spans="1:17" x14ac:dyDescent="0.25">
      <c r="A3054" t="s">
        <v>215</v>
      </c>
      <c r="B3054">
        <v>3037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</row>
    <row r="3055" spans="1:17" x14ac:dyDescent="0.25">
      <c r="A3055" t="s">
        <v>216</v>
      </c>
      <c r="B3055">
        <v>3037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</row>
    <row r="3056" spans="1:17" x14ac:dyDescent="0.25">
      <c r="A3056" t="s">
        <v>217</v>
      </c>
      <c r="B3056">
        <v>3037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</row>
    <row r="3057" spans="1:17" x14ac:dyDescent="0.25">
      <c r="A3057" t="s">
        <v>218</v>
      </c>
      <c r="B3057">
        <v>3037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</row>
    <row r="3058" spans="1:17" x14ac:dyDescent="0.25">
      <c r="A3058" t="s">
        <v>219</v>
      </c>
      <c r="B3058">
        <v>3037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</row>
    <row r="3059" spans="1:17" x14ac:dyDescent="0.25">
      <c r="A3059" t="s">
        <v>220</v>
      </c>
      <c r="B3059">
        <v>3037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</row>
    <row r="3060" spans="1:17" x14ac:dyDescent="0.25">
      <c r="A3060" t="s">
        <v>221</v>
      </c>
      <c r="B3060">
        <v>3037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</row>
    <row r="3061" spans="1:17" x14ac:dyDescent="0.25">
      <c r="A3061" t="s">
        <v>222</v>
      </c>
      <c r="B3061">
        <v>3037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</row>
    <row r="3062" spans="1:17" x14ac:dyDescent="0.25">
      <c r="A3062" t="s">
        <v>223</v>
      </c>
      <c r="B3062">
        <v>3037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</row>
    <row r="3063" spans="1:17" x14ac:dyDescent="0.25">
      <c r="A3063" t="s">
        <v>224</v>
      </c>
      <c r="B3063">
        <v>3037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</row>
    <row r="3064" spans="1:17" x14ac:dyDescent="0.25">
      <c r="A3064" t="s">
        <v>225</v>
      </c>
      <c r="B3064">
        <v>3037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</row>
    <row r="3065" spans="1:17" x14ac:dyDescent="0.25">
      <c r="A3065" t="s">
        <v>226</v>
      </c>
      <c r="B3065">
        <v>3037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</row>
    <row r="3066" spans="1:17" x14ac:dyDescent="0.25">
      <c r="A3066" t="s">
        <v>227</v>
      </c>
      <c r="B3066">
        <v>3037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</row>
    <row r="3067" spans="1:17" x14ac:dyDescent="0.25">
      <c r="A3067" t="s">
        <v>228</v>
      </c>
      <c r="B3067">
        <v>3037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</row>
    <row r="3068" spans="1:17" x14ac:dyDescent="0.25">
      <c r="A3068" t="s">
        <v>229</v>
      </c>
      <c r="B3068">
        <v>3037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</row>
    <row r="3069" spans="1:17" x14ac:dyDescent="0.25">
      <c r="A3069" t="s">
        <v>230</v>
      </c>
      <c r="B3069">
        <v>3037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</row>
    <row r="3070" spans="1:17" x14ac:dyDescent="0.25">
      <c r="A3070" t="s">
        <v>231</v>
      </c>
      <c r="B3070">
        <v>3037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</row>
    <row r="3071" spans="1:17" x14ac:dyDescent="0.25">
      <c r="A3071" t="s">
        <v>232</v>
      </c>
      <c r="B3071">
        <v>3037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</row>
    <row r="3072" spans="1:17" x14ac:dyDescent="0.25">
      <c r="A3072" t="s">
        <v>233</v>
      </c>
      <c r="B3072">
        <v>3037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</row>
    <row r="3073" spans="1:17" x14ac:dyDescent="0.25">
      <c r="A3073" t="s">
        <v>234</v>
      </c>
      <c r="B3073">
        <v>3037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</row>
    <row r="3074" spans="1:17" x14ac:dyDescent="0.25">
      <c r="A3074" t="s">
        <v>235</v>
      </c>
      <c r="B3074">
        <v>3037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25">
      <c r="A3075" t="s">
        <v>236</v>
      </c>
      <c r="B3075">
        <v>3037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</row>
    <row r="3076" spans="1:17" x14ac:dyDescent="0.25">
      <c r="A3076" t="s">
        <v>212</v>
      </c>
      <c r="B3076">
        <v>3038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</row>
    <row r="3077" spans="1:17" x14ac:dyDescent="0.25">
      <c r="A3077" t="s">
        <v>213</v>
      </c>
      <c r="B3077">
        <v>3038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</row>
    <row r="3078" spans="1:17" x14ac:dyDescent="0.25">
      <c r="A3078" t="s">
        <v>214</v>
      </c>
      <c r="B3078">
        <v>3038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</row>
    <row r="3079" spans="1:17" x14ac:dyDescent="0.25">
      <c r="A3079" t="s">
        <v>215</v>
      </c>
      <c r="B3079">
        <v>3038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</row>
    <row r="3080" spans="1:17" x14ac:dyDescent="0.25">
      <c r="A3080" t="s">
        <v>216</v>
      </c>
      <c r="B3080">
        <v>3038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</row>
    <row r="3081" spans="1:17" x14ac:dyDescent="0.25">
      <c r="A3081" t="s">
        <v>217</v>
      </c>
      <c r="B3081">
        <v>3038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</row>
    <row r="3082" spans="1:17" x14ac:dyDescent="0.25">
      <c r="A3082" t="s">
        <v>218</v>
      </c>
      <c r="B3082">
        <v>3038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</row>
    <row r="3083" spans="1:17" x14ac:dyDescent="0.25">
      <c r="A3083" t="s">
        <v>219</v>
      </c>
      <c r="B3083">
        <v>3038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25">
      <c r="A3084" t="s">
        <v>220</v>
      </c>
      <c r="B3084">
        <v>3038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</row>
    <row r="3085" spans="1:17" x14ac:dyDescent="0.25">
      <c r="A3085" t="s">
        <v>221</v>
      </c>
      <c r="B3085">
        <v>3038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</row>
    <row r="3086" spans="1:17" x14ac:dyDescent="0.25">
      <c r="A3086" t="s">
        <v>222</v>
      </c>
      <c r="B3086">
        <v>3038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</row>
    <row r="3087" spans="1:17" x14ac:dyDescent="0.25">
      <c r="A3087" t="s">
        <v>223</v>
      </c>
      <c r="B3087">
        <v>3038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</row>
    <row r="3088" spans="1:17" x14ac:dyDescent="0.25">
      <c r="A3088" t="s">
        <v>224</v>
      </c>
      <c r="B3088">
        <v>3038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</row>
    <row r="3089" spans="1:17" x14ac:dyDescent="0.25">
      <c r="A3089" t="s">
        <v>225</v>
      </c>
      <c r="B3089">
        <v>3038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</row>
    <row r="3090" spans="1:17" x14ac:dyDescent="0.25">
      <c r="A3090" t="s">
        <v>226</v>
      </c>
      <c r="B3090">
        <v>3038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</row>
    <row r="3091" spans="1:17" x14ac:dyDescent="0.25">
      <c r="A3091" t="s">
        <v>227</v>
      </c>
      <c r="B3091">
        <v>3038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</row>
    <row r="3092" spans="1:17" x14ac:dyDescent="0.25">
      <c r="A3092" t="s">
        <v>228</v>
      </c>
      <c r="B3092">
        <v>3038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</row>
    <row r="3093" spans="1:17" x14ac:dyDescent="0.25">
      <c r="A3093" t="s">
        <v>229</v>
      </c>
      <c r="B3093">
        <v>3038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</row>
    <row r="3094" spans="1:17" x14ac:dyDescent="0.25">
      <c r="A3094" t="s">
        <v>230</v>
      </c>
      <c r="B3094">
        <v>3038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</row>
    <row r="3095" spans="1:17" x14ac:dyDescent="0.25">
      <c r="A3095" t="s">
        <v>231</v>
      </c>
      <c r="B3095">
        <v>3038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</row>
    <row r="3096" spans="1:17" x14ac:dyDescent="0.25">
      <c r="A3096" t="s">
        <v>232</v>
      </c>
      <c r="B3096">
        <v>3038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</row>
    <row r="3097" spans="1:17" x14ac:dyDescent="0.25">
      <c r="A3097" t="s">
        <v>233</v>
      </c>
      <c r="B3097">
        <v>3038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</row>
    <row r="3098" spans="1:17" x14ac:dyDescent="0.25">
      <c r="A3098" t="s">
        <v>234</v>
      </c>
      <c r="B3098">
        <v>3038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</row>
    <row r="3099" spans="1:17" x14ac:dyDescent="0.25">
      <c r="A3099" t="s">
        <v>235</v>
      </c>
      <c r="B3099">
        <v>3038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</row>
    <row r="3100" spans="1:17" x14ac:dyDescent="0.25">
      <c r="A3100" t="s">
        <v>236</v>
      </c>
      <c r="B3100">
        <v>3038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</row>
    <row r="3101" spans="1:17" x14ac:dyDescent="0.25">
      <c r="A3101" t="s">
        <v>212</v>
      </c>
      <c r="B3101">
        <v>3039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</row>
    <row r="3102" spans="1:17" x14ac:dyDescent="0.25">
      <c r="A3102" t="s">
        <v>213</v>
      </c>
      <c r="B3102">
        <v>3039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</row>
    <row r="3103" spans="1:17" x14ac:dyDescent="0.25">
      <c r="A3103" t="s">
        <v>214</v>
      </c>
      <c r="B3103">
        <v>3039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</row>
    <row r="3104" spans="1:17" x14ac:dyDescent="0.25">
      <c r="A3104" t="s">
        <v>215</v>
      </c>
      <c r="B3104">
        <v>3039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</row>
    <row r="3105" spans="1:17" x14ac:dyDescent="0.25">
      <c r="A3105" t="s">
        <v>216</v>
      </c>
      <c r="B3105">
        <v>3039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</row>
    <row r="3106" spans="1:17" x14ac:dyDescent="0.25">
      <c r="A3106" t="s">
        <v>217</v>
      </c>
      <c r="B3106">
        <v>3039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</row>
    <row r="3107" spans="1:17" x14ac:dyDescent="0.25">
      <c r="A3107" t="s">
        <v>218</v>
      </c>
      <c r="B3107">
        <v>3039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</row>
    <row r="3108" spans="1:17" x14ac:dyDescent="0.25">
      <c r="A3108" t="s">
        <v>219</v>
      </c>
      <c r="B3108">
        <v>3039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</row>
    <row r="3109" spans="1:17" x14ac:dyDescent="0.25">
      <c r="A3109" t="s">
        <v>220</v>
      </c>
      <c r="B3109">
        <v>3039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</row>
    <row r="3110" spans="1:17" x14ac:dyDescent="0.25">
      <c r="A3110" t="s">
        <v>221</v>
      </c>
      <c r="B3110">
        <v>3039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</row>
    <row r="3111" spans="1:17" x14ac:dyDescent="0.25">
      <c r="A3111" t="s">
        <v>222</v>
      </c>
      <c r="B3111">
        <v>3039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</row>
    <row r="3112" spans="1:17" x14ac:dyDescent="0.25">
      <c r="A3112" t="s">
        <v>223</v>
      </c>
      <c r="B3112">
        <v>3039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</row>
    <row r="3113" spans="1:17" x14ac:dyDescent="0.25">
      <c r="A3113" t="s">
        <v>224</v>
      </c>
      <c r="B3113">
        <v>3039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</row>
    <row r="3114" spans="1:17" x14ac:dyDescent="0.25">
      <c r="A3114" t="s">
        <v>225</v>
      </c>
      <c r="B3114">
        <v>3039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</row>
    <row r="3115" spans="1:17" x14ac:dyDescent="0.25">
      <c r="A3115" t="s">
        <v>226</v>
      </c>
      <c r="B3115">
        <v>3039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</row>
    <row r="3116" spans="1:17" x14ac:dyDescent="0.25">
      <c r="A3116" t="s">
        <v>227</v>
      </c>
      <c r="B3116">
        <v>3039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</row>
    <row r="3117" spans="1:17" x14ac:dyDescent="0.25">
      <c r="A3117" t="s">
        <v>228</v>
      </c>
      <c r="B3117">
        <v>3039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</row>
    <row r="3118" spans="1:17" x14ac:dyDescent="0.25">
      <c r="A3118" t="s">
        <v>229</v>
      </c>
      <c r="B3118">
        <v>3039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</row>
    <row r="3119" spans="1:17" x14ac:dyDescent="0.25">
      <c r="A3119" t="s">
        <v>230</v>
      </c>
      <c r="B3119">
        <v>3039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</row>
    <row r="3120" spans="1:17" x14ac:dyDescent="0.25">
      <c r="A3120" t="s">
        <v>231</v>
      </c>
      <c r="B3120">
        <v>3039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</row>
    <row r="3121" spans="1:17" x14ac:dyDescent="0.25">
      <c r="A3121" t="s">
        <v>232</v>
      </c>
      <c r="B3121">
        <v>3039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</row>
    <row r="3122" spans="1:17" x14ac:dyDescent="0.25">
      <c r="A3122" t="s">
        <v>233</v>
      </c>
      <c r="B3122">
        <v>3039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</row>
    <row r="3123" spans="1:17" x14ac:dyDescent="0.25">
      <c r="A3123" t="s">
        <v>234</v>
      </c>
      <c r="B3123">
        <v>3039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</row>
    <row r="3124" spans="1:17" x14ac:dyDescent="0.25">
      <c r="A3124" t="s">
        <v>235</v>
      </c>
      <c r="B3124">
        <v>3039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</row>
    <row r="3125" spans="1:17" x14ac:dyDescent="0.25">
      <c r="A3125" t="s">
        <v>236</v>
      </c>
      <c r="B3125">
        <v>3039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</row>
    <row r="3126" spans="1:17" x14ac:dyDescent="0.25">
      <c r="A3126" t="s">
        <v>212</v>
      </c>
      <c r="B3126">
        <v>3040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</row>
    <row r="3127" spans="1:17" x14ac:dyDescent="0.25">
      <c r="A3127" t="s">
        <v>213</v>
      </c>
      <c r="B3127">
        <v>3040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</row>
    <row r="3128" spans="1:17" x14ac:dyDescent="0.25">
      <c r="A3128" t="s">
        <v>214</v>
      </c>
      <c r="B3128">
        <v>3040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</row>
    <row r="3129" spans="1:17" x14ac:dyDescent="0.25">
      <c r="A3129" t="s">
        <v>215</v>
      </c>
      <c r="B3129">
        <v>3040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</row>
    <row r="3130" spans="1:17" x14ac:dyDescent="0.25">
      <c r="A3130" t="s">
        <v>216</v>
      </c>
      <c r="B3130">
        <v>3040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</row>
    <row r="3131" spans="1:17" x14ac:dyDescent="0.25">
      <c r="A3131" t="s">
        <v>217</v>
      </c>
      <c r="B3131">
        <v>3040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</row>
    <row r="3132" spans="1:17" x14ac:dyDescent="0.25">
      <c r="A3132" t="s">
        <v>218</v>
      </c>
      <c r="B3132">
        <v>3040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</row>
    <row r="3133" spans="1:17" x14ac:dyDescent="0.25">
      <c r="A3133" t="s">
        <v>219</v>
      </c>
      <c r="B3133">
        <v>3040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</row>
    <row r="3134" spans="1:17" x14ac:dyDescent="0.25">
      <c r="A3134" t="s">
        <v>220</v>
      </c>
      <c r="B3134">
        <v>3040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</row>
    <row r="3135" spans="1:17" x14ac:dyDescent="0.25">
      <c r="A3135" t="s">
        <v>221</v>
      </c>
      <c r="B3135">
        <v>3040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</row>
    <row r="3136" spans="1:17" x14ac:dyDescent="0.25">
      <c r="A3136" t="s">
        <v>222</v>
      </c>
      <c r="B3136">
        <v>3040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</row>
    <row r="3137" spans="1:17" x14ac:dyDescent="0.25">
      <c r="A3137" t="s">
        <v>223</v>
      </c>
      <c r="B3137">
        <v>3040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</row>
    <row r="3138" spans="1:17" x14ac:dyDescent="0.25">
      <c r="A3138" t="s">
        <v>224</v>
      </c>
      <c r="B3138">
        <v>3040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</row>
    <row r="3139" spans="1:17" x14ac:dyDescent="0.25">
      <c r="A3139" t="s">
        <v>225</v>
      </c>
      <c r="B3139">
        <v>3040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</row>
    <row r="3140" spans="1:17" x14ac:dyDescent="0.25">
      <c r="A3140" t="s">
        <v>226</v>
      </c>
      <c r="B3140">
        <v>3040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</row>
    <row r="3141" spans="1:17" x14ac:dyDescent="0.25">
      <c r="A3141" t="s">
        <v>227</v>
      </c>
      <c r="B3141">
        <v>3040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</row>
    <row r="3142" spans="1:17" x14ac:dyDescent="0.25">
      <c r="A3142" t="s">
        <v>228</v>
      </c>
      <c r="B3142">
        <v>3040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</row>
    <row r="3143" spans="1:17" x14ac:dyDescent="0.25">
      <c r="A3143" t="s">
        <v>229</v>
      </c>
      <c r="B3143">
        <v>3040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</row>
    <row r="3144" spans="1:17" x14ac:dyDescent="0.25">
      <c r="A3144" t="s">
        <v>230</v>
      </c>
      <c r="B3144">
        <v>3040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25">
      <c r="A3145" t="s">
        <v>231</v>
      </c>
      <c r="B3145">
        <v>3040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25">
      <c r="A3146" t="s">
        <v>232</v>
      </c>
      <c r="B3146">
        <v>3040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25">
      <c r="A3147" t="s">
        <v>233</v>
      </c>
      <c r="B3147">
        <v>3040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25">
      <c r="A3148" t="s">
        <v>234</v>
      </c>
      <c r="B3148">
        <v>3040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25">
      <c r="A3149" t="s">
        <v>235</v>
      </c>
      <c r="B3149">
        <v>3040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25">
      <c r="A3150" t="s">
        <v>236</v>
      </c>
      <c r="B3150">
        <v>3040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25">
      <c r="A3151" t="s">
        <v>212</v>
      </c>
      <c r="B3151">
        <v>4001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 x14ac:dyDescent="0.25">
      <c r="A3152" t="s">
        <v>213</v>
      </c>
      <c r="B3152">
        <v>4001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25">
      <c r="A3153" t="s">
        <v>214</v>
      </c>
      <c r="B3153">
        <v>4001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25">
      <c r="A3154" t="s">
        <v>215</v>
      </c>
      <c r="B3154">
        <v>4001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25">
      <c r="A3155" t="s">
        <v>216</v>
      </c>
      <c r="B3155">
        <v>4001</v>
      </c>
      <c r="C3155">
        <v>32</v>
      </c>
      <c r="D3155">
        <v>7</v>
      </c>
      <c r="E3155">
        <v>14</v>
      </c>
      <c r="F3155">
        <v>13</v>
      </c>
      <c r="G3155">
        <v>34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25">
      <c r="A3156" t="s">
        <v>217</v>
      </c>
      <c r="B3156">
        <v>4001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25">
      <c r="A3157" t="s">
        <v>218</v>
      </c>
      <c r="B3157">
        <v>4001</v>
      </c>
      <c r="C3157">
        <v>38</v>
      </c>
      <c r="D3157">
        <v>0</v>
      </c>
      <c r="E3157">
        <v>30</v>
      </c>
      <c r="F3157">
        <v>12</v>
      </c>
      <c r="G3157">
        <v>42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25">
      <c r="A3158" t="s">
        <v>219</v>
      </c>
      <c r="B3158">
        <v>4001</v>
      </c>
      <c r="C3158">
        <v>19</v>
      </c>
      <c r="D3158">
        <v>8</v>
      </c>
      <c r="E3158">
        <v>0</v>
      </c>
      <c r="F3158">
        <v>0</v>
      </c>
      <c r="G3158">
        <v>8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25">
      <c r="A3159" t="s">
        <v>220</v>
      </c>
      <c r="B3159">
        <v>4001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25">
      <c r="A3160" t="s">
        <v>221</v>
      </c>
      <c r="B3160">
        <v>4001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25">
      <c r="A3161" t="s">
        <v>222</v>
      </c>
      <c r="B3161">
        <v>4001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25">
      <c r="A3162" t="s">
        <v>223</v>
      </c>
      <c r="B3162">
        <v>4001</v>
      </c>
      <c r="C3162">
        <v>19</v>
      </c>
      <c r="D3162">
        <v>6</v>
      </c>
      <c r="E3162">
        <v>6</v>
      </c>
      <c r="F3162">
        <v>0</v>
      </c>
      <c r="G3162">
        <v>12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25">
      <c r="A3163" t="s">
        <v>224</v>
      </c>
      <c r="B3163">
        <v>4001</v>
      </c>
      <c r="C3163">
        <v>19</v>
      </c>
      <c r="D3163">
        <v>16</v>
      </c>
      <c r="E3163">
        <v>0</v>
      </c>
      <c r="F3163">
        <v>0</v>
      </c>
      <c r="G3163">
        <v>16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25">
      <c r="A3164" t="s">
        <v>225</v>
      </c>
      <c r="B3164">
        <v>4001</v>
      </c>
      <c r="C3164">
        <v>16</v>
      </c>
      <c r="D3164">
        <v>0</v>
      </c>
      <c r="E3164">
        <v>4</v>
      </c>
      <c r="F3164">
        <v>7</v>
      </c>
      <c r="G3164">
        <v>11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25">
      <c r="A3165" t="s">
        <v>226</v>
      </c>
      <c r="B3165">
        <v>4001</v>
      </c>
      <c r="C3165">
        <v>26</v>
      </c>
      <c r="D3165">
        <v>0</v>
      </c>
      <c r="E3165">
        <v>11</v>
      </c>
      <c r="F3165">
        <v>9</v>
      </c>
      <c r="G3165">
        <v>20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25">
      <c r="A3166" t="s">
        <v>227</v>
      </c>
      <c r="B3166">
        <v>4001</v>
      </c>
      <c r="C3166">
        <v>31</v>
      </c>
      <c r="D3166">
        <v>8</v>
      </c>
      <c r="E3166">
        <v>9</v>
      </c>
      <c r="F3166">
        <v>0</v>
      </c>
      <c r="G3166">
        <v>17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</row>
    <row r="3167" spans="1:17" x14ac:dyDescent="0.25">
      <c r="A3167" t="s">
        <v>228</v>
      </c>
      <c r="B3167">
        <v>4001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</row>
    <row r="3168" spans="1:17" x14ac:dyDescent="0.25">
      <c r="A3168" t="s">
        <v>229</v>
      </c>
      <c r="B3168">
        <v>4001</v>
      </c>
      <c r="C3168">
        <v>26</v>
      </c>
      <c r="D3168">
        <v>0</v>
      </c>
      <c r="E3168">
        <v>0</v>
      </c>
      <c r="F3168">
        <v>6</v>
      </c>
      <c r="G3168">
        <v>6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</row>
    <row r="3169" spans="1:17" x14ac:dyDescent="0.25">
      <c r="A3169" t="s">
        <v>230</v>
      </c>
      <c r="B3169">
        <v>4001</v>
      </c>
      <c r="C3169">
        <v>39</v>
      </c>
      <c r="D3169">
        <v>16</v>
      </c>
      <c r="E3169">
        <v>49</v>
      </c>
      <c r="F3169">
        <v>47</v>
      </c>
      <c r="G3169">
        <v>112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</row>
    <row r="3170" spans="1:17" x14ac:dyDescent="0.25">
      <c r="A3170" t="s">
        <v>231</v>
      </c>
      <c r="B3170">
        <v>4001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</row>
    <row r="3171" spans="1:17" x14ac:dyDescent="0.25">
      <c r="A3171" t="s">
        <v>232</v>
      </c>
      <c r="B3171">
        <v>4001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</row>
    <row r="3172" spans="1:17" x14ac:dyDescent="0.25">
      <c r="A3172" t="s">
        <v>233</v>
      </c>
      <c r="B3172">
        <v>4001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</row>
    <row r="3173" spans="1:17" x14ac:dyDescent="0.25">
      <c r="A3173" t="s">
        <v>234</v>
      </c>
      <c r="B3173">
        <v>4001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</row>
    <row r="3174" spans="1:17" x14ac:dyDescent="0.25">
      <c r="A3174" t="s">
        <v>235</v>
      </c>
      <c r="B3174">
        <v>4001</v>
      </c>
      <c r="C3174">
        <v>26</v>
      </c>
      <c r="D3174">
        <v>0</v>
      </c>
      <c r="E3174">
        <v>12</v>
      </c>
      <c r="F3174">
        <v>7</v>
      </c>
      <c r="G3174">
        <v>19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</row>
    <row r="3175" spans="1:17" x14ac:dyDescent="0.25">
      <c r="A3175" t="s">
        <v>236</v>
      </c>
      <c r="B3175">
        <v>4001</v>
      </c>
      <c r="C3175">
        <v>45</v>
      </c>
      <c r="D3175">
        <v>0</v>
      </c>
      <c r="E3175">
        <v>62</v>
      </c>
      <c r="F3175">
        <v>55</v>
      </c>
      <c r="G3175">
        <v>117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</row>
    <row r="3176" spans="1:17" x14ac:dyDescent="0.25">
      <c r="A3176" t="s">
        <v>212</v>
      </c>
      <c r="B3176">
        <v>4002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</row>
    <row r="3177" spans="1:17" x14ac:dyDescent="0.25">
      <c r="A3177" t="s">
        <v>213</v>
      </c>
      <c r="B3177">
        <v>4002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</row>
    <row r="3178" spans="1:17" x14ac:dyDescent="0.25">
      <c r="A3178" t="s">
        <v>214</v>
      </c>
      <c r="B3178">
        <v>4002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</row>
    <row r="3179" spans="1:17" x14ac:dyDescent="0.25">
      <c r="A3179" t="s">
        <v>215</v>
      </c>
      <c r="B3179">
        <v>4002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</row>
    <row r="3180" spans="1:17" x14ac:dyDescent="0.25">
      <c r="A3180" t="s">
        <v>216</v>
      </c>
      <c r="B3180">
        <v>4002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</row>
    <row r="3181" spans="1:17" x14ac:dyDescent="0.25">
      <c r="A3181" t="s">
        <v>217</v>
      </c>
      <c r="B3181">
        <v>4002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</row>
    <row r="3182" spans="1:17" x14ac:dyDescent="0.25">
      <c r="A3182" t="s">
        <v>218</v>
      </c>
      <c r="B3182">
        <v>4002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</row>
    <row r="3183" spans="1:17" x14ac:dyDescent="0.25">
      <c r="A3183" t="s">
        <v>219</v>
      </c>
      <c r="B3183">
        <v>4002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</row>
    <row r="3184" spans="1:17" x14ac:dyDescent="0.25">
      <c r="A3184" t="s">
        <v>220</v>
      </c>
      <c r="B3184">
        <v>4002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</row>
    <row r="3185" spans="1:17" x14ac:dyDescent="0.25">
      <c r="A3185" t="s">
        <v>221</v>
      </c>
      <c r="B3185">
        <v>4002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</row>
    <row r="3186" spans="1:17" x14ac:dyDescent="0.25">
      <c r="A3186" t="s">
        <v>222</v>
      </c>
      <c r="B3186">
        <v>4002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</row>
    <row r="3187" spans="1:17" x14ac:dyDescent="0.25">
      <c r="A3187" t="s">
        <v>223</v>
      </c>
      <c r="B3187">
        <v>4002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</row>
    <row r="3188" spans="1:17" x14ac:dyDescent="0.25">
      <c r="A3188" t="s">
        <v>224</v>
      </c>
      <c r="B3188">
        <v>4002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</row>
    <row r="3189" spans="1:17" x14ac:dyDescent="0.25">
      <c r="A3189" t="s">
        <v>225</v>
      </c>
      <c r="B3189">
        <v>4002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</row>
    <row r="3190" spans="1:17" x14ac:dyDescent="0.25">
      <c r="A3190" t="s">
        <v>226</v>
      </c>
      <c r="B3190">
        <v>4002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</row>
    <row r="3191" spans="1:17" x14ac:dyDescent="0.25">
      <c r="A3191" t="s">
        <v>227</v>
      </c>
      <c r="B3191">
        <v>4002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</row>
    <row r="3192" spans="1:17" x14ac:dyDescent="0.25">
      <c r="A3192" t="s">
        <v>228</v>
      </c>
      <c r="B3192">
        <v>4002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</row>
    <row r="3193" spans="1:17" x14ac:dyDescent="0.25">
      <c r="A3193" t="s">
        <v>229</v>
      </c>
      <c r="B3193">
        <v>4002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</row>
    <row r="3194" spans="1:17" x14ac:dyDescent="0.25">
      <c r="A3194" t="s">
        <v>230</v>
      </c>
      <c r="B3194">
        <v>4002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</row>
    <row r="3195" spans="1:17" x14ac:dyDescent="0.25">
      <c r="A3195" t="s">
        <v>231</v>
      </c>
      <c r="B3195">
        <v>4002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</row>
    <row r="3196" spans="1:17" x14ac:dyDescent="0.25">
      <c r="A3196" t="s">
        <v>232</v>
      </c>
      <c r="B3196">
        <v>4002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</row>
    <row r="3197" spans="1:17" x14ac:dyDescent="0.25">
      <c r="A3197" t="s">
        <v>233</v>
      </c>
      <c r="B3197">
        <v>4002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</row>
    <row r="3198" spans="1:17" x14ac:dyDescent="0.25">
      <c r="A3198" t="s">
        <v>234</v>
      </c>
      <c r="B3198">
        <v>4002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</row>
    <row r="3199" spans="1:17" x14ac:dyDescent="0.25">
      <c r="A3199" t="s">
        <v>235</v>
      </c>
      <c r="B3199">
        <v>4002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</row>
    <row r="3200" spans="1:17" x14ac:dyDescent="0.25">
      <c r="A3200" t="s">
        <v>236</v>
      </c>
      <c r="B3200">
        <v>4002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</row>
    <row r="3201" spans="1:17" x14ac:dyDescent="0.25">
      <c r="A3201" t="s">
        <v>212</v>
      </c>
      <c r="B3201">
        <v>4003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</row>
    <row r="3202" spans="1:17" x14ac:dyDescent="0.25">
      <c r="A3202" t="s">
        <v>213</v>
      </c>
      <c r="B3202">
        <v>4003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</row>
    <row r="3203" spans="1:17" x14ac:dyDescent="0.25">
      <c r="A3203" t="s">
        <v>214</v>
      </c>
      <c r="B3203">
        <v>4003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</row>
    <row r="3204" spans="1:17" x14ac:dyDescent="0.25">
      <c r="A3204" t="s">
        <v>215</v>
      </c>
      <c r="B3204">
        <v>4003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</row>
    <row r="3205" spans="1:17" x14ac:dyDescent="0.25">
      <c r="A3205" t="s">
        <v>216</v>
      </c>
      <c r="B3205">
        <v>4003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</row>
    <row r="3206" spans="1:17" x14ac:dyDescent="0.25">
      <c r="A3206" t="s">
        <v>217</v>
      </c>
      <c r="B3206">
        <v>4003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</row>
    <row r="3207" spans="1:17" x14ac:dyDescent="0.25">
      <c r="A3207" t="s">
        <v>218</v>
      </c>
      <c r="B3207">
        <v>4003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</row>
    <row r="3208" spans="1:17" x14ac:dyDescent="0.25">
      <c r="A3208" t="s">
        <v>219</v>
      </c>
      <c r="B3208">
        <v>4003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</row>
    <row r="3209" spans="1:17" x14ac:dyDescent="0.25">
      <c r="A3209" t="s">
        <v>220</v>
      </c>
      <c r="B3209">
        <v>4003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</row>
    <row r="3210" spans="1:17" x14ac:dyDescent="0.25">
      <c r="A3210" t="s">
        <v>221</v>
      </c>
      <c r="B3210">
        <v>4003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</row>
    <row r="3211" spans="1:17" x14ac:dyDescent="0.25">
      <c r="A3211" t="s">
        <v>222</v>
      </c>
      <c r="B3211">
        <v>4003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</row>
    <row r="3212" spans="1:17" x14ac:dyDescent="0.25">
      <c r="A3212" t="s">
        <v>223</v>
      </c>
      <c r="B3212">
        <v>4003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</row>
    <row r="3213" spans="1:17" x14ac:dyDescent="0.25">
      <c r="A3213" t="s">
        <v>224</v>
      </c>
      <c r="B3213">
        <v>4003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</row>
    <row r="3214" spans="1:17" x14ac:dyDescent="0.25">
      <c r="A3214" t="s">
        <v>225</v>
      </c>
      <c r="B3214">
        <v>4003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</row>
    <row r="3215" spans="1:17" x14ac:dyDescent="0.25">
      <c r="A3215" t="s">
        <v>226</v>
      </c>
      <c r="B3215">
        <v>4003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</row>
    <row r="3216" spans="1:17" x14ac:dyDescent="0.25">
      <c r="A3216" t="s">
        <v>227</v>
      </c>
      <c r="B3216">
        <v>4003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</row>
    <row r="3217" spans="1:17" x14ac:dyDescent="0.25">
      <c r="A3217" t="s">
        <v>228</v>
      </c>
      <c r="B3217">
        <v>4003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</row>
    <row r="3218" spans="1:17" x14ac:dyDescent="0.25">
      <c r="A3218" t="s">
        <v>229</v>
      </c>
      <c r="B3218">
        <v>4003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</row>
    <row r="3219" spans="1:17" x14ac:dyDescent="0.25">
      <c r="A3219" t="s">
        <v>230</v>
      </c>
      <c r="B3219">
        <v>4003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</row>
    <row r="3220" spans="1:17" x14ac:dyDescent="0.25">
      <c r="A3220" t="s">
        <v>231</v>
      </c>
      <c r="B3220">
        <v>4003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</row>
    <row r="3221" spans="1:17" x14ac:dyDescent="0.25">
      <c r="A3221" t="s">
        <v>232</v>
      </c>
      <c r="B3221">
        <v>4003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</row>
    <row r="3222" spans="1:17" x14ac:dyDescent="0.25">
      <c r="A3222" t="s">
        <v>233</v>
      </c>
      <c r="B3222">
        <v>4003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</row>
    <row r="3223" spans="1:17" x14ac:dyDescent="0.25">
      <c r="A3223" t="s">
        <v>234</v>
      </c>
      <c r="B3223">
        <v>4003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</row>
    <row r="3224" spans="1:17" x14ac:dyDescent="0.25">
      <c r="A3224" t="s">
        <v>235</v>
      </c>
      <c r="B3224">
        <v>4003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</row>
    <row r="3225" spans="1:17" x14ac:dyDescent="0.25">
      <c r="A3225" t="s">
        <v>236</v>
      </c>
      <c r="B3225">
        <v>4003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</row>
    <row r="3226" spans="1:17" x14ac:dyDescent="0.25">
      <c r="A3226" t="s">
        <v>212</v>
      </c>
      <c r="B3226">
        <v>4004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</row>
    <row r="3227" spans="1:17" x14ac:dyDescent="0.25">
      <c r="A3227" t="s">
        <v>213</v>
      </c>
      <c r="B3227">
        <v>4004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</row>
    <row r="3228" spans="1:17" x14ac:dyDescent="0.25">
      <c r="A3228" t="s">
        <v>214</v>
      </c>
      <c r="B3228">
        <v>4004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</row>
    <row r="3229" spans="1:17" x14ac:dyDescent="0.25">
      <c r="A3229" t="s">
        <v>215</v>
      </c>
      <c r="B3229">
        <v>4004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</row>
    <row r="3230" spans="1:17" x14ac:dyDescent="0.25">
      <c r="A3230" t="s">
        <v>216</v>
      </c>
      <c r="B3230">
        <v>4004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</row>
    <row r="3231" spans="1:17" x14ac:dyDescent="0.25">
      <c r="A3231" t="s">
        <v>217</v>
      </c>
      <c r="B3231">
        <v>4004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</row>
    <row r="3232" spans="1:17" x14ac:dyDescent="0.25">
      <c r="A3232" t="s">
        <v>218</v>
      </c>
      <c r="B3232">
        <v>4004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</row>
    <row r="3233" spans="1:17" x14ac:dyDescent="0.25">
      <c r="A3233" t="s">
        <v>219</v>
      </c>
      <c r="B3233">
        <v>4004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</row>
    <row r="3234" spans="1:17" x14ac:dyDescent="0.25">
      <c r="A3234" t="s">
        <v>220</v>
      </c>
      <c r="B3234">
        <v>4004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</row>
    <row r="3235" spans="1:17" x14ac:dyDescent="0.25">
      <c r="A3235" t="s">
        <v>221</v>
      </c>
      <c r="B3235">
        <v>4004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</row>
    <row r="3236" spans="1:17" x14ac:dyDescent="0.25">
      <c r="A3236" t="s">
        <v>222</v>
      </c>
      <c r="B3236">
        <v>4004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</row>
    <row r="3237" spans="1:17" x14ac:dyDescent="0.25">
      <c r="A3237" t="s">
        <v>223</v>
      </c>
      <c r="B3237">
        <v>4004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</row>
    <row r="3238" spans="1:17" x14ac:dyDescent="0.25">
      <c r="A3238" t="s">
        <v>224</v>
      </c>
      <c r="B3238">
        <v>4004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</row>
    <row r="3239" spans="1:17" x14ac:dyDescent="0.25">
      <c r="A3239" t="s">
        <v>225</v>
      </c>
      <c r="B3239">
        <v>4004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</row>
    <row r="3240" spans="1:17" x14ac:dyDescent="0.25">
      <c r="A3240" t="s">
        <v>226</v>
      </c>
      <c r="B3240">
        <v>4004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</row>
    <row r="3241" spans="1:17" x14ac:dyDescent="0.25">
      <c r="A3241" t="s">
        <v>227</v>
      </c>
      <c r="B3241">
        <v>4004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</row>
    <row r="3242" spans="1:17" x14ac:dyDescent="0.25">
      <c r="A3242" t="s">
        <v>228</v>
      </c>
      <c r="B3242">
        <v>4004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</row>
    <row r="3243" spans="1:17" x14ac:dyDescent="0.25">
      <c r="A3243" t="s">
        <v>229</v>
      </c>
      <c r="B3243">
        <v>4004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</row>
    <row r="3244" spans="1:17" x14ac:dyDescent="0.25">
      <c r="A3244" t="s">
        <v>230</v>
      </c>
      <c r="B3244">
        <v>4004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</row>
    <row r="3245" spans="1:17" x14ac:dyDescent="0.25">
      <c r="A3245" t="s">
        <v>231</v>
      </c>
      <c r="B3245">
        <v>4004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</row>
    <row r="3246" spans="1:17" x14ac:dyDescent="0.25">
      <c r="A3246" t="s">
        <v>232</v>
      </c>
      <c r="B3246">
        <v>4004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</row>
    <row r="3247" spans="1:17" x14ac:dyDescent="0.25">
      <c r="A3247" t="s">
        <v>233</v>
      </c>
      <c r="B3247">
        <v>4004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</row>
    <row r="3248" spans="1:17" x14ac:dyDescent="0.25">
      <c r="A3248" t="s">
        <v>234</v>
      </c>
      <c r="B3248">
        <v>4004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</row>
    <row r="3249" spans="1:17" x14ac:dyDescent="0.25">
      <c r="A3249" t="s">
        <v>235</v>
      </c>
      <c r="B3249">
        <v>4004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</row>
    <row r="3250" spans="1:17" x14ac:dyDescent="0.25">
      <c r="A3250" t="s">
        <v>236</v>
      </c>
      <c r="B3250">
        <v>4004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</row>
    <row r="3251" spans="1:17" x14ac:dyDescent="0.25">
      <c r="A3251" t="s">
        <v>212</v>
      </c>
      <c r="B3251">
        <v>4005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</row>
    <row r="3252" spans="1:17" x14ac:dyDescent="0.25">
      <c r="A3252" t="s">
        <v>213</v>
      </c>
      <c r="B3252">
        <v>4005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</row>
    <row r="3253" spans="1:17" x14ac:dyDescent="0.25">
      <c r="A3253" t="s">
        <v>214</v>
      </c>
      <c r="B3253">
        <v>4005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</row>
    <row r="3254" spans="1:17" x14ac:dyDescent="0.25">
      <c r="A3254" t="s">
        <v>215</v>
      </c>
      <c r="B3254">
        <v>4005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</row>
    <row r="3255" spans="1:17" x14ac:dyDescent="0.25">
      <c r="A3255" t="s">
        <v>216</v>
      </c>
      <c r="B3255">
        <v>4005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</row>
    <row r="3256" spans="1:17" x14ac:dyDescent="0.25">
      <c r="A3256" t="s">
        <v>217</v>
      </c>
      <c r="B3256">
        <v>4005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</row>
    <row r="3257" spans="1:17" x14ac:dyDescent="0.25">
      <c r="A3257" t="s">
        <v>218</v>
      </c>
      <c r="B3257">
        <v>4005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</row>
    <row r="3258" spans="1:17" x14ac:dyDescent="0.25">
      <c r="A3258" t="s">
        <v>219</v>
      </c>
      <c r="B3258">
        <v>4005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</row>
    <row r="3259" spans="1:17" x14ac:dyDescent="0.25">
      <c r="A3259" t="s">
        <v>220</v>
      </c>
      <c r="B3259">
        <v>4005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</row>
    <row r="3260" spans="1:17" x14ac:dyDescent="0.25">
      <c r="A3260" t="s">
        <v>221</v>
      </c>
      <c r="B3260">
        <v>4005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</row>
    <row r="3261" spans="1:17" x14ac:dyDescent="0.25">
      <c r="A3261" t="s">
        <v>222</v>
      </c>
      <c r="B3261">
        <v>4005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</row>
    <row r="3262" spans="1:17" x14ac:dyDescent="0.25">
      <c r="A3262" t="s">
        <v>223</v>
      </c>
      <c r="B3262">
        <v>4005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</row>
    <row r="3263" spans="1:17" x14ac:dyDescent="0.25">
      <c r="A3263" t="s">
        <v>224</v>
      </c>
      <c r="B3263">
        <v>4005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 x14ac:dyDescent="0.25">
      <c r="A3264" t="s">
        <v>225</v>
      </c>
      <c r="B3264">
        <v>4005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 x14ac:dyDescent="0.25">
      <c r="A3265" t="s">
        <v>226</v>
      </c>
      <c r="B3265">
        <v>4005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25">
      <c r="A3266" t="s">
        <v>227</v>
      </c>
      <c r="B3266">
        <v>4005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25">
      <c r="A3267" t="s">
        <v>228</v>
      </c>
      <c r="B3267">
        <v>4005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25">
      <c r="A3268" t="s">
        <v>229</v>
      </c>
      <c r="B3268">
        <v>4005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25">
      <c r="A3269" t="s">
        <v>230</v>
      </c>
      <c r="B3269">
        <v>4005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25">
      <c r="A3270" t="s">
        <v>231</v>
      </c>
      <c r="B3270">
        <v>4005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25">
      <c r="A3271" t="s">
        <v>232</v>
      </c>
      <c r="B3271">
        <v>4005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25">
      <c r="A3272" t="s">
        <v>233</v>
      </c>
      <c r="B3272">
        <v>4005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25">
      <c r="A3273" t="s">
        <v>234</v>
      </c>
      <c r="B3273">
        <v>4005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25">
      <c r="A3274" t="s">
        <v>235</v>
      </c>
      <c r="B3274">
        <v>4005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25">
      <c r="A3275" t="s">
        <v>236</v>
      </c>
      <c r="B3275">
        <v>4005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25">
      <c r="A3276" t="s">
        <v>212</v>
      </c>
      <c r="B3276">
        <v>4006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25">
      <c r="A3277" t="s">
        <v>213</v>
      </c>
      <c r="B3277">
        <v>4006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25">
      <c r="A3278" t="s">
        <v>214</v>
      </c>
      <c r="B3278">
        <v>4006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25">
      <c r="A3279" t="s">
        <v>215</v>
      </c>
      <c r="B3279">
        <v>4006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</row>
    <row r="3280" spans="1:17" x14ac:dyDescent="0.25">
      <c r="A3280" t="s">
        <v>216</v>
      </c>
      <c r="B3280">
        <v>4006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</row>
    <row r="3281" spans="1:17" x14ac:dyDescent="0.25">
      <c r="A3281" t="s">
        <v>217</v>
      </c>
      <c r="B3281">
        <v>4006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</row>
    <row r="3282" spans="1:17" x14ac:dyDescent="0.25">
      <c r="A3282" t="s">
        <v>218</v>
      </c>
      <c r="B3282">
        <v>4006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</row>
    <row r="3283" spans="1:17" x14ac:dyDescent="0.25">
      <c r="A3283" t="s">
        <v>219</v>
      </c>
      <c r="B3283">
        <v>4006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</row>
    <row r="3284" spans="1:17" x14ac:dyDescent="0.25">
      <c r="A3284" t="s">
        <v>220</v>
      </c>
      <c r="B3284">
        <v>4006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</row>
    <row r="3285" spans="1:17" x14ac:dyDescent="0.25">
      <c r="A3285" t="s">
        <v>221</v>
      </c>
      <c r="B3285">
        <v>4006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</row>
    <row r="3286" spans="1:17" x14ac:dyDescent="0.25">
      <c r="A3286" t="s">
        <v>222</v>
      </c>
      <c r="B3286">
        <v>4006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</row>
    <row r="3287" spans="1:17" x14ac:dyDescent="0.25">
      <c r="A3287" t="s">
        <v>223</v>
      </c>
      <c r="B3287">
        <v>4006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</row>
    <row r="3288" spans="1:17" x14ac:dyDescent="0.25">
      <c r="A3288" t="s">
        <v>224</v>
      </c>
      <c r="B3288">
        <v>4006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</row>
    <row r="3289" spans="1:17" x14ac:dyDescent="0.25">
      <c r="A3289" t="s">
        <v>225</v>
      </c>
      <c r="B3289">
        <v>4006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</row>
    <row r="3290" spans="1:17" x14ac:dyDescent="0.25">
      <c r="A3290" t="s">
        <v>226</v>
      </c>
      <c r="B3290">
        <v>4006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</row>
    <row r="3291" spans="1:17" x14ac:dyDescent="0.25">
      <c r="A3291" t="s">
        <v>227</v>
      </c>
      <c r="B3291">
        <v>4006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</row>
    <row r="3292" spans="1:17" x14ac:dyDescent="0.25">
      <c r="A3292" t="s">
        <v>228</v>
      </c>
      <c r="B3292">
        <v>4006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</row>
    <row r="3293" spans="1:17" x14ac:dyDescent="0.25">
      <c r="A3293" t="s">
        <v>229</v>
      </c>
      <c r="B3293">
        <v>4006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</row>
    <row r="3294" spans="1:17" x14ac:dyDescent="0.25">
      <c r="A3294" t="s">
        <v>230</v>
      </c>
      <c r="B3294">
        <v>4006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</row>
    <row r="3295" spans="1:17" x14ac:dyDescent="0.25">
      <c r="A3295" t="s">
        <v>231</v>
      </c>
      <c r="B3295">
        <v>4006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</row>
    <row r="3296" spans="1:17" x14ac:dyDescent="0.25">
      <c r="A3296" t="s">
        <v>232</v>
      </c>
      <c r="B3296">
        <v>4006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</row>
    <row r="3297" spans="1:17" x14ac:dyDescent="0.25">
      <c r="A3297" t="s">
        <v>233</v>
      </c>
      <c r="B3297">
        <v>4006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</row>
    <row r="3298" spans="1:17" x14ac:dyDescent="0.25">
      <c r="A3298" t="s">
        <v>234</v>
      </c>
      <c r="B3298">
        <v>4006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</row>
    <row r="3299" spans="1:17" x14ac:dyDescent="0.25">
      <c r="A3299" t="s">
        <v>235</v>
      </c>
      <c r="B3299">
        <v>4006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</row>
    <row r="3300" spans="1:17" x14ac:dyDescent="0.25">
      <c r="A3300" t="s">
        <v>236</v>
      </c>
      <c r="B3300">
        <v>4006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</row>
    <row r="3301" spans="1:17" x14ac:dyDescent="0.25">
      <c r="A3301" t="s">
        <v>212</v>
      </c>
      <c r="B3301">
        <v>4007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</row>
    <row r="3302" spans="1:17" x14ac:dyDescent="0.25">
      <c r="A3302" t="s">
        <v>213</v>
      </c>
      <c r="B3302">
        <v>4007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</row>
    <row r="3303" spans="1:17" x14ac:dyDescent="0.25">
      <c r="A3303" t="s">
        <v>214</v>
      </c>
      <c r="B3303">
        <v>4007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</row>
    <row r="3304" spans="1:17" x14ac:dyDescent="0.25">
      <c r="A3304" t="s">
        <v>215</v>
      </c>
      <c r="B3304">
        <v>4007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</row>
    <row r="3305" spans="1:17" x14ac:dyDescent="0.25">
      <c r="A3305" t="s">
        <v>216</v>
      </c>
      <c r="B3305">
        <v>4007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</row>
    <row r="3306" spans="1:17" x14ac:dyDescent="0.25">
      <c r="A3306" t="s">
        <v>217</v>
      </c>
      <c r="B3306">
        <v>4007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</row>
    <row r="3307" spans="1:17" x14ac:dyDescent="0.25">
      <c r="A3307" t="s">
        <v>218</v>
      </c>
      <c r="B3307">
        <v>4007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</row>
    <row r="3308" spans="1:17" x14ac:dyDescent="0.25">
      <c r="A3308" t="s">
        <v>219</v>
      </c>
      <c r="B3308">
        <v>4007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</row>
    <row r="3309" spans="1:17" x14ac:dyDescent="0.25">
      <c r="A3309" t="s">
        <v>220</v>
      </c>
      <c r="B3309">
        <v>4007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</row>
    <row r="3310" spans="1:17" x14ac:dyDescent="0.25">
      <c r="A3310" t="s">
        <v>221</v>
      </c>
      <c r="B3310">
        <v>4007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</row>
    <row r="3311" spans="1:17" x14ac:dyDescent="0.25">
      <c r="A3311" t="s">
        <v>222</v>
      </c>
      <c r="B3311">
        <v>4007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</row>
    <row r="3312" spans="1:17" x14ac:dyDescent="0.25">
      <c r="A3312" t="s">
        <v>223</v>
      </c>
      <c r="B3312">
        <v>4007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</row>
    <row r="3313" spans="1:17" x14ac:dyDescent="0.25">
      <c r="A3313" t="s">
        <v>224</v>
      </c>
      <c r="B3313">
        <v>4007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</row>
    <row r="3314" spans="1:17" x14ac:dyDescent="0.25">
      <c r="A3314" t="s">
        <v>225</v>
      </c>
      <c r="B3314">
        <v>4007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</row>
    <row r="3315" spans="1:17" x14ac:dyDescent="0.25">
      <c r="A3315" t="s">
        <v>226</v>
      </c>
      <c r="B3315">
        <v>4007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</row>
    <row r="3316" spans="1:17" x14ac:dyDescent="0.25">
      <c r="A3316" t="s">
        <v>227</v>
      </c>
      <c r="B3316">
        <v>4007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</row>
    <row r="3317" spans="1:17" x14ac:dyDescent="0.25">
      <c r="A3317" t="s">
        <v>228</v>
      </c>
      <c r="B3317">
        <v>4007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</row>
    <row r="3318" spans="1:17" x14ac:dyDescent="0.25">
      <c r="A3318" t="s">
        <v>229</v>
      </c>
      <c r="B3318">
        <v>4007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</row>
    <row r="3319" spans="1:17" x14ac:dyDescent="0.25">
      <c r="A3319" t="s">
        <v>230</v>
      </c>
      <c r="B3319">
        <v>4007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</row>
    <row r="3320" spans="1:17" x14ac:dyDescent="0.25">
      <c r="A3320" t="s">
        <v>231</v>
      </c>
      <c r="B3320">
        <v>4007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</row>
    <row r="3321" spans="1:17" x14ac:dyDescent="0.25">
      <c r="A3321" t="s">
        <v>232</v>
      </c>
      <c r="B3321">
        <v>4007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</row>
    <row r="3322" spans="1:17" x14ac:dyDescent="0.25">
      <c r="A3322" t="s">
        <v>233</v>
      </c>
      <c r="B3322">
        <v>4007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</row>
    <row r="3323" spans="1:17" x14ac:dyDescent="0.25">
      <c r="A3323" t="s">
        <v>234</v>
      </c>
      <c r="B3323">
        <v>4007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</row>
    <row r="3324" spans="1:17" x14ac:dyDescent="0.25">
      <c r="A3324" t="s">
        <v>235</v>
      </c>
      <c r="B3324">
        <v>4007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</row>
    <row r="3325" spans="1:17" x14ac:dyDescent="0.25">
      <c r="A3325" t="s">
        <v>236</v>
      </c>
      <c r="B3325">
        <v>4007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</row>
    <row r="3326" spans="1:17" x14ac:dyDescent="0.25">
      <c r="A3326" t="s">
        <v>212</v>
      </c>
      <c r="B3326">
        <v>4008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</row>
    <row r="3327" spans="1:17" x14ac:dyDescent="0.25">
      <c r="A3327" t="s">
        <v>213</v>
      </c>
      <c r="B3327">
        <v>4008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</row>
    <row r="3328" spans="1:17" x14ac:dyDescent="0.25">
      <c r="A3328" t="s">
        <v>214</v>
      </c>
      <c r="B3328">
        <v>4008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</row>
    <row r="3329" spans="1:17" x14ac:dyDescent="0.25">
      <c r="A3329" t="s">
        <v>215</v>
      </c>
      <c r="B3329">
        <v>4008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</row>
    <row r="3330" spans="1:17" x14ac:dyDescent="0.25">
      <c r="A3330" t="s">
        <v>216</v>
      </c>
      <c r="B3330">
        <v>4008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</row>
    <row r="3331" spans="1:17" x14ac:dyDescent="0.25">
      <c r="A3331" t="s">
        <v>217</v>
      </c>
      <c r="B3331">
        <v>4008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</row>
    <row r="3332" spans="1:17" x14ac:dyDescent="0.25">
      <c r="A3332" t="s">
        <v>218</v>
      </c>
      <c r="B3332">
        <v>4008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</row>
    <row r="3333" spans="1:17" x14ac:dyDescent="0.25">
      <c r="A3333" t="s">
        <v>219</v>
      </c>
      <c r="B3333">
        <v>4008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</row>
    <row r="3334" spans="1:17" x14ac:dyDescent="0.25">
      <c r="A3334" t="s">
        <v>220</v>
      </c>
      <c r="B3334">
        <v>4008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</row>
    <row r="3335" spans="1:17" x14ac:dyDescent="0.25">
      <c r="A3335" t="s">
        <v>221</v>
      </c>
      <c r="B3335">
        <v>4008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</row>
    <row r="3336" spans="1:17" x14ac:dyDescent="0.25">
      <c r="A3336" t="s">
        <v>222</v>
      </c>
      <c r="B3336">
        <v>4008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</row>
    <row r="3337" spans="1:17" x14ac:dyDescent="0.25">
      <c r="A3337" t="s">
        <v>223</v>
      </c>
      <c r="B3337">
        <v>4008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</row>
    <row r="3338" spans="1:17" x14ac:dyDescent="0.25">
      <c r="A3338" t="s">
        <v>224</v>
      </c>
      <c r="B3338">
        <v>4008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</row>
    <row r="3339" spans="1:17" x14ac:dyDescent="0.25">
      <c r="A3339" t="s">
        <v>225</v>
      </c>
      <c r="B3339">
        <v>4008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</row>
    <row r="3340" spans="1:17" x14ac:dyDescent="0.25">
      <c r="A3340" t="s">
        <v>226</v>
      </c>
      <c r="B3340">
        <v>4008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</row>
    <row r="3341" spans="1:17" x14ac:dyDescent="0.25">
      <c r="A3341" t="s">
        <v>227</v>
      </c>
      <c r="B3341">
        <v>4008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</row>
    <row r="3342" spans="1:17" x14ac:dyDescent="0.25">
      <c r="A3342" t="s">
        <v>228</v>
      </c>
      <c r="B3342">
        <v>4008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</row>
    <row r="3343" spans="1:17" x14ac:dyDescent="0.25">
      <c r="A3343" t="s">
        <v>229</v>
      </c>
      <c r="B3343">
        <v>4008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</row>
    <row r="3344" spans="1:17" x14ac:dyDescent="0.25">
      <c r="A3344" t="s">
        <v>230</v>
      </c>
      <c r="B3344">
        <v>4008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</row>
    <row r="3345" spans="1:37" x14ac:dyDescent="0.25">
      <c r="A3345" t="s">
        <v>231</v>
      </c>
      <c r="B3345">
        <v>4008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</row>
    <row r="3346" spans="1:37" x14ac:dyDescent="0.25">
      <c r="A3346" t="s">
        <v>232</v>
      </c>
      <c r="B3346">
        <v>4008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</row>
    <row r="3347" spans="1:37" x14ac:dyDescent="0.25">
      <c r="A3347" t="s">
        <v>233</v>
      </c>
      <c r="B3347">
        <v>4008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</row>
    <row r="3348" spans="1:37" x14ac:dyDescent="0.25">
      <c r="A3348" t="s">
        <v>234</v>
      </c>
      <c r="B3348">
        <v>4008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</row>
    <row r="3349" spans="1:37" x14ac:dyDescent="0.25">
      <c r="A3349" t="s">
        <v>235</v>
      </c>
      <c r="B3349">
        <v>4008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</row>
    <row r="3350" spans="1:37" x14ac:dyDescent="0.25">
      <c r="A3350" t="s">
        <v>236</v>
      </c>
      <c r="B3350">
        <v>4008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</row>
    <row r="3351" spans="1:37" x14ac:dyDescent="0.25">
      <c r="A3351" t="s">
        <v>212</v>
      </c>
      <c r="B3351">
        <v>4009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V3351" t="s">
        <v>288</v>
      </c>
      <c r="W3351" t="s">
        <v>295</v>
      </c>
      <c r="X3351" t="s">
        <v>296</v>
      </c>
      <c r="Y3351" t="s">
        <v>297</v>
      </c>
      <c r="Z3351" t="s">
        <v>298</v>
      </c>
      <c r="AA3351" t="s">
        <v>299</v>
      </c>
      <c r="AB3351" t="s">
        <v>300</v>
      </c>
      <c r="AC3351" t="s">
        <v>301</v>
      </c>
      <c r="AD3351" t="s">
        <v>302</v>
      </c>
      <c r="AE3351" t="s">
        <v>303</v>
      </c>
      <c r="AF3351" t="s">
        <v>304</v>
      </c>
      <c r="AG3351" t="s">
        <v>305</v>
      </c>
      <c r="AH3351" t="s">
        <v>306</v>
      </c>
      <c r="AI3351" t="s">
        <v>307</v>
      </c>
      <c r="AJ3351" t="s">
        <v>308</v>
      </c>
      <c r="AK3351" t="s">
        <v>309</v>
      </c>
    </row>
    <row r="3352" spans="1:37" x14ac:dyDescent="0.25">
      <c r="A3352" t="s">
        <v>213</v>
      </c>
      <c r="B3352">
        <v>4009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V3352" t="s">
        <v>288</v>
      </c>
      <c r="W3352" t="s">
        <v>295</v>
      </c>
      <c r="X3352" t="s">
        <v>296</v>
      </c>
      <c r="Y3352" t="s">
        <v>297</v>
      </c>
      <c r="Z3352" t="s">
        <v>298</v>
      </c>
      <c r="AA3352" t="s">
        <v>299</v>
      </c>
      <c r="AB3352" t="s">
        <v>300</v>
      </c>
      <c r="AC3352" t="s">
        <v>301</v>
      </c>
      <c r="AD3352" t="s">
        <v>302</v>
      </c>
      <c r="AE3352" t="s">
        <v>303</v>
      </c>
      <c r="AF3352" t="s">
        <v>304</v>
      </c>
      <c r="AG3352" t="s">
        <v>305</v>
      </c>
      <c r="AH3352" t="s">
        <v>306</v>
      </c>
      <c r="AI3352" t="s">
        <v>307</v>
      </c>
      <c r="AJ3352" t="s">
        <v>308</v>
      </c>
      <c r="AK3352" t="s">
        <v>309</v>
      </c>
    </row>
    <row r="3353" spans="1:37" x14ac:dyDescent="0.25">
      <c r="A3353" t="s">
        <v>214</v>
      </c>
      <c r="B3353">
        <v>4009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V3353" t="s">
        <v>288</v>
      </c>
      <c r="W3353" t="s">
        <v>295</v>
      </c>
      <c r="X3353" t="s">
        <v>296</v>
      </c>
      <c r="Y3353" t="s">
        <v>297</v>
      </c>
      <c r="Z3353" t="s">
        <v>298</v>
      </c>
      <c r="AA3353" t="s">
        <v>299</v>
      </c>
      <c r="AB3353" t="s">
        <v>300</v>
      </c>
      <c r="AC3353" t="s">
        <v>301</v>
      </c>
      <c r="AD3353" t="s">
        <v>302</v>
      </c>
      <c r="AE3353" t="s">
        <v>303</v>
      </c>
      <c r="AF3353" t="s">
        <v>304</v>
      </c>
      <c r="AG3353" t="s">
        <v>305</v>
      </c>
      <c r="AH3353" t="s">
        <v>306</v>
      </c>
      <c r="AI3353" t="s">
        <v>307</v>
      </c>
      <c r="AJ3353" t="s">
        <v>308</v>
      </c>
      <c r="AK3353" t="s">
        <v>309</v>
      </c>
    </row>
    <row r="3354" spans="1:37" x14ac:dyDescent="0.25">
      <c r="A3354" t="s">
        <v>215</v>
      </c>
      <c r="B3354">
        <v>4009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V3354" t="s">
        <v>288</v>
      </c>
      <c r="W3354" t="s">
        <v>295</v>
      </c>
      <c r="X3354" t="s">
        <v>296</v>
      </c>
      <c r="Y3354" t="s">
        <v>297</v>
      </c>
      <c r="Z3354" t="s">
        <v>298</v>
      </c>
      <c r="AA3354" t="s">
        <v>299</v>
      </c>
      <c r="AB3354" t="s">
        <v>300</v>
      </c>
      <c r="AC3354" t="s">
        <v>301</v>
      </c>
      <c r="AD3354" t="s">
        <v>302</v>
      </c>
      <c r="AE3354" t="s">
        <v>303</v>
      </c>
      <c r="AF3354" t="s">
        <v>304</v>
      </c>
      <c r="AG3354" t="s">
        <v>305</v>
      </c>
      <c r="AH3354" t="s">
        <v>306</v>
      </c>
      <c r="AI3354" t="s">
        <v>307</v>
      </c>
      <c r="AJ3354" t="s">
        <v>308</v>
      </c>
      <c r="AK3354" t="s">
        <v>309</v>
      </c>
    </row>
    <row r="3355" spans="1:37" x14ac:dyDescent="0.25">
      <c r="A3355" t="s">
        <v>216</v>
      </c>
      <c r="B3355">
        <v>4009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V3355" t="s">
        <v>288</v>
      </c>
      <c r="W3355" t="s">
        <v>295</v>
      </c>
      <c r="X3355" t="s">
        <v>296</v>
      </c>
      <c r="Y3355" t="s">
        <v>297</v>
      </c>
      <c r="Z3355" t="s">
        <v>298</v>
      </c>
      <c r="AA3355" t="s">
        <v>299</v>
      </c>
      <c r="AB3355" t="s">
        <v>300</v>
      </c>
      <c r="AC3355" t="s">
        <v>301</v>
      </c>
      <c r="AD3355" t="s">
        <v>302</v>
      </c>
      <c r="AE3355" t="s">
        <v>303</v>
      </c>
      <c r="AF3355" t="s">
        <v>304</v>
      </c>
      <c r="AG3355" t="s">
        <v>305</v>
      </c>
      <c r="AH3355" t="s">
        <v>306</v>
      </c>
      <c r="AI3355" t="s">
        <v>307</v>
      </c>
      <c r="AJ3355" t="s">
        <v>308</v>
      </c>
      <c r="AK3355" t="s">
        <v>309</v>
      </c>
    </row>
    <row r="3356" spans="1:37" x14ac:dyDescent="0.25">
      <c r="A3356" t="s">
        <v>217</v>
      </c>
      <c r="B3356">
        <v>4009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V3356" t="s">
        <v>288</v>
      </c>
      <c r="W3356" t="s">
        <v>295</v>
      </c>
      <c r="X3356" t="s">
        <v>296</v>
      </c>
      <c r="Y3356" t="s">
        <v>297</v>
      </c>
      <c r="Z3356" t="s">
        <v>298</v>
      </c>
      <c r="AA3356" t="s">
        <v>299</v>
      </c>
      <c r="AB3356" t="s">
        <v>300</v>
      </c>
      <c r="AC3356" t="s">
        <v>301</v>
      </c>
      <c r="AD3356" t="s">
        <v>302</v>
      </c>
      <c r="AE3356" t="s">
        <v>303</v>
      </c>
      <c r="AF3356" t="s">
        <v>304</v>
      </c>
      <c r="AG3356" t="s">
        <v>305</v>
      </c>
      <c r="AH3356" t="s">
        <v>306</v>
      </c>
      <c r="AI3356" t="s">
        <v>307</v>
      </c>
      <c r="AJ3356" t="s">
        <v>308</v>
      </c>
      <c r="AK3356" t="s">
        <v>309</v>
      </c>
    </row>
    <row r="3357" spans="1:37" x14ac:dyDescent="0.25">
      <c r="A3357" t="s">
        <v>218</v>
      </c>
      <c r="B3357">
        <v>4009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V3357" t="s">
        <v>288</v>
      </c>
      <c r="W3357" t="s">
        <v>295</v>
      </c>
      <c r="X3357" t="s">
        <v>296</v>
      </c>
      <c r="Y3357" t="s">
        <v>297</v>
      </c>
      <c r="Z3357" t="s">
        <v>298</v>
      </c>
      <c r="AA3357" t="s">
        <v>299</v>
      </c>
      <c r="AB3357" t="s">
        <v>300</v>
      </c>
      <c r="AC3357" t="s">
        <v>301</v>
      </c>
      <c r="AD3357" t="s">
        <v>302</v>
      </c>
      <c r="AE3357" t="s">
        <v>303</v>
      </c>
      <c r="AF3357" t="s">
        <v>304</v>
      </c>
      <c r="AG3357" t="s">
        <v>305</v>
      </c>
      <c r="AH3357" t="s">
        <v>306</v>
      </c>
      <c r="AI3357" t="s">
        <v>307</v>
      </c>
      <c r="AJ3357" t="s">
        <v>308</v>
      </c>
      <c r="AK3357" t="s">
        <v>309</v>
      </c>
    </row>
    <row r="3358" spans="1:37" x14ac:dyDescent="0.25">
      <c r="A3358" t="s">
        <v>219</v>
      </c>
      <c r="B3358">
        <v>4009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V3358" t="s">
        <v>288</v>
      </c>
      <c r="W3358" t="s">
        <v>295</v>
      </c>
      <c r="X3358" t="s">
        <v>296</v>
      </c>
      <c r="Y3358" t="s">
        <v>297</v>
      </c>
      <c r="Z3358" t="s">
        <v>298</v>
      </c>
      <c r="AA3358" t="s">
        <v>299</v>
      </c>
      <c r="AB3358" t="s">
        <v>300</v>
      </c>
      <c r="AC3358" t="s">
        <v>301</v>
      </c>
      <c r="AD3358" t="s">
        <v>302</v>
      </c>
      <c r="AE3358" t="s">
        <v>303</v>
      </c>
      <c r="AF3358" t="s">
        <v>304</v>
      </c>
      <c r="AG3358" t="s">
        <v>305</v>
      </c>
      <c r="AH3358" t="s">
        <v>306</v>
      </c>
      <c r="AI3358" t="s">
        <v>307</v>
      </c>
      <c r="AJ3358" t="s">
        <v>308</v>
      </c>
      <c r="AK3358" t="s">
        <v>309</v>
      </c>
    </row>
    <row r="3359" spans="1:37" x14ac:dyDescent="0.25">
      <c r="A3359" t="s">
        <v>220</v>
      </c>
      <c r="B3359">
        <v>4009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V3359" t="s">
        <v>288</v>
      </c>
      <c r="W3359" t="s">
        <v>295</v>
      </c>
      <c r="X3359" t="s">
        <v>296</v>
      </c>
      <c r="Y3359" t="s">
        <v>297</v>
      </c>
      <c r="Z3359" t="s">
        <v>298</v>
      </c>
      <c r="AA3359" t="s">
        <v>299</v>
      </c>
      <c r="AB3359" t="s">
        <v>300</v>
      </c>
      <c r="AC3359" t="s">
        <v>301</v>
      </c>
      <c r="AD3359" t="s">
        <v>302</v>
      </c>
      <c r="AE3359" t="s">
        <v>303</v>
      </c>
      <c r="AF3359" t="s">
        <v>304</v>
      </c>
      <c r="AG3359" t="s">
        <v>305</v>
      </c>
      <c r="AH3359" t="s">
        <v>306</v>
      </c>
      <c r="AI3359" t="s">
        <v>307</v>
      </c>
      <c r="AJ3359" t="s">
        <v>308</v>
      </c>
      <c r="AK3359" t="s">
        <v>309</v>
      </c>
    </row>
    <row r="3360" spans="1:37" x14ac:dyDescent="0.25">
      <c r="A3360" t="s">
        <v>221</v>
      </c>
      <c r="B3360">
        <v>4009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V3360" t="s">
        <v>288</v>
      </c>
      <c r="W3360" t="s">
        <v>295</v>
      </c>
      <c r="X3360" t="s">
        <v>296</v>
      </c>
      <c r="Y3360" t="s">
        <v>297</v>
      </c>
      <c r="Z3360" t="s">
        <v>298</v>
      </c>
      <c r="AA3360" t="s">
        <v>299</v>
      </c>
      <c r="AB3360" t="s">
        <v>300</v>
      </c>
      <c r="AC3360" t="s">
        <v>301</v>
      </c>
      <c r="AD3360" t="s">
        <v>302</v>
      </c>
      <c r="AE3360" t="s">
        <v>303</v>
      </c>
      <c r="AF3360" t="s">
        <v>304</v>
      </c>
      <c r="AG3360" t="s">
        <v>305</v>
      </c>
      <c r="AH3360" t="s">
        <v>306</v>
      </c>
      <c r="AI3360" t="s">
        <v>307</v>
      </c>
      <c r="AJ3360" t="s">
        <v>308</v>
      </c>
      <c r="AK3360" t="s">
        <v>309</v>
      </c>
    </row>
    <row r="3361" spans="1:37" x14ac:dyDescent="0.25">
      <c r="A3361" t="s">
        <v>222</v>
      </c>
      <c r="B3361">
        <v>4009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V3361" t="s">
        <v>288</v>
      </c>
      <c r="W3361" t="s">
        <v>295</v>
      </c>
      <c r="X3361" t="s">
        <v>296</v>
      </c>
      <c r="Y3361" t="s">
        <v>297</v>
      </c>
      <c r="Z3361" t="s">
        <v>298</v>
      </c>
      <c r="AA3361" t="s">
        <v>299</v>
      </c>
      <c r="AB3361" t="s">
        <v>300</v>
      </c>
      <c r="AC3361" t="s">
        <v>301</v>
      </c>
      <c r="AD3361" t="s">
        <v>302</v>
      </c>
      <c r="AE3361" t="s">
        <v>303</v>
      </c>
      <c r="AF3361" t="s">
        <v>304</v>
      </c>
      <c r="AG3361" t="s">
        <v>305</v>
      </c>
      <c r="AH3361" t="s">
        <v>306</v>
      </c>
      <c r="AI3361" t="s">
        <v>307</v>
      </c>
      <c r="AJ3361" t="s">
        <v>308</v>
      </c>
      <c r="AK3361" t="s">
        <v>309</v>
      </c>
    </row>
    <row r="3362" spans="1:37" x14ac:dyDescent="0.25">
      <c r="A3362" t="s">
        <v>223</v>
      </c>
      <c r="B3362">
        <v>4009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V3362" t="s">
        <v>288</v>
      </c>
      <c r="W3362" t="s">
        <v>295</v>
      </c>
      <c r="X3362" t="s">
        <v>296</v>
      </c>
      <c r="Y3362" t="s">
        <v>297</v>
      </c>
      <c r="Z3362" t="s">
        <v>298</v>
      </c>
      <c r="AA3362" t="s">
        <v>299</v>
      </c>
      <c r="AB3362" t="s">
        <v>300</v>
      </c>
      <c r="AC3362" t="s">
        <v>301</v>
      </c>
      <c r="AD3362" t="s">
        <v>302</v>
      </c>
      <c r="AE3362" t="s">
        <v>303</v>
      </c>
      <c r="AF3362" t="s">
        <v>304</v>
      </c>
      <c r="AG3362" t="s">
        <v>305</v>
      </c>
      <c r="AH3362" t="s">
        <v>306</v>
      </c>
      <c r="AI3362" t="s">
        <v>307</v>
      </c>
      <c r="AJ3362" t="s">
        <v>308</v>
      </c>
      <c r="AK3362" t="s">
        <v>309</v>
      </c>
    </row>
    <row r="3363" spans="1:37" x14ac:dyDescent="0.25">
      <c r="A3363" t="s">
        <v>224</v>
      </c>
      <c r="B3363">
        <v>4009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V3363" t="s">
        <v>288</v>
      </c>
      <c r="W3363" t="s">
        <v>295</v>
      </c>
      <c r="X3363" t="s">
        <v>296</v>
      </c>
      <c r="Y3363" t="s">
        <v>297</v>
      </c>
      <c r="Z3363" t="s">
        <v>298</v>
      </c>
      <c r="AA3363" t="s">
        <v>299</v>
      </c>
      <c r="AB3363" t="s">
        <v>300</v>
      </c>
      <c r="AC3363" t="s">
        <v>301</v>
      </c>
      <c r="AD3363" t="s">
        <v>302</v>
      </c>
      <c r="AE3363" t="s">
        <v>303</v>
      </c>
      <c r="AF3363" t="s">
        <v>304</v>
      </c>
      <c r="AG3363" t="s">
        <v>305</v>
      </c>
      <c r="AH3363" t="s">
        <v>306</v>
      </c>
      <c r="AI3363" t="s">
        <v>307</v>
      </c>
      <c r="AJ3363" t="s">
        <v>308</v>
      </c>
      <c r="AK3363" t="s">
        <v>309</v>
      </c>
    </row>
    <row r="3364" spans="1:37" x14ac:dyDescent="0.25">
      <c r="A3364" t="s">
        <v>225</v>
      </c>
      <c r="B3364">
        <v>4009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V3364" t="s">
        <v>288</v>
      </c>
      <c r="W3364" t="s">
        <v>295</v>
      </c>
      <c r="X3364" t="s">
        <v>296</v>
      </c>
      <c r="Y3364" t="s">
        <v>297</v>
      </c>
      <c r="Z3364" t="s">
        <v>298</v>
      </c>
      <c r="AA3364" t="s">
        <v>299</v>
      </c>
      <c r="AB3364" t="s">
        <v>300</v>
      </c>
      <c r="AC3364" t="s">
        <v>301</v>
      </c>
      <c r="AD3364" t="s">
        <v>302</v>
      </c>
      <c r="AE3364" t="s">
        <v>303</v>
      </c>
      <c r="AF3364" t="s">
        <v>304</v>
      </c>
      <c r="AG3364" t="s">
        <v>305</v>
      </c>
      <c r="AH3364" t="s">
        <v>306</v>
      </c>
      <c r="AI3364" t="s">
        <v>307</v>
      </c>
      <c r="AJ3364" t="s">
        <v>308</v>
      </c>
      <c r="AK3364" t="s">
        <v>309</v>
      </c>
    </row>
    <row r="3365" spans="1:37" x14ac:dyDescent="0.25">
      <c r="A3365" t="s">
        <v>226</v>
      </c>
      <c r="B3365">
        <v>4009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V3365" t="s">
        <v>288</v>
      </c>
      <c r="W3365" t="s">
        <v>295</v>
      </c>
      <c r="X3365" t="s">
        <v>296</v>
      </c>
      <c r="Y3365" t="s">
        <v>297</v>
      </c>
      <c r="Z3365" t="s">
        <v>298</v>
      </c>
      <c r="AA3365" t="s">
        <v>299</v>
      </c>
      <c r="AB3365" t="s">
        <v>300</v>
      </c>
      <c r="AC3365" t="s">
        <v>301</v>
      </c>
      <c r="AD3365" t="s">
        <v>302</v>
      </c>
      <c r="AE3365" t="s">
        <v>303</v>
      </c>
      <c r="AF3365" t="s">
        <v>304</v>
      </c>
      <c r="AG3365" t="s">
        <v>305</v>
      </c>
      <c r="AH3365" t="s">
        <v>306</v>
      </c>
      <c r="AI3365" t="s">
        <v>307</v>
      </c>
      <c r="AJ3365" t="s">
        <v>308</v>
      </c>
      <c r="AK3365" t="s">
        <v>309</v>
      </c>
    </row>
    <row r="3366" spans="1:37" x14ac:dyDescent="0.25">
      <c r="A3366" t="s">
        <v>227</v>
      </c>
      <c r="B3366">
        <v>4009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V3366" t="s">
        <v>288</v>
      </c>
      <c r="W3366" t="s">
        <v>295</v>
      </c>
      <c r="X3366" t="s">
        <v>296</v>
      </c>
      <c r="Y3366" t="s">
        <v>297</v>
      </c>
      <c r="Z3366" t="s">
        <v>298</v>
      </c>
      <c r="AA3366" t="s">
        <v>299</v>
      </c>
      <c r="AB3366" t="s">
        <v>300</v>
      </c>
      <c r="AC3366" t="s">
        <v>301</v>
      </c>
      <c r="AD3366" t="s">
        <v>302</v>
      </c>
      <c r="AE3366" t="s">
        <v>303</v>
      </c>
      <c r="AF3366" t="s">
        <v>304</v>
      </c>
      <c r="AG3366" t="s">
        <v>305</v>
      </c>
      <c r="AH3366" t="s">
        <v>306</v>
      </c>
      <c r="AI3366" t="s">
        <v>307</v>
      </c>
      <c r="AJ3366" t="s">
        <v>308</v>
      </c>
      <c r="AK3366" t="s">
        <v>309</v>
      </c>
    </row>
    <row r="3367" spans="1:37" x14ac:dyDescent="0.25">
      <c r="A3367" t="s">
        <v>228</v>
      </c>
      <c r="B3367">
        <v>4009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V3367" t="s">
        <v>288</v>
      </c>
      <c r="W3367" t="s">
        <v>295</v>
      </c>
      <c r="X3367" t="s">
        <v>296</v>
      </c>
      <c r="Y3367" t="s">
        <v>297</v>
      </c>
      <c r="Z3367" t="s">
        <v>298</v>
      </c>
      <c r="AA3367" t="s">
        <v>299</v>
      </c>
      <c r="AB3367" t="s">
        <v>300</v>
      </c>
      <c r="AC3367" t="s">
        <v>301</v>
      </c>
      <c r="AD3367" t="s">
        <v>302</v>
      </c>
      <c r="AE3367" t="s">
        <v>303</v>
      </c>
      <c r="AF3367" t="s">
        <v>304</v>
      </c>
      <c r="AG3367" t="s">
        <v>305</v>
      </c>
      <c r="AH3367" t="s">
        <v>306</v>
      </c>
      <c r="AI3367" t="s">
        <v>307</v>
      </c>
      <c r="AJ3367" t="s">
        <v>308</v>
      </c>
      <c r="AK3367" t="s">
        <v>309</v>
      </c>
    </row>
    <row r="3368" spans="1:37" x14ac:dyDescent="0.25">
      <c r="A3368" t="s">
        <v>229</v>
      </c>
      <c r="B3368">
        <v>4009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V3368" t="s">
        <v>288</v>
      </c>
      <c r="W3368" t="s">
        <v>295</v>
      </c>
      <c r="X3368" t="s">
        <v>296</v>
      </c>
      <c r="Y3368" t="s">
        <v>297</v>
      </c>
      <c r="Z3368" t="s">
        <v>298</v>
      </c>
      <c r="AA3368" t="s">
        <v>299</v>
      </c>
      <c r="AB3368" t="s">
        <v>300</v>
      </c>
      <c r="AC3368" t="s">
        <v>301</v>
      </c>
      <c r="AD3368" t="s">
        <v>302</v>
      </c>
      <c r="AE3368" t="s">
        <v>303</v>
      </c>
      <c r="AF3368" t="s">
        <v>304</v>
      </c>
      <c r="AG3368" t="s">
        <v>305</v>
      </c>
      <c r="AH3368" t="s">
        <v>306</v>
      </c>
      <c r="AI3368" t="s">
        <v>307</v>
      </c>
      <c r="AJ3368" t="s">
        <v>308</v>
      </c>
      <c r="AK3368" t="s">
        <v>309</v>
      </c>
    </row>
    <row r="3369" spans="1:37" x14ac:dyDescent="0.25">
      <c r="A3369" t="s">
        <v>230</v>
      </c>
      <c r="B3369">
        <v>4009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V3369" t="s">
        <v>288</v>
      </c>
      <c r="W3369" t="s">
        <v>295</v>
      </c>
      <c r="X3369" t="s">
        <v>296</v>
      </c>
      <c r="Y3369" t="s">
        <v>297</v>
      </c>
      <c r="Z3369" t="s">
        <v>298</v>
      </c>
      <c r="AA3369" t="s">
        <v>299</v>
      </c>
      <c r="AB3369" t="s">
        <v>300</v>
      </c>
      <c r="AC3369" t="s">
        <v>301</v>
      </c>
      <c r="AD3369" t="s">
        <v>302</v>
      </c>
      <c r="AE3369" t="s">
        <v>303</v>
      </c>
      <c r="AF3369" t="s">
        <v>304</v>
      </c>
      <c r="AG3369" t="s">
        <v>305</v>
      </c>
      <c r="AH3369" t="s">
        <v>306</v>
      </c>
      <c r="AI3369" t="s">
        <v>307</v>
      </c>
      <c r="AJ3369" t="s">
        <v>308</v>
      </c>
      <c r="AK3369" t="s">
        <v>309</v>
      </c>
    </row>
    <row r="3370" spans="1:37" x14ac:dyDescent="0.25">
      <c r="A3370" t="s">
        <v>231</v>
      </c>
      <c r="B3370">
        <v>4009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V3370" t="s">
        <v>288</v>
      </c>
      <c r="W3370" t="s">
        <v>295</v>
      </c>
      <c r="X3370" t="s">
        <v>296</v>
      </c>
      <c r="Y3370" t="s">
        <v>297</v>
      </c>
      <c r="Z3370" t="s">
        <v>298</v>
      </c>
      <c r="AA3370" t="s">
        <v>299</v>
      </c>
      <c r="AB3370" t="s">
        <v>300</v>
      </c>
      <c r="AC3370" t="s">
        <v>301</v>
      </c>
      <c r="AD3370" t="s">
        <v>302</v>
      </c>
      <c r="AE3370" t="s">
        <v>303</v>
      </c>
      <c r="AF3370" t="s">
        <v>304</v>
      </c>
      <c r="AG3370" t="s">
        <v>305</v>
      </c>
      <c r="AH3370" t="s">
        <v>306</v>
      </c>
      <c r="AI3370" t="s">
        <v>307</v>
      </c>
      <c r="AJ3370" t="s">
        <v>308</v>
      </c>
      <c r="AK3370" t="s">
        <v>309</v>
      </c>
    </row>
    <row r="3371" spans="1:37" x14ac:dyDescent="0.25">
      <c r="A3371" t="s">
        <v>232</v>
      </c>
      <c r="B3371">
        <v>4009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V3371" t="s">
        <v>288</v>
      </c>
      <c r="W3371" t="s">
        <v>295</v>
      </c>
      <c r="X3371" t="s">
        <v>296</v>
      </c>
      <c r="Y3371" t="s">
        <v>297</v>
      </c>
      <c r="Z3371" t="s">
        <v>298</v>
      </c>
      <c r="AA3371" t="s">
        <v>299</v>
      </c>
      <c r="AB3371" t="s">
        <v>300</v>
      </c>
      <c r="AC3371" t="s">
        <v>301</v>
      </c>
      <c r="AD3371" t="s">
        <v>302</v>
      </c>
      <c r="AE3371" t="s">
        <v>303</v>
      </c>
      <c r="AF3371" t="s">
        <v>304</v>
      </c>
      <c r="AG3371" t="s">
        <v>305</v>
      </c>
      <c r="AH3371" t="s">
        <v>306</v>
      </c>
      <c r="AI3371" t="s">
        <v>307</v>
      </c>
      <c r="AJ3371" t="s">
        <v>308</v>
      </c>
      <c r="AK3371" t="s">
        <v>309</v>
      </c>
    </row>
    <row r="3372" spans="1:37" x14ac:dyDescent="0.25">
      <c r="A3372" t="s">
        <v>233</v>
      </c>
      <c r="B3372">
        <v>4009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V3372" t="s">
        <v>288</v>
      </c>
      <c r="W3372" t="s">
        <v>295</v>
      </c>
      <c r="X3372" t="s">
        <v>296</v>
      </c>
      <c r="Y3372" t="s">
        <v>297</v>
      </c>
      <c r="Z3372" t="s">
        <v>298</v>
      </c>
      <c r="AA3372" t="s">
        <v>299</v>
      </c>
      <c r="AB3372" t="s">
        <v>300</v>
      </c>
      <c r="AC3372" t="s">
        <v>301</v>
      </c>
      <c r="AD3372" t="s">
        <v>302</v>
      </c>
      <c r="AE3372" t="s">
        <v>303</v>
      </c>
      <c r="AF3372" t="s">
        <v>304</v>
      </c>
      <c r="AG3372" t="s">
        <v>305</v>
      </c>
      <c r="AH3372" t="s">
        <v>306</v>
      </c>
      <c r="AI3372" t="s">
        <v>307</v>
      </c>
      <c r="AJ3372" t="s">
        <v>308</v>
      </c>
      <c r="AK3372" t="s">
        <v>309</v>
      </c>
    </row>
    <row r="3373" spans="1:37" x14ac:dyDescent="0.25">
      <c r="A3373" t="s">
        <v>234</v>
      </c>
      <c r="B3373">
        <v>4009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V3373" t="s">
        <v>288</v>
      </c>
      <c r="W3373" t="s">
        <v>295</v>
      </c>
      <c r="X3373" t="s">
        <v>296</v>
      </c>
      <c r="Y3373" t="s">
        <v>297</v>
      </c>
      <c r="Z3373" t="s">
        <v>298</v>
      </c>
      <c r="AA3373" t="s">
        <v>299</v>
      </c>
      <c r="AB3373" t="s">
        <v>300</v>
      </c>
      <c r="AC3373" t="s">
        <v>301</v>
      </c>
      <c r="AD3373" t="s">
        <v>302</v>
      </c>
      <c r="AE3373" t="s">
        <v>303</v>
      </c>
      <c r="AF3373" t="s">
        <v>304</v>
      </c>
      <c r="AG3373" t="s">
        <v>305</v>
      </c>
      <c r="AH3373" t="s">
        <v>306</v>
      </c>
      <c r="AI3373" t="s">
        <v>307</v>
      </c>
      <c r="AJ3373" t="s">
        <v>308</v>
      </c>
      <c r="AK3373" t="s">
        <v>309</v>
      </c>
    </row>
    <row r="3374" spans="1:37" x14ac:dyDescent="0.25">
      <c r="A3374" t="s">
        <v>235</v>
      </c>
      <c r="B3374">
        <v>4009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V3374" t="s">
        <v>288</v>
      </c>
      <c r="W3374" t="s">
        <v>295</v>
      </c>
      <c r="X3374" t="s">
        <v>296</v>
      </c>
      <c r="Y3374" t="s">
        <v>297</v>
      </c>
      <c r="Z3374" t="s">
        <v>298</v>
      </c>
      <c r="AA3374" t="s">
        <v>299</v>
      </c>
      <c r="AB3374" t="s">
        <v>300</v>
      </c>
      <c r="AC3374" t="s">
        <v>301</v>
      </c>
      <c r="AD3374" t="s">
        <v>302</v>
      </c>
      <c r="AE3374" t="s">
        <v>303</v>
      </c>
      <c r="AF3374" t="s">
        <v>304</v>
      </c>
      <c r="AG3374" t="s">
        <v>305</v>
      </c>
      <c r="AH3374" t="s">
        <v>306</v>
      </c>
      <c r="AI3374" t="s">
        <v>307</v>
      </c>
      <c r="AJ3374" t="s">
        <v>308</v>
      </c>
      <c r="AK3374" t="s">
        <v>309</v>
      </c>
    </row>
    <row r="3375" spans="1:37" x14ac:dyDescent="0.25">
      <c r="A3375" t="s">
        <v>236</v>
      </c>
      <c r="B3375">
        <v>4009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V3375" t="s">
        <v>288</v>
      </c>
      <c r="W3375" t="s">
        <v>295</v>
      </c>
      <c r="X3375" t="s">
        <v>296</v>
      </c>
      <c r="Y3375" t="s">
        <v>297</v>
      </c>
      <c r="Z3375" t="s">
        <v>298</v>
      </c>
      <c r="AA3375" t="s">
        <v>299</v>
      </c>
      <c r="AB3375" t="s">
        <v>300</v>
      </c>
      <c r="AC3375" t="s">
        <v>301</v>
      </c>
      <c r="AD3375" t="s">
        <v>302</v>
      </c>
      <c r="AE3375" t="s">
        <v>303</v>
      </c>
      <c r="AF3375" t="s">
        <v>304</v>
      </c>
      <c r="AG3375" t="s">
        <v>305</v>
      </c>
      <c r="AH3375" t="s">
        <v>306</v>
      </c>
      <c r="AI3375" t="s">
        <v>307</v>
      </c>
      <c r="AJ3375" t="s">
        <v>308</v>
      </c>
      <c r="AK3375" t="s">
        <v>309</v>
      </c>
    </row>
    <row r="3376" spans="1:37" x14ac:dyDescent="0.25">
      <c r="A3376" t="s">
        <v>212</v>
      </c>
      <c r="B3376">
        <v>4010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U3376" t="s">
        <v>310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 x14ac:dyDescent="0.25">
      <c r="A3377" t="s">
        <v>213</v>
      </c>
      <c r="B3377">
        <v>4010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U3377" t="s">
        <v>310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 x14ac:dyDescent="0.25">
      <c r="A3378" t="s">
        <v>214</v>
      </c>
      <c r="B3378">
        <v>4010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U3378" t="s">
        <v>310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 x14ac:dyDescent="0.25">
      <c r="A3379" t="s">
        <v>215</v>
      </c>
      <c r="B3379">
        <v>4010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U3379" t="s">
        <v>310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 x14ac:dyDescent="0.25">
      <c r="A3380" t="s">
        <v>216</v>
      </c>
      <c r="B3380">
        <v>4010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U3380" t="s">
        <v>310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 x14ac:dyDescent="0.25">
      <c r="A3381" t="s">
        <v>217</v>
      </c>
      <c r="B3381">
        <v>4010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U3381" t="s">
        <v>310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 x14ac:dyDescent="0.25">
      <c r="A3382" t="s">
        <v>218</v>
      </c>
      <c r="B3382">
        <v>4010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U3382" t="s">
        <v>310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 x14ac:dyDescent="0.25">
      <c r="A3383" t="s">
        <v>219</v>
      </c>
      <c r="B3383">
        <v>4010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U3383" t="s">
        <v>310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 x14ac:dyDescent="0.25">
      <c r="A3384" t="s">
        <v>220</v>
      </c>
      <c r="B3384">
        <v>4010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U3384" t="s">
        <v>310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 x14ac:dyDescent="0.25">
      <c r="A3385" t="s">
        <v>221</v>
      </c>
      <c r="B3385">
        <v>4010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U3385" t="s">
        <v>310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 x14ac:dyDescent="0.25">
      <c r="A3386" t="s">
        <v>222</v>
      </c>
      <c r="B3386">
        <v>4010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U3386" t="s">
        <v>310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 x14ac:dyDescent="0.25">
      <c r="A3387" t="s">
        <v>223</v>
      </c>
      <c r="B3387">
        <v>4010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U3387" t="s">
        <v>310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 x14ac:dyDescent="0.25">
      <c r="A3388" t="s">
        <v>224</v>
      </c>
      <c r="B3388">
        <v>4010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U3388" t="s">
        <v>310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 x14ac:dyDescent="0.25">
      <c r="A3389" t="s">
        <v>225</v>
      </c>
      <c r="B3389">
        <v>4010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U3389" t="s">
        <v>310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 x14ac:dyDescent="0.25">
      <c r="A3390" t="s">
        <v>226</v>
      </c>
      <c r="B3390">
        <v>4010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U3390" t="s">
        <v>310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 x14ac:dyDescent="0.25">
      <c r="A3391" t="s">
        <v>227</v>
      </c>
      <c r="B3391">
        <v>4010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U3391" t="s">
        <v>310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 x14ac:dyDescent="0.25">
      <c r="A3392" t="s">
        <v>228</v>
      </c>
      <c r="B3392">
        <v>4010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U3392" t="s">
        <v>310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40" x14ac:dyDescent="0.25">
      <c r="A3393" t="s">
        <v>229</v>
      </c>
      <c r="B3393">
        <v>4010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U3393" t="s">
        <v>310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40" x14ac:dyDescent="0.25">
      <c r="A3394" t="s">
        <v>230</v>
      </c>
      <c r="B3394">
        <v>4010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U3394" t="s">
        <v>310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40" x14ac:dyDescent="0.25">
      <c r="A3395" t="s">
        <v>231</v>
      </c>
      <c r="B3395">
        <v>4010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U3395" t="s">
        <v>310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40" x14ac:dyDescent="0.25">
      <c r="A3396" t="s">
        <v>232</v>
      </c>
      <c r="B3396">
        <v>4010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U3396" t="s">
        <v>310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40" x14ac:dyDescent="0.25">
      <c r="A3397" t="s">
        <v>233</v>
      </c>
      <c r="B3397">
        <v>4010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U3397" t="s">
        <v>310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40" x14ac:dyDescent="0.25">
      <c r="A3398" t="s">
        <v>234</v>
      </c>
      <c r="B3398">
        <v>4010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U3398" t="s">
        <v>310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40" x14ac:dyDescent="0.25">
      <c r="A3399" t="s">
        <v>235</v>
      </c>
      <c r="B3399">
        <v>4010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U3399" t="s">
        <v>310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40" x14ac:dyDescent="0.25">
      <c r="A3400" t="s">
        <v>236</v>
      </c>
      <c r="B3400">
        <v>4010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U3400" t="s">
        <v>310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40" x14ac:dyDescent="0.25">
      <c r="A3401" t="s">
        <v>212</v>
      </c>
      <c r="B3401">
        <v>5001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AN3401" t="s">
        <v>310</v>
      </c>
    </row>
    <row r="3402" spans="1:40" x14ac:dyDescent="0.25">
      <c r="A3402" t="s">
        <v>213</v>
      </c>
      <c r="B3402">
        <v>5001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AN3402" t="s">
        <v>310</v>
      </c>
    </row>
    <row r="3403" spans="1:40" x14ac:dyDescent="0.25">
      <c r="A3403" t="s">
        <v>214</v>
      </c>
      <c r="B3403">
        <v>5001</v>
      </c>
      <c r="C3403">
        <v>259</v>
      </c>
      <c r="D3403">
        <v>0</v>
      </c>
      <c r="E3403">
        <v>4</v>
      </c>
      <c r="F3403">
        <v>17</v>
      </c>
      <c r="G3403">
        <v>39</v>
      </c>
      <c r="H3403">
        <v>29</v>
      </c>
      <c r="I3403">
        <v>32</v>
      </c>
      <c r="J3403">
        <v>23</v>
      </c>
      <c r="K3403">
        <v>31</v>
      </c>
      <c r="L3403">
        <v>20</v>
      </c>
      <c r="M3403">
        <v>23</v>
      </c>
      <c r="N3403">
        <v>19</v>
      </c>
      <c r="O3403">
        <v>18</v>
      </c>
      <c r="P3403">
        <v>4</v>
      </c>
      <c r="Q3403">
        <v>0</v>
      </c>
      <c r="AN3403" t="s">
        <v>310</v>
      </c>
    </row>
    <row r="3404" spans="1:40" x14ac:dyDescent="0.25">
      <c r="A3404" t="s">
        <v>215</v>
      </c>
      <c r="B3404">
        <v>5001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AN3404" t="s">
        <v>310</v>
      </c>
    </row>
    <row r="3405" spans="1:40" x14ac:dyDescent="0.25">
      <c r="A3405" t="s">
        <v>216</v>
      </c>
      <c r="B3405">
        <v>5001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AN3405" t="s">
        <v>310</v>
      </c>
    </row>
    <row r="3406" spans="1:40" x14ac:dyDescent="0.25">
      <c r="A3406" t="s">
        <v>217</v>
      </c>
      <c r="B3406">
        <v>5001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AN3406" t="s">
        <v>310</v>
      </c>
    </row>
    <row r="3407" spans="1:40" x14ac:dyDescent="0.25">
      <c r="A3407" t="s">
        <v>218</v>
      </c>
      <c r="B3407">
        <v>5001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AN3407" t="s">
        <v>310</v>
      </c>
    </row>
    <row r="3408" spans="1:40" x14ac:dyDescent="0.25">
      <c r="A3408" t="s">
        <v>219</v>
      </c>
      <c r="B3408">
        <v>5001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AN3408" t="s">
        <v>310</v>
      </c>
    </row>
    <row r="3409" spans="1:40" x14ac:dyDescent="0.25">
      <c r="A3409" t="s">
        <v>220</v>
      </c>
      <c r="B3409">
        <v>5001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AN3409" t="s">
        <v>310</v>
      </c>
    </row>
    <row r="3410" spans="1:40" x14ac:dyDescent="0.25">
      <c r="A3410" t="s">
        <v>221</v>
      </c>
      <c r="B3410">
        <v>5001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AN3410" t="s">
        <v>310</v>
      </c>
    </row>
    <row r="3411" spans="1:40" x14ac:dyDescent="0.25">
      <c r="A3411" t="s">
        <v>222</v>
      </c>
      <c r="B3411">
        <v>5001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AN3411" t="s">
        <v>310</v>
      </c>
    </row>
    <row r="3412" spans="1:40" x14ac:dyDescent="0.25">
      <c r="A3412" t="s">
        <v>223</v>
      </c>
      <c r="B3412">
        <v>5001</v>
      </c>
      <c r="C3412">
        <v>117</v>
      </c>
      <c r="D3412">
        <v>0</v>
      </c>
      <c r="E3412">
        <v>0</v>
      </c>
      <c r="F3412">
        <v>6</v>
      </c>
      <c r="G3412">
        <v>7</v>
      </c>
      <c r="H3412">
        <v>5</v>
      </c>
      <c r="I3412">
        <v>10</v>
      </c>
      <c r="J3412">
        <v>12</v>
      </c>
      <c r="K3412">
        <v>6</v>
      </c>
      <c r="L3412">
        <v>8</v>
      </c>
      <c r="M3412">
        <v>11</v>
      </c>
      <c r="N3412">
        <v>7</v>
      </c>
      <c r="O3412">
        <v>15</v>
      </c>
      <c r="P3412">
        <v>13</v>
      </c>
      <c r="Q3412">
        <v>17</v>
      </c>
      <c r="AN3412" t="s">
        <v>310</v>
      </c>
    </row>
    <row r="3413" spans="1:40" x14ac:dyDescent="0.25">
      <c r="A3413" t="s">
        <v>224</v>
      </c>
      <c r="B3413">
        <v>5001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AN3413" t="s">
        <v>310</v>
      </c>
    </row>
    <row r="3414" spans="1:40" x14ac:dyDescent="0.25">
      <c r="A3414" t="s">
        <v>225</v>
      </c>
      <c r="B3414">
        <v>5001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AN3414" t="s">
        <v>310</v>
      </c>
    </row>
    <row r="3415" spans="1:40" x14ac:dyDescent="0.25">
      <c r="A3415" t="s">
        <v>226</v>
      </c>
      <c r="B3415">
        <v>5001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AN3415" t="s">
        <v>310</v>
      </c>
    </row>
    <row r="3416" spans="1:40" x14ac:dyDescent="0.25">
      <c r="A3416" t="s">
        <v>227</v>
      </c>
      <c r="B3416">
        <v>5001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AN3416" t="s">
        <v>310</v>
      </c>
    </row>
    <row r="3417" spans="1:40" x14ac:dyDescent="0.25">
      <c r="A3417" t="s">
        <v>228</v>
      </c>
      <c r="B3417">
        <v>5001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AN3417" t="s">
        <v>310</v>
      </c>
    </row>
    <row r="3418" spans="1:40" x14ac:dyDescent="0.25">
      <c r="A3418" t="s">
        <v>229</v>
      </c>
      <c r="B3418">
        <v>5001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AN3418" t="s">
        <v>310</v>
      </c>
    </row>
    <row r="3419" spans="1:40" x14ac:dyDescent="0.25">
      <c r="A3419" t="s">
        <v>230</v>
      </c>
      <c r="B3419">
        <v>5001</v>
      </c>
      <c r="C3419">
        <v>156</v>
      </c>
      <c r="D3419">
        <v>0</v>
      </c>
      <c r="E3419">
        <v>4</v>
      </c>
      <c r="F3419">
        <v>8</v>
      </c>
      <c r="G3419">
        <v>8</v>
      </c>
      <c r="H3419">
        <v>13</v>
      </c>
      <c r="I3419">
        <v>12</v>
      </c>
      <c r="J3419">
        <v>18</v>
      </c>
      <c r="K3419">
        <v>20</v>
      </c>
      <c r="L3419">
        <v>9</v>
      </c>
      <c r="M3419">
        <v>15</v>
      </c>
      <c r="N3419">
        <v>22</v>
      </c>
      <c r="O3419">
        <v>13</v>
      </c>
      <c r="P3419">
        <v>12</v>
      </c>
      <c r="Q3419">
        <v>2</v>
      </c>
      <c r="AN3419" t="s">
        <v>310</v>
      </c>
    </row>
    <row r="3420" spans="1:40" x14ac:dyDescent="0.25">
      <c r="A3420" t="s">
        <v>231</v>
      </c>
      <c r="B3420">
        <v>5001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AN3420" t="s">
        <v>310</v>
      </c>
    </row>
    <row r="3421" spans="1:40" x14ac:dyDescent="0.25">
      <c r="A3421" t="s">
        <v>232</v>
      </c>
      <c r="B3421">
        <v>5001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AN3421" t="s">
        <v>310</v>
      </c>
    </row>
    <row r="3422" spans="1:40" x14ac:dyDescent="0.25">
      <c r="A3422" t="s">
        <v>233</v>
      </c>
      <c r="B3422">
        <v>5001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AN3422" t="s">
        <v>310</v>
      </c>
    </row>
    <row r="3423" spans="1:40" x14ac:dyDescent="0.25">
      <c r="A3423" t="s">
        <v>234</v>
      </c>
      <c r="B3423">
        <v>5001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AN3423" t="s">
        <v>310</v>
      </c>
    </row>
    <row r="3424" spans="1:40" x14ac:dyDescent="0.25">
      <c r="A3424" t="s">
        <v>235</v>
      </c>
      <c r="B3424">
        <v>5001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AN3424" t="s">
        <v>310</v>
      </c>
    </row>
    <row r="3425" spans="1:40" x14ac:dyDescent="0.25">
      <c r="A3425" t="s">
        <v>236</v>
      </c>
      <c r="B3425">
        <v>5001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AN3425" t="s">
        <v>310</v>
      </c>
    </row>
    <row r="3426" spans="1:40" x14ac:dyDescent="0.25">
      <c r="A3426" t="s">
        <v>212</v>
      </c>
      <c r="B3426">
        <v>5002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U3426" t="s">
        <v>311</v>
      </c>
      <c r="V3426">
        <v>1</v>
      </c>
      <c r="W3426">
        <v>0</v>
      </c>
    </row>
    <row r="3427" spans="1:40" x14ac:dyDescent="0.25">
      <c r="A3427" t="s">
        <v>213</v>
      </c>
      <c r="B3427">
        <v>5002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U3427" t="s">
        <v>311</v>
      </c>
      <c r="V3427">
        <v>1</v>
      </c>
      <c r="W3427">
        <v>0</v>
      </c>
    </row>
    <row r="3428" spans="1:40" x14ac:dyDescent="0.25">
      <c r="A3428" t="s">
        <v>214</v>
      </c>
      <c r="B3428">
        <v>5002</v>
      </c>
      <c r="C3428">
        <v>37</v>
      </c>
      <c r="D3428">
        <v>0</v>
      </c>
      <c r="E3428">
        <v>3</v>
      </c>
      <c r="F3428">
        <v>11</v>
      </c>
      <c r="G3428">
        <v>20</v>
      </c>
      <c r="H3428">
        <v>0</v>
      </c>
      <c r="I3428">
        <v>3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U3428" t="s">
        <v>311</v>
      </c>
      <c r="V3428">
        <v>1</v>
      </c>
      <c r="W3428">
        <v>0</v>
      </c>
    </row>
    <row r="3429" spans="1:40" x14ac:dyDescent="0.25">
      <c r="A3429" t="s">
        <v>215</v>
      </c>
      <c r="B3429">
        <v>5002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U3429" t="s">
        <v>311</v>
      </c>
      <c r="V3429">
        <v>1</v>
      </c>
      <c r="W3429">
        <v>0</v>
      </c>
    </row>
    <row r="3430" spans="1:40" x14ac:dyDescent="0.25">
      <c r="A3430" t="s">
        <v>216</v>
      </c>
      <c r="B3430">
        <v>5002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U3430" t="s">
        <v>311</v>
      </c>
      <c r="V3430">
        <v>1</v>
      </c>
      <c r="W3430">
        <v>0</v>
      </c>
    </row>
    <row r="3431" spans="1:40" x14ac:dyDescent="0.25">
      <c r="A3431" t="s">
        <v>217</v>
      </c>
      <c r="B3431">
        <v>5002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U3431" t="s">
        <v>311</v>
      </c>
      <c r="V3431">
        <v>1</v>
      </c>
      <c r="W3431">
        <v>0</v>
      </c>
    </row>
    <row r="3432" spans="1:40" x14ac:dyDescent="0.25">
      <c r="A3432" t="s">
        <v>218</v>
      </c>
      <c r="B3432">
        <v>5002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U3432" t="s">
        <v>311</v>
      </c>
      <c r="V3432">
        <v>1</v>
      </c>
      <c r="W3432">
        <v>0</v>
      </c>
    </row>
    <row r="3433" spans="1:40" x14ac:dyDescent="0.25">
      <c r="A3433" t="s">
        <v>219</v>
      </c>
      <c r="B3433">
        <v>5002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U3433" t="s">
        <v>311</v>
      </c>
      <c r="V3433">
        <v>1</v>
      </c>
      <c r="W3433">
        <v>0</v>
      </c>
    </row>
    <row r="3434" spans="1:40" x14ac:dyDescent="0.25">
      <c r="A3434" t="s">
        <v>220</v>
      </c>
      <c r="B3434">
        <v>5002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U3434" t="s">
        <v>311</v>
      </c>
      <c r="V3434">
        <v>1</v>
      </c>
      <c r="W3434">
        <v>0</v>
      </c>
    </row>
    <row r="3435" spans="1:40" x14ac:dyDescent="0.25">
      <c r="A3435" t="s">
        <v>221</v>
      </c>
      <c r="B3435">
        <v>5002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U3435" t="s">
        <v>311</v>
      </c>
      <c r="V3435">
        <v>1</v>
      </c>
      <c r="W3435">
        <v>0</v>
      </c>
    </row>
    <row r="3436" spans="1:40" x14ac:dyDescent="0.25">
      <c r="A3436" t="s">
        <v>222</v>
      </c>
      <c r="B3436">
        <v>5002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U3436" t="s">
        <v>311</v>
      </c>
      <c r="V3436">
        <v>1</v>
      </c>
      <c r="W3436">
        <v>0</v>
      </c>
    </row>
    <row r="3437" spans="1:40" x14ac:dyDescent="0.25">
      <c r="A3437" t="s">
        <v>223</v>
      </c>
      <c r="B3437">
        <v>5002</v>
      </c>
      <c r="C3437">
        <v>5</v>
      </c>
      <c r="D3437">
        <v>0</v>
      </c>
      <c r="E3437">
        <v>0</v>
      </c>
      <c r="F3437">
        <v>3</v>
      </c>
      <c r="G3437">
        <v>2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U3437" t="s">
        <v>311</v>
      </c>
      <c r="V3437">
        <v>1</v>
      </c>
      <c r="W3437">
        <v>0</v>
      </c>
    </row>
    <row r="3438" spans="1:40" x14ac:dyDescent="0.25">
      <c r="A3438" t="s">
        <v>224</v>
      </c>
      <c r="B3438">
        <v>5002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U3438" t="s">
        <v>311</v>
      </c>
      <c r="V3438">
        <v>1</v>
      </c>
      <c r="W3438">
        <v>0</v>
      </c>
    </row>
    <row r="3439" spans="1:40" x14ac:dyDescent="0.25">
      <c r="A3439" t="s">
        <v>225</v>
      </c>
      <c r="B3439">
        <v>5002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U3439" t="s">
        <v>311</v>
      </c>
      <c r="V3439">
        <v>1</v>
      </c>
      <c r="W3439">
        <v>0</v>
      </c>
    </row>
    <row r="3440" spans="1:40" x14ac:dyDescent="0.25">
      <c r="A3440" t="s">
        <v>226</v>
      </c>
      <c r="B3440">
        <v>5002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U3440" t="s">
        <v>311</v>
      </c>
      <c r="V3440">
        <v>1</v>
      </c>
      <c r="W3440">
        <v>0</v>
      </c>
    </row>
    <row r="3441" spans="1:40" x14ac:dyDescent="0.25">
      <c r="A3441" t="s">
        <v>227</v>
      </c>
      <c r="B3441">
        <v>5002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U3441" t="s">
        <v>311</v>
      </c>
      <c r="V3441">
        <v>1</v>
      </c>
      <c r="W3441">
        <v>0</v>
      </c>
    </row>
    <row r="3442" spans="1:40" x14ac:dyDescent="0.25">
      <c r="A3442" t="s">
        <v>228</v>
      </c>
      <c r="B3442">
        <v>5002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U3442" t="s">
        <v>311</v>
      </c>
      <c r="V3442">
        <v>1</v>
      </c>
      <c r="W3442">
        <v>0</v>
      </c>
    </row>
    <row r="3443" spans="1:40" x14ac:dyDescent="0.25">
      <c r="A3443" t="s">
        <v>229</v>
      </c>
      <c r="B3443">
        <v>5002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U3443" t="s">
        <v>311</v>
      </c>
      <c r="V3443">
        <v>1</v>
      </c>
      <c r="W3443">
        <v>0</v>
      </c>
    </row>
    <row r="3444" spans="1:40" x14ac:dyDescent="0.25">
      <c r="A3444" t="s">
        <v>230</v>
      </c>
      <c r="B3444">
        <v>5002</v>
      </c>
      <c r="C3444">
        <v>156</v>
      </c>
      <c r="D3444">
        <v>0</v>
      </c>
      <c r="E3444">
        <v>4</v>
      </c>
      <c r="F3444">
        <v>8</v>
      </c>
      <c r="G3444">
        <v>8</v>
      </c>
      <c r="H3444">
        <v>13</v>
      </c>
      <c r="I3444">
        <v>12</v>
      </c>
      <c r="J3444">
        <v>18</v>
      </c>
      <c r="K3444">
        <v>20</v>
      </c>
      <c r="L3444">
        <v>9</v>
      </c>
      <c r="M3444">
        <v>15</v>
      </c>
      <c r="N3444">
        <v>22</v>
      </c>
      <c r="O3444">
        <v>13</v>
      </c>
      <c r="P3444">
        <v>12</v>
      </c>
      <c r="Q3444">
        <v>2</v>
      </c>
      <c r="U3444" t="s">
        <v>311</v>
      </c>
      <c r="V3444">
        <v>1</v>
      </c>
      <c r="W3444">
        <v>0</v>
      </c>
    </row>
    <row r="3445" spans="1:40" x14ac:dyDescent="0.25">
      <c r="A3445" t="s">
        <v>231</v>
      </c>
      <c r="B3445">
        <v>5002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U3445" t="s">
        <v>311</v>
      </c>
      <c r="V3445">
        <v>1</v>
      </c>
      <c r="W3445">
        <v>0</v>
      </c>
    </row>
    <row r="3446" spans="1:40" x14ac:dyDescent="0.25">
      <c r="A3446" t="s">
        <v>232</v>
      </c>
      <c r="B3446">
        <v>5002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U3446" t="s">
        <v>311</v>
      </c>
      <c r="V3446">
        <v>1</v>
      </c>
      <c r="W3446">
        <v>0</v>
      </c>
    </row>
    <row r="3447" spans="1:40" x14ac:dyDescent="0.25">
      <c r="A3447" t="s">
        <v>233</v>
      </c>
      <c r="B3447">
        <v>5002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U3447" t="s">
        <v>311</v>
      </c>
      <c r="V3447">
        <v>1</v>
      </c>
      <c r="W3447">
        <v>0</v>
      </c>
    </row>
    <row r="3448" spans="1:40" x14ac:dyDescent="0.25">
      <c r="A3448" t="s">
        <v>234</v>
      </c>
      <c r="B3448">
        <v>5002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U3448" t="s">
        <v>311</v>
      </c>
      <c r="V3448">
        <v>1</v>
      </c>
      <c r="W3448">
        <v>0</v>
      </c>
    </row>
    <row r="3449" spans="1:40" x14ac:dyDescent="0.25">
      <c r="A3449" t="s">
        <v>235</v>
      </c>
      <c r="B3449">
        <v>5002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U3449" t="s">
        <v>311</v>
      </c>
      <c r="V3449">
        <v>1</v>
      </c>
      <c r="W3449">
        <v>0</v>
      </c>
    </row>
    <row r="3450" spans="1:40" x14ac:dyDescent="0.25">
      <c r="A3450" t="s">
        <v>236</v>
      </c>
      <c r="B3450">
        <v>5002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U3450" t="s">
        <v>311</v>
      </c>
      <c r="V3450">
        <v>1</v>
      </c>
      <c r="W3450">
        <v>0</v>
      </c>
    </row>
    <row r="3451" spans="1:40" x14ac:dyDescent="0.25">
      <c r="A3451" t="s">
        <v>212</v>
      </c>
      <c r="B3451">
        <v>5003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V3451">
        <v>2</v>
      </c>
      <c r="W3451">
        <v>0</v>
      </c>
      <c r="AN3451" t="s">
        <v>311</v>
      </c>
    </row>
    <row r="3452" spans="1:40" x14ac:dyDescent="0.25">
      <c r="A3452" t="s">
        <v>213</v>
      </c>
      <c r="B3452">
        <v>5003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V3452">
        <v>2</v>
      </c>
      <c r="W3452">
        <v>0</v>
      </c>
      <c r="AN3452" t="s">
        <v>311</v>
      </c>
    </row>
    <row r="3453" spans="1:40" x14ac:dyDescent="0.25">
      <c r="A3453" t="s">
        <v>214</v>
      </c>
      <c r="B3453">
        <v>5003</v>
      </c>
      <c r="C3453">
        <v>36</v>
      </c>
      <c r="D3453">
        <v>0</v>
      </c>
      <c r="E3453">
        <v>1</v>
      </c>
      <c r="F3453">
        <v>5</v>
      </c>
      <c r="G3453">
        <v>17</v>
      </c>
      <c r="H3453">
        <v>13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V3453">
        <v>2</v>
      </c>
      <c r="W3453">
        <v>0</v>
      </c>
      <c r="AN3453" t="s">
        <v>311</v>
      </c>
    </row>
    <row r="3454" spans="1:40" x14ac:dyDescent="0.25">
      <c r="A3454" t="s">
        <v>215</v>
      </c>
      <c r="B3454">
        <v>5003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V3454">
        <v>2</v>
      </c>
      <c r="W3454">
        <v>0</v>
      </c>
      <c r="AN3454" t="s">
        <v>311</v>
      </c>
    </row>
    <row r="3455" spans="1:40" x14ac:dyDescent="0.25">
      <c r="A3455" t="s">
        <v>216</v>
      </c>
      <c r="B3455">
        <v>5003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V3455">
        <v>2</v>
      </c>
      <c r="W3455">
        <v>0</v>
      </c>
      <c r="AN3455" t="s">
        <v>311</v>
      </c>
    </row>
    <row r="3456" spans="1:40" x14ac:dyDescent="0.25">
      <c r="A3456" t="s">
        <v>217</v>
      </c>
      <c r="B3456">
        <v>5003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V3456">
        <v>2</v>
      </c>
      <c r="W3456">
        <v>0</v>
      </c>
      <c r="AN3456" t="s">
        <v>311</v>
      </c>
    </row>
    <row r="3457" spans="1:40" x14ac:dyDescent="0.25">
      <c r="A3457" t="s">
        <v>218</v>
      </c>
      <c r="B3457">
        <v>5003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V3457">
        <v>2</v>
      </c>
      <c r="W3457">
        <v>0</v>
      </c>
      <c r="AN3457" t="s">
        <v>311</v>
      </c>
    </row>
    <row r="3458" spans="1:40" x14ac:dyDescent="0.25">
      <c r="A3458" t="s">
        <v>219</v>
      </c>
      <c r="B3458">
        <v>5003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V3458">
        <v>2</v>
      </c>
      <c r="W3458">
        <v>0</v>
      </c>
      <c r="AN3458" t="s">
        <v>311</v>
      </c>
    </row>
    <row r="3459" spans="1:40" x14ac:dyDescent="0.25">
      <c r="A3459" t="s">
        <v>220</v>
      </c>
      <c r="B3459">
        <v>5003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V3459">
        <v>2</v>
      </c>
      <c r="W3459">
        <v>0</v>
      </c>
      <c r="AN3459" t="s">
        <v>311</v>
      </c>
    </row>
    <row r="3460" spans="1:40" x14ac:dyDescent="0.25">
      <c r="A3460" t="s">
        <v>221</v>
      </c>
      <c r="B3460">
        <v>5003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V3460">
        <v>2</v>
      </c>
      <c r="W3460">
        <v>0</v>
      </c>
      <c r="AN3460" t="s">
        <v>311</v>
      </c>
    </row>
    <row r="3461" spans="1:40" x14ac:dyDescent="0.25">
      <c r="A3461" t="s">
        <v>222</v>
      </c>
      <c r="B3461">
        <v>5003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V3461">
        <v>2</v>
      </c>
      <c r="W3461">
        <v>0</v>
      </c>
      <c r="AN3461" t="s">
        <v>311</v>
      </c>
    </row>
    <row r="3462" spans="1:40" x14ac:dyDescent="0.25">
      <c r="A3462" t="s">
        <v>223</v>
      </c>
      <c r="B3462">
        <v>5003</v>
      </c>
      <c r="C3462">
        <v>9</v>
      </c>
      <c r="D3462">
        <v>0</v>
      </c>
      <c r="E3462">
        <v>0</v>
      </c>
      <c r="F3462">
        <v>3</v>
      </c>
      <c r="G3462">
        <v>4</v>
      </c>
      <c r="H3462">
        <v>2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V3462">
        <v>2</v>
      </c>
      <c r="W3462">
        <v>0</v>
      </c>
      <c r="AN3462" t="s">
        <v>311</v>
      </c>
    </row>
    <row r="3463" spans="1:40" x14ac:dyDescent="0.25">
      <c r="A3463" t="s">
        <v>224</v>
      </c>
      <c r="B3463">
        <v>5003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V3463">
        <v>2</v>
      </c>
      <c r="W3463">
        <v>0</v>
      </c>
      <c r="AN3463" t="s">
        <v>311</v>
      </c>
    </row>
    <row r="3464" spans="1:40" x14ac:dyDescent="0.25">
      <c r="A3464" t="s">
        <v>225</v>
      </c>
      <c r="B3464">
        <v>5003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V3464">
        <v>2</v>
      </c>
      <c r="W3464">
        <v>0</v>
      </c>
      <c r="AN3464" t="s">
        <v>311</v>
      </c>
    </row>
    <row r="3465" spans="1:40" x14ac:dyDescent="0.25">
      <c r="A3465" t="s">
        <v>226</v>
      </c>
      <c r="B3465">
        <v>5003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V3465">
        <v>2</v>
      </c>
      <c r="W3465">
        <v>0</v>
      </c>
      <c r="AN3465" t="s">
        <v>311</v>
      </c>
    </row>
    <row r="3466" spans="1:40" x14ac:dyDescent="0.25">
      <c r="A3466" t="s">
        <v>227</v>
      </c>
      <c r="B3466">
        <v>5003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V3466">
        <v>2</v>
      </c>
      <c r="W3466">
        <v>0</v>
      </c>
      <c r="AN3466" t="s">
        <v>311</v>
      </c>
    </row>
    <row r="3467" spans="1:40" x14ac:dyDescent="0.25">
      <c r="A3467" t="s">
        <v>228</v>
      </c>
      <c r="B3467">
        <v>5003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V3467">
        <v>2</v>
      </c>
      <c r="W3467">
        <v>0</v>
      </c>
      <c r="AN3467" t="s">
        <v>311</v>
      </c>
    </row>
    <row r="3468" spans="1:40" x14ac:dyDescent="0.25">
      <c r="A3468" t="s">
        <v>229</v>
      </c>
      <c r="B3468">
        <v>5003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V3468">
        <v>2</v>
      </c>
      <c r="W3468">
        <v>0</v>
      </c>
      <c r="AN3468" t="s">
        <v>311</v>
      </c>
    </row>
    <row r="3469" spans="1:40" x14ac:dyDescent="0.25">
      <c r="A3469" t="s">
        <v>230</v>
      </c>
      <c r="B3469">
        <v>5003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V3469">
        <v>2</v>
      </c>
      <c r="W3469">
        <v>0</v>
      </c>
      <c r="AN3469" t="s">
        <v>311</v>
      </c>
    </row>
    <row r="3470" spans="1:40" x14ac:dyDescent="0.25">
      <c r="A3470" t="s">
        <v>231</v>
      </c>
      <c r="B3470">
        <v>5003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V3470">
        <v>2</v>
      </c>
      <c r="W3470">
        <v>0</v>
      </c>
      <c r="AN3470" t="s">
        <v>311</v>
      </c>
    </row>
    <row r="3471" spans="1:40" x14ac:dyDescent="0.25">
      <c r="A3471" t="s">
        <v>232</v>
      </c>
      <c r="B3471">
        <v>5003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V3471">
        <v>2</v>
      </c>
      <c r="W3471">
        <v>0</v>
      </c>
      <c r="AN3471" t="s">
        <v>311</v>
      </c>
    </row>
    <row r="3472" spans="1:40" x14ac:dyDescent="0.25">
      <c r="A3472" t="s">
        <v>233</v>
      </c>
      <c r="B3472">
        <v>5003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V3472">
        <v>2</v>
      </c>
      <c r="W3472">
        <v>0</v>
      </c>
      <c r="AN3472" t="s">
        <v>311</v>
      </c>
    </row>
    <row r="3473" spans="1:40" x14ac:dyDescent="0.25">
      <c r="A3473" t="s">
        <v>234</v>
      </c>
      <c r="B3473">
        <v>5003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V3473">
        <v>2</v>
      </c>
      <c r="W3473">
        <v>0</v>
      </c>
      <c r="AN3473" t="s">
        <v>311</v>
      </c>
    </row>
    <row r="3474" spans="1:40" x14ac:dyDescent="0.25">
      <c r="A3474" t="s">
        <v>235</v>
      </c>
      <c r="B3474">
        <v>5003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V3474">
        <v>2</v>
      </c>
      <c r="W3474">
        <v>0</v>
      </c>
      <c r="AN3474" t="s">
        <v>311</v>
      </c>
    </row>
    <row r="3475" spans="1:40" x14ac:dyDescent="0.25">
      <c r="A3475" t="s">
        <v>236</v>
      </c>
      <c r="B3475">
        <v>5003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V3475">
        <v>2</v>
      </c>
      <c r="W3475">
        <v>0</v>
      </c>
      <c r="AN3475" t="s">
        <v>311</v>
      </c>
    </row>
    <row r="3476" spans="1:40" x14ac:dyDescent="0.25">
      <c r="A3476" t="s">
        <v>212</v>
      </c>
      <c r="B3476">
        <v>5004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V3476">
        <v>3</v>
      </c>
      <c r="W3476">
        <v>0</v>
      </c>
    </row>
    <row r="3477" spans="1:40" x14ac:dyDescent="0.25">
      <c r="A3477" t="s">
        <v>213</v>
      </c>
      <c r="B3477">
        <v>5004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V3477">
        <v>3</v>
      </c>
      <c r="W3477">
        <v>0</v>
      </c>
    </row>
    <row r="3478" spans="1:40" x14ac:dyDescent="0.25">
      <c r="A3478" t="s">
        <v>214</v>
      </c>
      <c r="B3478">
        <v>5004</v>
      </c>
      <c r="C3478">
        <v>17</v>
      </c>
      <c r="D3478">
        <v>0</v>
      </c>
      <c r="E3478">
        <v>0</v>
      </c>
      <c r="F3478">
        <v>0</v>
      </c>
      <c r="G3478">
        <v>1</v>
      </c>
      <c r="H3478">
        <v>11</v>
      </c>
      <c r="I3478">
        <v>4</v>
      </c>
      <c r="J3478">
        <v>1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V3478">
        <v>3</v>
      </c>
      <c r="W3478">
        <v>0</v>
      </c>
    </row>
    <row r="3479" spans="1:40" x14ac:dyDescent="0.25">
      <c r="A3479" t="s">
        <v>215</v>
      </c>
      <c r="B3479">
        <v>5004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V3479">
        <v>3</v>
      </c>
      <c r="W3479">
        <v>0</v>
      </c>
    </row>
    <row r="3480" spans="1:40" x14ac:dyDescent="0.25">
      <c r="A3480" t="s">
        <v>216</v>
      </c>
      <c r="B3480">
        <v>5004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V3480">
        <v>3</v>
      </c>
      <c r="W3480">
        <v>0</v>
      </c>
    </row>
    <row r="3481" spans="1:40" x14ac:dyDescent="0.25">
      <c r="A3481" t="s">
        <v>217</v>
      </c>
      <c r="B3481">
        <v>5004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V3481">
        <v>3</v>
      </c>
      <c r="W3481">
        <v>0</v>
      </c>
    </row>
    <row r="3482" spans="1:40" x14ac:dyDescent="0.25">
      <c r="A3482" t="s">
        <v>218</v>
      </c>
      <c r="B3482">
        <v>5004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V3482">
        <v>3</v>
      </c>
      <c r="W3482">
        <v>0</v>
      </c>
    </row>
    <row r="3483" spans="1:40" x14ac:dyDescent="0.25">
      <c r="A3483" t="s">
        <v>219</v>
      </c>
      <c r="B3483">
        <v>5004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V3483">
        <v>3</v>
      </c>
      <c r="W3483">
        <v>0</v>
      </c>
    </row>
    <row r="3484" spans="1:40" x14ac:dyDescent="0.25">
      <c r="A3484" t="s">
        <v>220</v>
      </c>
      <c r="B3484">
        <v>5004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V3484">
        <v>3</v>
      </c>
      <c r="W3484">
        <v>0</v>
      </c>
    </row>
    <row r="3485" spans="1:40" x14ac:dyDescent="0.25">
      <c r="A3485" t="s">
        <v>221</v>
      </c>
      <c r="B3485">
        <v>5004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V3485">
        <v>3</v>
      </c>
      <c r="W3485">
        <v>0</v>
      </c>
    </row>
    <row r="3486" spans="1:40" x14ac:dyDescent="0.25">
      <c r="A3486" t="s">
        <v>222</v>
      </c>
      <c r="B3486">
        <v>5004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V3486">
        <v>3</v>
      </c>
      <c r="W3486">
        <v>0</v>
      </c>
    </row>
    <row r="3487" spans="1:40" x14ac:dyDescent="0.25">
      <c r="A3487" t="s">
        <v>223</v>
      </c>
      <c r="B3487">
        <v>5004</v>
      </c>
      <c r="C3487">
        <v>13</v>
      </c>
      <c r="D3487">
        <v>0</v>
      </c>
      <c r="E3487">
        <v>0</v>
      </c>
      <c r="F3487">
        <v>0</v>
      </c>
      <c r="G3487">
        <v>1</v>
      </c>
      <c r="H3487">
        <v>3</v>
      </c>
      <c r="I3487">
        <v>8</v>
      </c>
      <c r="J3487">
        <v>1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V3487">
        <v>3</v>
      </c>
      <c r="W3487">
        <v>0</v>
      </c>
    </row>
    <row r="3488" spans="1:40" x14ac:dyDescent="0.25">
      <c r="A3488" t="s">
        <v>224</v>
      </c>
      <c r="B3488">
        <v>5004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V3488">
        <v>3</v>
      </c>
      <c r="W3488">
        <v>0</v>
      </c>
    </row>
    <row r="3489" spans="1:23" x14ac:dyDescent="0.25">
      <c r="A3489" t="s">
        <v>225</v>
      </c>
      <c r="B3489">
        <v>5004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V3489">
        <v>3</v>
      </c>
      <c r="W3489">
        <v>0</v>
      </c>
    </row>
    <row r="3490" spans="1:23" x14ac:dyDescent="0.25">
      <c r="A3490" t="s">
        <v>226</v>
      </c>
      <c r="B3490">
        <v>5004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V3490">
        <v>3</v>
      </c>
      <c r="W3490">
        <v>0</v>
      </c>
    </row>
    <row r="3491" spans="1:23" x14ac:dyDescent="0.25">
      <c r="A3491" t="s">
        <v>227</v>
      </c>
      <c r="B3491">
        <v>5004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V3491">
        <v>3</v>
      </c>
      <c r="W3491">
        <v>0</v>
      </c>
    </row>
    <row r="3492" spans="1:23" x14ac:dyDescent="0.25">
      <c r="A3492" t="s">
        <v>228</v>
      </c>
      <c r="B3492">
        <v>5004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V3492">
        <v>3</v>
      </c>
      <c r="W3492">
        <v>0</v>
      </c>
    </row>
    <row r="3493" spans="1:23" x14ac:dyDescent="0.25">
      <c r="A3493" t="s">
        <v>229</v>
      </c>
      <c r="B3493">
        <v>5004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V3493">
        <v>3</v>
      </c>
      <c r="W3493">
        <v>0</v>
      </c>
    </row>
    <row r="3494" spans="1:23" x14ac:dyDescent="0.25">
      <c r="A3494" t="s">
        <v>230</v>
      </c>
      <c r="B3494">
        <v>5004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V3494">
        <v>3</v>
      </c>
      <c r="W3494">
        <v>0</v>
      </c>
    </row>
    <row r="3495" spans="1:23" x14ac:dyDescent="0.25">
      <c r="A3495" t="s">
        <v>231</v>
      </c>
      <c r="B3495">
        <v>5004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V3495">
        <v>3</v>
      </c>
      <c r="W3495">
        <v>0</v>
      </c>
    </row>
    <row r="3496" spans="1:23" x14ac:dyDescent="0.25">
      <c r="A3496" t="s">
        <v>232</v>
      </c>
      <c r="B3496">
        <v>5004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V3496">
        <v>3</v>
      </c>
      <c r="W3496">
        <v>0</v>
      </c>
    </row>
    <row r="3497" spans="1:23" x14ac:dyDescent="0.25">
      <c r="A3497" t="s">
        <v>233</v>
      </c>
      <c r="B3497">
        <v>5004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V3497">
        <v>3</v>
      </c>
      <c r="W3497">
        <v>0</v>
      </c>
    </row>
    <row r="3498" spans="1:23" x14ac:dyDescent="0.25">
      <c r="A3498" t="s">
        <v>234</v>
      </c>
      <c r="B3498">
        <v>5004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V3498">
        <v>3</v>
      </c>
      <c r="W3498">
        <v>0</v>
      </c>
    </row>
    <row r="3499" spans="1:23" x14ac:dyDescent="0.25">
      <c r="A3499" t="s">
        <v>235</v>
      </c>
      <c r="B3499">
        <v>5004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V3499">
        <v>3</v>
      </c>
      <c r="W3499">
        <v>0</v>
      </c>
    </row>
    <row r="3500" spans="1:23" x14ac:dyDescent="0.25">
      <c r="A3500" t="s">
        <v>236</v>
      </c>
      <c r="B3500">
        <v>5004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V3500">
        <v>3</v>
      </c>
      <c r="W3500">
        <v>0</v>
      </c>
    </row>
    <row r="3501" spans="1:23" x14ac:dyDescent="0.25">
      <c r="A3501" t="s">
        <v>212</v>
      </c>
      <c r="B3501">
        <v>5005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V3501">
        <v>4</v>
      </c>
      <c r="W3501">
        <v>0</v>
      </c>
    </row>
    <row r="3502" spans="1:23" x14ac:dyDescent="0.25">
      <c r="A3502" t="s">
        <v>213</v>
      </c>
      <c r="B3502">
        <v>5005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V3502">
        <v>4</v>
      </c>
      <c r="W3502">
        <v>0</v>
      </c>
    </row>
    <row r="3503" spans="1:23" x14ac:dyDescent="0.25">
      <c r="A3503" t="s">
        <v>214</v>
      </c>
      <c r="B3503">
        <v>5005</v>
      </c>
      <c r="C3503">
        <v>34</v>
      </c>
      <c r="D3503">
        <v>0</v>
      </c>
      <c r="E3503">
        <v>0</v>
      </c>
      <c r="F3503">
        <v>1</v>
      </c>
      <c r="G3503">
        <v>1</v>
      </c>
      <c r="H3503">
        <v>4</v>
      </c>
      <c r="I3503">
        <v>17</v>
      </c>
      <c r="J3503">
        <v>9</v>
      </c>
      <c r="K3503">
        <v>2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V3503">
        <v>4</v>
      </c>
      <c r="W3503">
        <v>0</v>
      </c>
    </row>
    <row r="3504" spans="1:23" x14ac:dyDescent="0.25">
      <c r="A3504" t="s">
        <v>215</v>
      </c>
      <c r="B3504">
        <v>5005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V3504">
        <v>4</v>
      </c>
      <c r="W3504">
        <v>0</v>
      </c>
    </row>
    <row r="3505" spans="1:23" x14ac:dyDescent="0.25">
      <c r="A3505" t="s">
        <v>216</v>
      </c>
      <c r="B3505">
        <v>5005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V3505">
        <v>4</v>
      </c>
      <c r="W3505">
        <v>0</v>
      </c>
    </row>
    <row r="3506" spans="1:23" x14ac:dyDescent="0.25">
      <c r="A3506" t="s">
        <v>217</v>
      </c>
      <c r="B3506">
        <v>5005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V3506">
        <v>4</v>
      </c>
      <c r="W3506">
        <v>0</v>
      </c>
    </row>
    <row r="3507" spans="1:23" x14ac:dyDescent="0.25">
      <c r="A3507" t="s">
        <v>218</v>
      </c>
      <c r="B3507">
        <v>5005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V3507">
        <v>4</v>
      </c>
      <c r="W3507">
        <v>0</v>
      </c>
    </row>
    <row r="3508" spans="1:23" x14ac:dyDescent="0.25">
      <c r="A3508" t="s">
        <v>219</v>
      </c>
      <c r="B3508">
        <v>5005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V3508">
        <v>4</v>
      </c>
      <c r="W3508">
        <v>0</v>
      </c>
    </row>
    <row r="3509" spans="1:23" x14ac:dyDescent="0.25">
      <c r="A3509" t="s">
        <v>220</v>
      </c>
      <c r="B3509">
        <v>5005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V3509">
        <v>4</v>
      </c>
      <c r="W3509">
        <v>0</v>
      </c>
    </row>
    <row r="3510" spans="1:23" x14ac:dyDescent="0.25">
      <c r="A3510" t="s">
        <v>221</v>
      </c>
      <c r="B3510">
        <v>5005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V3510">
        <v>4</v>
      </c>
      <c r="W3510">
        <v>0</v>
      </c>
    </row>
    <row r="3511" spans="1:23" x14ac:dyDescent="0.25">
      <c r="A3511" t="s">
        <v>222</v>
      </c>
      <c r="B3511">
        <v>5005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V3511">
        <v>4</v>
      </c>
      <c r="W3511">
        <v>0</v>
      </c>
    </row>
    <row r="3512" spans="1:23" x14ac:dyDescent="0.25">
      <c r="A3512" t="s">
        <v>223</v>
      </c>
      <c r="B3512">
        <v>5005</v>
      </c>
      <c r="C3512">
        <v>8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2</v>
      </c>
      <c r="J3512">
        <v>4</v>
      </c>
      <c r="K3512">
        <v>2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V3512">
        <v>4</v>
      </c>
      <c r="W3512">
        <v>0</v>
      </c>
    </row>
    <row r="3513" spans="1:23" x14ac:dyDescent="0.25">
      <c r="A3513" t="s">
        <v>224</v>
      </c>
      <c r="B3513">
        <v>5005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V3513">
        <v>4</v>
      </c>
      <c r="W3513">
        <v>0</v>
      </c>
    </row>
    <row r="3514" spans="1:23" x14ac:dyDescent="0.25">
      <c r="A3514" t="s">
        <v>225</v>
      </c>
      <c r="B3514">
        <v>5005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V3514">
        <v>4</v>
      </c>
      <c r="W3514">
        <v>0</v>
      </c>
    </row>
    <row r="3515" spans="1:23" x14ac:dyDescent="0.25">
      <c r="A3515" t="s">
        <v>226</v>
      </c>
      <c r="B3515">
        <v>5005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V3515">
        <v>4</v>
      </c>
      <c r="W3515">
        <v>0</v>
      </c>
    </row>
    <row r="3516" spans="1:23" x14ac:dyDescent="0.25">
      <c r="A3516" t="s">
        <v>227</v>
      </c>
      <c r="B3516">
        <v>5005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V3516">
        <v>4</v>
      </c>
      <c r="W3516">
        <v>0</v>
      </c>
    </row>
    <row r="3517" spans="1:23" x14ac:dyDescent="0.25">
      <c r="A3517" t="s">
        <v>228</v>
      </c>
      <c r="B3517">
        <v>5005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V3517">
        <v>4</v>
      </c>
      <c r="W3517">
        <v>0</v>
      </c>
    </row>
    <row r="3518" spans="1:23" x14ac:dyDescent="0.25">
      <c r="A3518" t="s">
        <v>229</v>
      </c>
      <c r="B3518">
        <v>5005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V3518">
        <v>4</v>
      </c>
      <c r="W3518">
        <v>0</v>
      </c>
    </row>
    <row r="3519" spans="1:23" x14ac:dyDescent="0.25">
      <c r="A3519" t="s">
        <v>230</v>
      </c>
      <c r="B3519">
        <v>5005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V3519">
        <v>4</v>
      </c>
      <c r="W3519">
        <v>0</v>
      </c>
    </row>
    <row r="3520" spans="1:23" x14ac:dyDescent="0.25">
      <c r="A3520" t="s">
        <v>231</v>
      </c>
      <c r="B3520">
        <v>5005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V3520">
        <v>4</v>
      </c>
      <c r="W3520">
        <v>0</v>
      </c>
    </row>
    <row r="3521" spans="1:23" x14ac:dyDescent="0.25">
      <c r="A3521" t="s">
        <v>232</v>
      </c>
      <c r="B3521">
        <v>5005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V3521">
        <v>4</v>
      </c>
      <c r="W3521">
        <v>0</v>
      </c>
    </row>
    <row r="3522" spans="1:23" x14ac:dyDescent="0.25">
      <c r="A3522" t="s">
        <v>233</v>
      </c>
      <c r="B3522">
        <v>5005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V3522">
        <v>4</v>
      </c>
      <c r="W3522">
        <v>0</v>
      </c>
    </row>
    <row r="3523" spans="1:23" x14ac:dyDescent="0.25">
      <c r="A3523" t="s">
        <v>234</v>
      </c>
      <c r="B3523">
        <v>5005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V3523">
        <v>4</v>
      </c>
      <c r="W3523">
        <v>0</v>
      </c>
    </row>
    <row r="3524" spans="1:23" x14ac:dyDescent="0.25">
      <c r="A3524" t="s">
        <v>235</v>
      </c>
      <c r="B3524">
        <v>5005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V3524">
        <v>4</v>
      </c>
      <c r="W3524">
        <v>0</v>
      </c>
    </row>
    <row r="3525" spans="1:23" x14ac:dyDescent="0.25">
      <c r="A3525" t="s">
        <v>236</v>
      </c>
      <c r="B3525">
        <v>5005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V3525">
        <v>4</v>
      </c>
      <c r="W3525">
        <v>0</v>
      </c>
    </row>
    <row r="3526" spans="1:23" x14ac:dyDescent="0.25">
      <c r="A3526" t="s">
        <v>212</v>
      </c>
      <c r="B3526">
        <v>5006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V3526">
        <v>5</v>
      </c>
      <c r="W3526">
        <v>0</v>
      </c>
    </row>
    <row r="3527" spans="1:23" x14ac:dyDescent="0.25">
      <c r="A3527" t="s">
        <v>213</v>
      </c>
      <c r="B3527">
        <v>5006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V3527">
        <v>5</v>
      </c>
      <c r="W3527">
        <v>0</v>
      </c>
    </row>
    <row r="3528" spans="1:23" x14ac:dyDescent="0.25">
      <c r="A3528" t="s">
        <v>214</v>
      </c>
      <c r="B3528">
        <v>5006</v>
      </c>
      <c r="C3528">
        <v>27</v>
      </c>
      <c r="D3528">
        <v>0</v>
      </c>
      <c r="E3528">
        <v>0</v>
      </c>
      <c r="F3528">
        <v>0</v>
      </c>
      <c r="G3528">
        <v>0</v>
      </c>
      <c r="H3528">
        <v>1</v>
      </c>
      <c r="I3528">
        <v>8</v>
      </c>
      <c r="J3528">
        <v>8</v>
      </c>
      <c r="K3528">
        <v>8</v>
      </c>
      <c r="L3528">
        <v>2</v>
      </c>
      <c r="M3528">
        <v>0</v>
      </c>
      <c r="N3528">
        <v>0</v>
      </c>
      <c r="O3528">
        <v>0</v>
      </c>
      <c r="P3528">
        <v>0</v>
      </c>
      <c r="Q3528">
        <v>0</v>
      </c>
      <c r="V3528">
        <v>5</v>
      </c>
      <c r="W3528">
        <v>0</v>
      </c>
    </row>
    <row r="3529" spans="1:23" x14ac:dyDescent="0.25">
      <c r="A3529" t="s">
        <v>215</v>
      </c>
      <c r="B3529">
        <v>5006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V3529">
        <v>5</v>
      </c>
      <c r="W3529">
        <v>0</v>
      </c>
    </row>
    <row r="3530" spans="1:23" x14ac:dyDescent="0.25">
      <c r="A3530" t="s">
        <v>216</v>
      </c>
      <c r="B3530">
        <v>5006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V3530">
        <v>5</v>
      </c>
      <c r="W3530">
        <v>0</v>
      </c>
    </row>
    <row r="3531" spans="1:23" x14ac:dyDescent="0.25">
      <c r="A3531" t="s">
        <v>217</v>
      </c>
      <c r="B3531">
        <v>5006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V3531">
        <v>5</v>
      </c>
      <c r="W3531">
        <v>0</v>
      </c>
    </row>
    <row r="3532" spans="1:23" x14ac:dyDescent="0.25">
      <c r="A3532" t="s">
        <v>218</v>
      </c>
      <c r="B3532">
        <v>5006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V3532">
        <v>5</v>
      </c>
      <c r="W3532">
        <v>0</v>
      </c>
    </row>
    <row r="3533" spans="1:23" x14ac:dyDescent="0.25">
      <c r="A3533" t="s">
        <v>219</v>
      </c>
      <c r="B3533">
        <v>5006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V3533">
        <v>5</v>
      </c>
      <c r="W3533">
        <v>0</v>
      </c>
    </row>
    <row r="3534" spans="1:23" x14ac:dyDescent="0.25">
      <c r="A3534" t="s">
        <v>220</v>
      </c>
      <c r="B3534">
        <v>5006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V3534">
        <v>5</v>
      </c>
      <c r="W3534">
        <v>0</v>
      </c>
    </row>
    <row r="3535" spans="1:23" x14ac:dyDescent="0.25">
      <c r="A3535" t="s">
        <v>221</v>
      </c>
      <c r="B3535">
        <v>5006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V3535">
        <v>5</v>
      </c>
      <c r="W3535">
        <v>0</v>
      </c>
    </row>
    <row r="3536" spans="1:23" x14ac:dyDescent="0.25">
      <c r="A3536" t="s">
        <v>222</v>
      </c>
      <c r="B3536">
        <v>5006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V3536">
        <v>5</v>
      </c>
      <c r="W3536">
        <v>0</v>
      </c>
    </row>
    <row r="3537" spans="1:23" x14ac:dyDescent="0.25">
      <c r="A3537" t="s">
        <v>223</v>
      </c>
      <c r="B3537">
        <v>5006</v>
      </c>
      <c r="C3537">
        <v>6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4</v>
      </c>
      <c r="K3537">
        <v>2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V3537">
        <v>5</v>
      </c>
      <c r="W3537">
        <v>0</v>
      </c>
    </row>
    <row r="3538" spans="1:23" x14ac:dyDescent="0.25">
      <c r="A3538" t="s">
        <v>224</v>
      </c>
      <c r="B3538">
        <v>5006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V3538">
        <v>5</v>
      </c>
      <c r="W3538">
        <v>0</v>
      </c>
    </row>
    <row r="3539" spans="1:23" x14ac:dyDescent="0.25">
      <c r="A3539" t="s">
        <v>225</v>
      </c>
      <c r="B3539">
        <v>5006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V3539">
        <v>5</v>
      </c>
      <c r="W3539">
        <v>0</v>
      </c>
    </row>
    <row r="3540" spans="1:23" x14ac:dyDescent="0.25">
      <c r="A3540" t="s">
        <v>226</v>
      </c>
      <c r="B3540">
        <v>5006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V3540">
        <v>5</v>
      </c>
      <c r="W3540">
        <v>0</v>
      </c>
    </row>
    <row r="3541" spans="1:23" x14ac:dyDescent="0.25">
      <c r="A3541" t="s">
        <v>227</v>
      </c>
      <c r="B3541">
        <v>5006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V3541">
        <v>5</v>
      </c>
      <c r="W3541">
        <v>0</v>
      </c>
    </row>
    <row r="3542" spans="1:23" x14ac:dyDescent="0.25">
      <c r="A3542" t="s">
        <v>228</v>
      </c>
      <c r="B3542">
        <v>5006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V3542">
        <v>5</v>
      </c>
      <c r="W3542">
        <v>0</v>
      </c>
    </row>
    <row r="3543" spans="1:23" x14ac:dyDescent="0.25">
      <c r="A3543" t="s">
        <v>229</v>
      </c>
      <c r="B3543">
        <v>5006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V3543">
        <v>5</v>
      </c>
      <c r="W3543">
        <v>0</v>
      </c>
    </row>
    <row r="3544" spans="1:23" x14ac:dyDescent="0.25">
      <c r="A3544" t="s">
        <v>230</v>
      </c>
      <c r="B3544">
        <v>5006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V3544">
        <v>5</v>
      </c>
      <c r="W3544">
        <v>0</v>
      </c>
    </row>
    <row r="3545" spans="1:23" x14ac:dyDescent="0.25">
      <c r="A3545" t="s">
        <v>231</v>
      </c>
      <c r="B3545">
        <v>5006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V3545">
        <v>5</v>
      </c>
      <c r="W3545">
        <v>0</v>
      </c>
    </row>
    <row r="3546" spans="1:23" x14ac:dyDescent="0.25">
      <c r="A3546" t="s">
        <v>232</v>
      </c>
      <c r="B3546">
        <v>5006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V3546">
        <v>5</v>
      </c>
      <c r="W3546">
        <v>0</v>
      </c>
    </row>
    <row r="3547" spans="1:23" x14ac:dyDescent="0.25">
      <c r="A3547" t="s">
        <v>233</v>
      </c>
      <c r="B3547">
        <v>5006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V3547">
        <v>5</v>
      </c>
      <c r="W3547">
        <v>0</v>
      </c>
    </row>
    <row r="3548" spans="1:23" x14ac:dyDescent="0.25">
      <c r="A3548" t="s">
        <v>234</v>
      </c>
      <c r="B3548">
        <v>5006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V3548">
        <v>5</v>
      </c>
      <c r="W3548">
        <v>0</v>
      </c>
    </row>
    <row r="3549" spans="1:23" x14ac:dyDescent="0.25">
      <c r="A3549" t="s">
        <v>235</v>
      </c>
      <c r="B3549">
        <v>5006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V3549">
        <v>5</v>
      </c>
      <c r="W3549">
        <v>0</v>
      </c>
    </row>
    <row r="3550" spans="1:23" x14ac:dyDescent="0.25">
      <c r="A3550" t="s">
        <v>236</v>
      </c>
      <c r="B3550">
        <v>5006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V3550">
        <v>5</v>
      </c>
      <c r="W3550">
        <v>0</v>
      </c>
    </row>
    <row r="3551" spans="1:23" x14ac:dyDescent="0.25">
      <c r="A3551" t="s">
        <v>212</v>
      </c>
      <c r="B3551">
        <v>5007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V3551">
        <v>6</v>
      </c>
      <c r="W3551">
        <v>0</v>
      </c>
    </row>
    <row r="3552" spans="1:23" x14ac:dyDescent="0.25">
      <c r="A3552" t="s">
        <v>213</v>
      </c>
      <c r="B3552">
        <v>5007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V3552">
        <v>6</v>
      </c>
      <c r="W3552">
        <v>0</v>
      </c>
    </row>
    <row r="3553" spans="1:23" x14ac:dyDescent="0.25">
      <c r="A3553" t="s">
        <v>214</v>
      </c>
      <c r="B3553">
        <v>5007</v>
      </c>
      <c r="C3553">
        <v>28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5</v>
      </c>
      <c r="K3553">
        <v>17</v>
      </c>
      <c r="L3553">
        <v>6</v>
      </c>
      <c r="M3553">
        <v>0</v>
      </c>
      <c r="N3553">
        <v>0</v>
      </c>
      <c r="O3553">
        <v>0</v>
      </c>
      <c r="P3553">
        <v>0</v>
      </c>
      <c r="Q3553">
        <v>0</v>
      </c>
      <c r="V3553">
        <v>6</v>
      </c>
      <c r="W3553">
        <v>0</v>
      </c>
    </row>
    <row r="3554" spans="1:23" x14ac:dyDescent="0.25">
      <c r="A3554" t="s">
        <v>215</v>
      </c>
      <c r="B3554">
        <v>5007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V3554">
        <v>6</v>
      </c>
      <c r="W3554">
        <v>0</v>
      </c>
    </row>
    <row r="3555" spans="1:23" x14ac:dyDescent="0.25">
      <c r="A3555" t="s">
        <v>216</v>
      </c>
      <c r="B3555">
        <v>5007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V3555">
        <v>6</v>
      </c>
      <c r="W3555">
        <v>0</v>
      </c>
    </row>
    <row r="3556" spans="1:23" x14ac:dyDescent="0.25">
      <c r="A3556" t="s">
        <v>217</v>
      </c>
      <c r="B3556">
        <v>5007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V3556">
        <v>6</v>
      </c>
      <c r="W3556">
        <v>0</v>
      </c>
    </row>
    <row r="3557" spans="1:23" x14ac:dyDescent="0.25">
      <c r="A3557" t="s">
        <v>218</v>
      </c>
      <c r="B3557">
        <v>5007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V3557">
        <v>6</v>
      </c>
      <c r="W3557">
        <v>0</v>
      </c>
    </row>
    <row r="3558" spans="1:23" x14ac:dyDescent="0.25">
      <c r="A3558" t="s">
        <v>219</v>
      </c>
      <c r="B3558">
        <v>5007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V3558">
        <v>6</v>
      </c>
      <c r="W3558">
        <v>0</v>
      </c>
    </row>
    <row r="3559" spans="1:23" x14ac:dyDescent="0.25">
      <c r="A3559" t="s">
        <v>220</v>
      </c>
      <c r="B3559">
        <v>5007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V3559">
        <v>6</v>
      </c>
      <c r="W3559">
        <v>0</v>
      </c>
    </row>
    <row r="3560" spans="1:23" x14ac:dyDescent="0.25">
      <c r="A3560" t="s">
        <v>221</v>
      </c>
      <c r="B3560">
        <v>5007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V3560">
        <v>6</v>
      </c>
      <c r="W3560">
        <v>0</v>
      </c>
    </row>
    <row r="3561" spans="1:23" x14ac:dyDescent="0.25">
      <c r="A3561" t="s">
        <v>222</v>
      </c>
      <c r="B3561">
        <v>5007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V3561">
        <v>6</v>
      </c>
      <c r="W3561">
        <v>0</v>
      </c>
    </row>
    <row r="3562" spans="1:23" x14ac:dyDescent="0.25">
      <c r="A3562" t="s">
        <v>223</v>
      </c>
      <c r="B3562">
        <v>5007</v>
      </c>
      <c r="C3562">
        <v>9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2</v>
      </c>
      <c r="K3562">
        <v>1</v>
      </c>
      <c r="L3562">
        <v>5</v>
      </c>
      <c r="M3562">
        <v>1</v>
      </c>
      <c r="N3562">
        <v>0</v>
      </c>
      <c r="O3562">
        <v>0</v>
      </c>
      <c r="P3562">
        <v>0</v>
      </c>
      <c r="Q3562">
        <v>0</v>
      </c>
      <c r="V3562">
        <v>6</v>
      </c>
      <c r="W3562">
        <v>0</v>
      </c>
    </row>
    <row r="3563" spans="1:23" x14ac:dyDescent="0.25">
      <c r="A3563" t="s">
        <v>224</v>
      </c>
      <c r="B3563">
        <v>5007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V3563">
        <v>6</v>
      </c>
      <c r="W3563">
        <v>0</v>
      </c>
    </row>
    <row r="3564" spans="1:23" x14ac:dyDescent="0.25">
      <c r="A3564" t="s">
        <v>225</v>
      </c>
      <c r="B3564">
        <v>5007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V3564">
        <v>6</v>
      </c>
      <c r="W3564">
        <v>0</v>
      </c>
    </row>
    <row r="3565" spans="1:23" x14ac:dyDescent="0.25">
      <c r="A3565" t="s">
        <v>226</v>
      </c>
      <c r="B3565">
        <v>5007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V3565">
        <v>6</v>
      </c>
      <c r="W3565">
        <v>0</v>
      </c>
    </row>
    <row r="3566" spans="1:23" x14ac:dyDescent="0.25">
      <c r="A3566" t="s">
        <v>227</v>
      </c>
      <c r="B3566">
        <v>5007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V3566">
        <v>6</v>
      </c>
      <c r="W3566">
        <v>0</v>
      </c>
    </row>
    <row r="3567" spans="1:23" x14ac:dyDescent="0.25">
      <c r="A3567" t="s">
        <v>228</v>
      </c>
      <c r="B3567">
        <v>5007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V3567">
        <v>6</v>
      </c>
      <c r="W3567">
        <v>0</v>
      </c>
    </row>
    <row r="3568" spans="1:23" x14ac:dyDescent="0.25">
      <c r="A3568" t="s">
        <v>229</v>
      </c>
      <c r="B3568">
        <v>5007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V3568">
        <v>6</v>
      </c>
      <c r="W3568">
        <v>0</v>
      </c>
    </row>
    <row r="3569" spans="1:23" x14ac:dyDescent="0.25">
      <c r="A3569" t="s">
        <v>230</v>
      </c>
      <c r="B3569">
        <v>5007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V3569">
        <v>6</v>
      </c>
      <c r="W3569">
        <v>0</v>
      </c>
    </row>
    <row r="3570" spans="1:23" x14ac:dyDescent="0.25">
      <c r="A3570" t="s">
        <v>231</v>
      </c>
      <c r="B3570">
        <v>5007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V3570">
        <v>6</v>
      </c>
      <c r="W3570">
        <v>0</v>
      </c>
    </row>
    <row r="3571" spans="1:23" x14ac:dyDescent="0.25">
      <c r="A3571" t="s">
        <v>232</v>
      </c>
      <c r="B3571">
        <v>5007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V3571">
        <v>6</v>
      </c>
      <c r="W3571">
        <v>0</v>
      </c>
    </row>
    <row r="3572" spans="1:23" x14ac:dyDescent="0.25">
      <c r="A3572" t="s">
        <v>233</v>
      </c>
      <c r="B3572">
        <v>5007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V3572">
        <v>6</v>
      </c>
      <c r="W3572">
        <v>0</v>
      </c>
    </row>
    <row r="3573" spans="1:23" x14ac:dyDescent="0.25">
      <c r="A3573" t="s">
        <v>234</v>
      </c>
      <c r="B3573">
        <v>5007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V3573">
        <v>6</v>
      </c>
      <c r="W3573">
        <v>0</v>
      </c>
    </row>
    <row r="3574" spans="1:23" x14ac:dyDescent="0.25">
      <c r="A3574" t="s">
        <v>235</v>
      </c>
      <c r="B3574">
        <v>5007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V3574">
        <v>6</v>
      </c>
      <c r="W3574">
        <v>0</v>
      </c>
    </row>
    <row r="3575" spans="1:23" x14ac:dyDescent="0.25">
      <c r="A3575" t="s">
        <v>236</v>
      </c>
      <c r="B3575">
        <v>5007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V3575">
        <v>6</v>
      </c>
      <c r="W3575">
        <v>0</v>
      </c>
    </row>
    <row r="3576" spans="1:23" x14ac:dyDescent="0.25">
      <c r="A3576" t="s">
        <v>212</v>
      </c>
      <c r="B3576">
        <v>5008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V3576">
        <v>7</v>
      </c>
      <c r="W3576">
        <v>0</v>
      </c>
    </row>
    <row r="3577" spans="1:23" x14ac:dyDescent="0.25">
      <c r="A3577" t="s">
        <v>213</v>
      </c>
      <c r="B3577">
        <v>5008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V3577">
        <v>7</v>
      </c>
      <c r="W3577">
        <v>0</v>
      </c>
    </row>
    <row r="3578" spans="1:23" x14ac:dyDescent="0.25">
      <c r="A3578" t="s">
        <v>214</v>
      </c>
      <c r="B3578">
        <v>5008</v>
      </c>
      <c r="C3578">
        <v>24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3</v>
      </c>
      <c r="L3578">
        <v>11</v>
      </c>
      <c r="M3578">
        <v>8</v>
      </c>
      <c r="N3578">
        <v>2</v>
      </c>
      <c r="O3578">
        <v>0</v>
      </c>
      <c r="P3578">
        <v>0</v>
      </c>
      <c r="Q3578">
        <v>0</v>
      </c>
      <c r="V3578">
        <v>7</v>
      </c>
      <c r="W3578">
        <v>0</v>
      </c>
    </row>
    <row r="3579" spans="1:23" x14ac:dyDescent="0.25">
      <c r="A3579" t="s">
        <v>215</v>
      </c>
      <c r="B3579">
        <v>5008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V3579">
        <v>7</v>
      </c>
      <c r="W3579">
        <v>0</v>
      </c>
    </row>
    <row r="3580" spans="1:23" x14ac:dyDescent="0.25">
      <c r="A3580" t="s">
        <v>216</v>
      </c>
      <c r="B3580">
        <v>5008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V3580">
        <v>7</v>
      </c>
      <c r="W3580">
        <v>0</v>
      </c>
    </row>
    <row r="3581" spans="1:23" x14ac:dyDescent="0.25">
      <c r="A3581" t="s">
        <v>217</v>
      </c>
      <c r="B3581">
        <v>5008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V3581">
        <v>7</v>
      </c>
      <c r="W3581">
        <v>0</v>
      </c>
    </row>
    <row r="3582" spans="1:23" x14ac:dyDescent="0.25">
      <c r="A3582" t="s">
        <v>218</v>
      </c>
      <c r="B3582">
        <v>5008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V3582">
        <v>7</v>
      </c>
      <c r="W3582">
        <v>0</v>
      </c>
    </row>
    <row r="3583" spans="1:23" x14ac:dyDescent="0.25">
      <c r="A3583" t="s">
        <v>219</v>
      </c>
      <c r="B3583">
        <v>5008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V3583">
        <v>7</v>
      </c>
      <c r="W3583">
        <v>0</v>
      </c>
    </row>
    <row r="3584" spans="1:23" x14ac:dyDescent="0.25">
      <c r="A3584" t="s">
        <v>220</v>
      </c>
      <c r="B3584">
        <v>5008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V3584">
        <v>7</v>
      </c>
      <c r="W3584">
        <v>0</v>
      </c>
    </row>
    <row r="3585" spans="1:23" x14ac:dyDescent="0.25">
      <c r="A3585" t="s">
        <v>221</v>
      </c>
      <c r="B3585">
        <v>5008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V3585">
        <v>7</v>
      </c>
      <c r="W3585">
        <v>0</v>
      </c>
    </row>
    <row r="3586" spans="1:23" x14ac:dyDescent="0.25">
      <c r="A3586" t="s">
        <v>222</v>
      </c>
      <c r="B3586">
        <v>5008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V3586">
        <v>7</v>
      </c>
      <c r="W3586">
        <v>0</v>
      </c>
    </row>
    <row r="3587" spans="1:23" x14ac:dyDescent="0.25">
      <c r="A3587" t="s">
        <v>223</v>
      </c>
      <c r="B3587">
        <v>5008</v>
      </c>
      <c r="C3587">
        <v>18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</v>
      </c>
      <c r="K3587">
        <v>1</v>
      </c>
      <c r="L3587">
        <v>3</v>
      </c>
      <c r="M3587">
        <v>9</v>
      </c>
      <c r="N3587">
        <v>2</v>
      </c>
      <c r="O3587">
        <v>2</v>
      </c>
      <c r="P3587">
        <v>0</v>
      </c>
      <c r="Q3587">
        <v>0</v>
      </c>
      <c r="V3587">
        <v>7</v>
      </c>
      <c r="W3587">
        <v>0</v>
      </c>
    </row>
    <row r="3588" spans="1:23" x14ac:dyDescent="0.25">
      <c r="A3588" t="s">
        <v>224</v>
      </c>
      <c r="B3588">
        <v>5008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V3588">
        <v>7</v>
      </c>
      <c r="W3588">
        <v>0</v>
      </c>
    </row>
    <row r="3589" spans="1:23" x14ac:dyDescent="0.25">
      <c r="A3589" t="s">
        <v>225</v>
      </c>
      <c r="B3589">
        <v>5008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V3589">
        <v>7</v>
      </c>
      <c r="W3589">
        <v>0</v>
      </c>
    </row>
    <row r="3590" spans="1:23" x14ac:dyDescent="0.25">
      <c r="A3590" t="s">
        <v>226</v>
      </c>
      <c r="B3590">
        <v>5008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V3590">
        <v>7</v>
      </c>
      <c r="W3590">
        <v>0</v>
      </c>
    </row>
    <row r="3591" spans="1:23" x14ac:dyDescent="0.25">
      <c r="A3591" t="s">
        <v>227</v>
      </c>
      <c r="B3591">
        <v>5008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V3591">
        <v>7</v>
      </c>
      <c r="W3591">
        <v>0</v>
      </c>
    </row>
    <row r="3592" spans="1:23" x14ac:dyDescent="0.25">
      <c r="A3592" t="s">
        <v>228</v>
      </c>
      <c r="B3592">
        <v>5008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V3592">
        <v>7</v>
      </c>
      <c r="W3592">
        <v>0</v>
      </c>
    </row>
    <row r="3593" spans="1:23" x14ac:dyDescent="0.25">
      <c r="A3593" t="s">
        <v>229</v>
      </c>
      <c r="B3593">
        <v>5008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V3593">
        <v>7</v>
      </c>
      <c r="W3593">
        <v>0</v>
      </c>
    </row>
    <row r="3594" spans="1:23" x14ac:dyDescent="0.25">
      <c r="A3594" t="s">
        <v>230</v>
      </c>
      <c r="B3594">
        <v>5008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V3594">
        <v>7</v>
      </c>
      <c r="W3594">
        <v>0</v>
      </c>
    </row>
    <row r="3595" spans="1:23" x14ac:dyDescent="0.25">
      <c r="A3595" t="s">
        <v>231</v>
      </c>
      <c r="B3595">
        <v>5008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V3595">
        <v>7</v>
      </c>
      <c r="W3595">
        <v>0</v>
      </c>
    </row>
    <row r="3596" spans="1:23" x14ac:dyDescent="0.25">
      <c r="A3596" t="s">
        <v>232</v>
      </c>
      <c r="B3596">
        <v>5008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V3596">
        <v>7</v>
      </c>
      <c r="W3596">
        <v>0</v>
      </c>
    </row>
    <row r="3597" spans="1:23" x14ac:dyDescent="0.25">
      <c r="A3597" t="s">
        <v>233</v>
      </c>
      <c r="B3597">
        <v>5008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V3597">
        <v>7</v>
      </c>
      <c r="W3597">
        <v>0</v>
      </c>
    </row>
    <row r="3598" spans="1:23" x14ac:dyDescent="0.25">
      <c r="A3598" t="s">
        <v>234</v>
      </c>
      <c r="B3598">
        <v>5008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V3598">
        <v>7</v>
      </c>
      <c r="W3598">
        <v>0</v>
      </c>
    </row>
    <row r="3599" spans="1:23" x14ac:dyDescent="0.25">
      <c r="A3599" t="s">
        <v>235</v>
      </c>
      <c r="B3599">
        <v>5008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V3599">
        <v>7</v>
      </c>
      <c r="W3599">
        <v>0</v>
      </c>
    </row>
    <row r="3600" spans="1:23" x14ac:dyDescent="0.25">
      <c r="A3600" t="s">
        <v>236</v>
      </c>
      <c r="B3600">
        <v>5008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V3600">
        <v>7</v>
      </c>
      <c r="W3600">
        <v>0</v>
      </c>
    </row>
    <row r="3601" spans="1:23" x14ac:dyDescent="0.25">
      <c r="A3601" t="s">
        <v>212</v>
      </c>
      <c r="B3601">
        <v>5009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V3601">
        <v>8</v>
      </c>
      <c r="W3601">
        <v>0</v>
      </c>
    </row>
    <row r="3602" spans="1:23" x14ac:dyDescent="0.25">
      <c r="A3602" t="s">
        <v>213</v>
      </c>
      <c r="B3602">
        <v>5009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V3602">
        <v>8</v>
      </c>
      <c r="W3602">
        <v>0</v>
      </c>
    </row>
    <row r="3603" spans="1:23" x14ac:dyDescent="0.25">
      <c r="A3603" t="s">
        <v>214</v>
      </c>
      <c r="B3603">
        <v>5009</v>
      </c>
      <c r="C3603">
        <v>15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6</v>
      </c>
      <c r="N3603">
        <v>5</v>
      </c>
      <c r="O3603">
        <v>1</v>
      </c>
      <c r="P3603">
        <v>3</v>
      </c>
      <c r="Q3603">
        <v>0</v>
      </c>
      <c r="V3603">
        <v>8</v>
      </c>
      <c r="W3603">
        <v>0</v>
      </c>
    </row>
    <row r="3604" spans="1:23" x14ac:dyDescent="0.25">
      <c r="A3604" t="s">
        <v>215</v>
      </c>
      <c r="B3604">
        <v>5009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V3604">
        <v>8</v>
      </c>
      <c r="W3604">
        <v>0</v>
      </c>
    </row>
    <row r="3605" spans="1:23" x14ac:dyDescent="0.25">
      <c r="A3605" t="s">
        <v>216</v>
      </c>
      <c r="B3605">
        <v>5009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V3605">
        <v>8</v>
      </c>
      <c r="W3605">
        <v>0</v>
      </c>
    </row>
    <row r="3606" spans="1:23" x14ac:dyDescent="0.25">
      <c r="A3606" t="s">
        <v>217</v>
      </c>
      <c r="B3606">
        <v>5009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V3606">
        <v>8</v>
      </c>
      <c r="W3606">
        <v>0</v>
      </c>
    </row>
    <row r="3607" spans="1:23" x14ac:dyDescent="0.25">
      <c r="A3607" t="s">
        <v>218</v>
      </c>
      <c r="B3607">
        <v>5009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V3607">
        <v>8</v>
      </c>
      <c r="W3607">
        <v>0</v>
      </c>
    </row>
    <row r="3608" spans="1:23" x14ac:dyDescent="0.25">
      <c r="A3608" t="s">
        <v>219</v>
      </c>
      <c r="B3608">
        <v>5009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V3608">
        <v>8</v>
      </c>
      <c r="W3608">
        <v>0</v>
      </c>
    </row>
    <row r="3609" spans="1:23" x14ac:dyDescent="0.25">
      <c r="A3609" t="s">
        <v>220</v>
      </c>
      <c r="B3609">
        <v>5009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V3609">
        <v>8</v>
      </c>
      <c r="W3609">
        <v>0</v>
      </c>
    </row>
    <row r="3610" spans="1:23" x14ac:dyDescent="0.25">
      <c r="A3610" t="s">
        <v>221</v>
      </c>
      <c r="B3610">
        <v>5009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V3610">
        <v>8</v>
      </c>
      <c r="W3610">
        <v>0</v>
      </c>
    </row>
    <row r="3611" spans="1:23" x14ac:dyDescent="0.25">
      <c r="A3611" t="s">
        <v>222</v>
      </c>
      <c r="B3611">
        <v>5009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V3611">
        <v>8</v>
      </c>
      <c r="W3611">
        <v>0</v>
      </c>
    </row>
    <row r="3612" spans="1:23" x14ac:dyDescent="0.25">
      <c r="A3612" t="s">
        <v>223</v>
      </c>
      <c r="B3612">
        <v>5009</v>
      </c>
      <c r="C3612">
        <v>8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1</v>
      </c>
      <c r="O3612">
        <v>1</v>
      </c>
      <c r="P3612">
        <v>4</v>
      </c>
      <c r="Q3612">
        <v>2</v>
      </c>
      <c r="V3612">
        <v>8</v>
      </c>
      <c r="W3612">
        <v>0</v>
      </c>
    </row>
    <row r="3613" spans="1:23" x14ac:dyDescent="0.25">
      <c r="A3613" t="s">
        <v>224</v>
      </c>
      <c r="B3613">
        <v>5009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V3613">
        <v>8</v>
      </c>
      <c r="W3613">
        <v>0</v>
      </c>
    </row>
    <row r="3614" spans="1:23" x14ac:dyDescent="0.25">
      <c r="A3614" t="s">
        <v>225</v>
      </c>
      <c r="B3614">
        <v>5009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V3614">
        <v>8</v>
      </c>
      <c r="W3614">
        <v>0</v>
      </c>
    </row>
    <row r="3615" spans="1:23" x14ac:dyDescent="0.25">
      <c r="A3615" t="s">
        <v>226</v>
      </c>
      <c r="B3615">
        <v>5009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V3615">
        <v>8</v>
      </c>
      <c r="W3615">
        <v>0</v>
      </c>
    </row>
    <row r="3616" spans="1:23" x14ac:dyDescent="0.25">
      <c r="A3616" t="s">
        <v>227</v>
      </c>
      <c r="B3616">
        <v>5009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V3616">
        <v>8</v>
      </c>
      <c r="W3616">
        <v>0</v>
      </c>
    </row>
    <row r="3617" spans="1:23" x14ac:dyDescent="0.25">
      <c r="A3617" t="s">
        <v>228</v>
      </c>
      <c r="B3617">
        <v>5009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V3617">
        <v>8</v>
      </c>
      <c r="W3617">
        <v>0</v>
      </c>
    </row>
    <row r="3618" spans="1:23" x14ac:dyDescent="0.25">
      <c r="A3618" t="s">
        <v>229</v>
      </c>
      <c r="B3618">
        <v>5009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V3618">
        <v>8</v>
      </c>
      <c r="W3618">
        <v>0</v>
      </c>
    </row>
    <row r="3619" spans="1:23" x14ac:dyDescent="0.25">
      <c r="A3619" t="s">
        <v>230</v>
      </c>
      <c r="B3619">
        <v>5009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V3619">
        <v>8</v>
      </c>
      <c r="W3619">
        <v>0</v>
      </c>
    </row>
    <row r="3620" spans="1:23" x14ac:dyDescent="0.25">
      <c r="A3620" t="s">
        <v>231</v>
      </c>
      <c r="B3620">
        <v>5009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V3620">
        <v>8</v>
      </c>
      <c r="W3620">
        <v>0</v>
      </c>
    </row>
    <row r="3621" spans="1:23" x14ac:dyDescent="0.25">
      <c r="A3621" t="s">
        <v>232</v>
      </c>
      <c r="B3621">
        <v>5009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V3621">
        <v>8</v>
      </c>
      <c r="W3621">
        <v>0</v>
      </c>
    </row>
    <row r="3622" spans="1:23" x14ac:dyDescent="0.25">
      <c r="A3622" t="s">
        <v>233</v>
      </c>
      <c r="B3622">
        <v>5009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V3622">
        <v>8</v>
      </c>
      <c r="W3622">
        <v>0</v>
      </c>
    </row>
    <row r="3623" spans="1:23" x14ac:dyDescent="0.25">
      <c r="A3623" t="s">
        <v>234</v>
      </c>
      <c r="B3623">
        <v>5009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V3623">
        <v>8</v>
      </c>
      <c r="W3623">
        <v>0</v>
      </c>
    </row>
    <row r="3624" spans="1:23" x14ac:dyDescent="0.25">
      <c r="A3624" t="s">
        <v>235</v>
      </c>
      <c r="B3624">
        <v>5009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V3624">
        <v>8</v>
      </c>
      <c r="W3624">
        <v>0</v>
      </c>
    </row>
    <row r="3625" spans="1:23" x14ac:dyDescent="0.25">
      <c r="A3625" t="s">
        <v>236</v>
      </c>
      <c r="B3625">
        <v>5009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V3625">
        <v>8</v>
      </c>
      <c r="W3625">
        <v>0</v>
      </c>
    </row>
    <row r="3626" spans="1:23" x14ac:dyDescent="0.25">
      <c r="A3626" t="s">
        <v>212</v>
      </c>
      <c r="B3626">
        <v>5010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V3626">
        <v>9</v>
      </c>
      <c r="W3626">
        <v>0</v>
      </c>
    </row>
    <row r="3627" spans="1:23" x14ac:dyDescent="0.25">
      <c r="A3627" t="s">
        <v>213</v>
      </c>
      <c r="B3627">
        <v>5010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V3627">
        <v>9</v>
      </c>
      <c r="W3627">
        <v>0</v>
      </c>
    </row>
    <row r="3628" spans="1:23" x14ac:dyDescent="0.25">
      <c r="A3628" t="s">
        <v>214</v>
      </c>
      <c r="B3628">
        <v>5010</v>
      </c>
      <c r="C3628">
        <v>33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1</v>
      </c>
      <c r="L3628">
        <v>1</v>
      </c>
      <c r="M3628">
        <v>9</v>
      </c>
      <c r="N3628">
        <v>11</v>
      </c>
      <c r="O3628">
        <v>11</v>
      </c>
      <c r="P3628">
        <v>0</v>
      </c>
      <c r="Q3628">
        <v>0</v>
      </c>
      <c r="V3628">
        <v>9</v>
      </c>
      <c r="W3628">
        <v>0</v>
      </c>
    </row>
    <row r="3629" spans="1:23" x14ac:dyDescent="0.25">
      <c r="A3629" t="s">
        <v>215</v>
      </c>
      <c r="B3629">
        <v>5010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V3629">
        <v>9</v>
      </c>
      <c r="W3629">
        <v>0</v>
      </c>
    </row>
    <row r="3630" spans="1:23" x14ac:dyDescent="0.25">
      <c r="A3630" t="s">
        <v>216</v>
      </c>
      <c r="B3630">
        <v>5010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V3630">
        <v>9</v>
      </c>
      <c r="W3630">
        <v>0</v>
      </c>
    </row>
    <row r="3631" spans="1:23" x14ac:dyDescent="0.25">
      <c r="A3631" t="s">
        <v>217</v>
      </c>
      <c r="B3631">
        <v>5010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V3631">
        <v>9</v>
      </c>
      <c r="W3631">
        <v>0</v>
      </c>
    </row>
    <row r="3632" spans="1:23" x14ac:dyDescent="0.25">
      <c r="A3632" t="s">
        <v>218</v>
      </c>
      <c r="B3632">
        <v>5010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V3632">
        <v>9</v>
      </c>
      <c r="W3632">
        <v>0</v>
      </c>
    </row>
    <row r="3633" spans="1:23" x14ac:dyDescent="0.25">
      <c r="A3633" t="s">
        <v>219</v>
      </c>
      <c r="B3633">
        <v>5010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V3633">
        <v>9</v>
      </c>
      <c r="W3633">
        <v>0</v>
      </c>
    </row>
    <row r="3634" spans="1:23" x14ac:dyDescent="0.25">
      <c r="A3634" t="s">
        <v>220</v>
      </c>
      <c r="B3634">
        <v>5010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V3634">
        <v>9</v>
      </c>
      <c r="W3634">
        <v>0</v>
      </c>
    </row>
    <row r="3635" spans="1:23" x14ac:dyDescent="0.25">
      <c r="A3635" t="s">
        <v>221</v>
      </c>
      <c r="B3635">
        <v>5010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V3635">
        <v>9</v>
      </c>
      <c r="W3635">
        <v>0</v>
      </c>
    </row>
    <row r="3636" spans="1:23" x14ac:dyDescent="0.25">
      <c r="A3636" t="s">
        <v>222</v>
      </c>
      <c r="B3636">
        <v>5010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V3636">
        <v>9</v>
      </c>
      <c r="W3636">
        <v>0</v>
      </c>
    </row>
    <row r="3637" spans="1:23" x14ac:dyDescent="0.25">
      <c r="A3637" t="s">
        <v>223</v>
      </c>
      <c r="B3637">
        <v>5010</v>
      </c>
      <c r="C3637">
        <v>25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1</v>
      </c>
      <c r="N3637">
        <v>4</v>
      </c>
      <c r="O3637">
        <v>10</v>
      </c>
      <c r="P3637">
        <v>4</v>
      </c>
      <c r="Q3637">
        <v>6</v>
      </c>
      <c r="V3637">
        <v>9</v>
      </c>
      <c r="W3637">
        <v>0</v>
      </c>
    </row>
    <row r="3638" spans="1:23" x14ac:dyDescent="0.25">
      <c r="A3638" t="s">
        <v>224</v>
      </c>
      <c r="B3638">
        <v>5010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V3638">
        <v>9</v>
      </c>
      <c r="W3638">
        <v>0</v>
      </c>
    </row>
    <row r="3639" spans="1:23" x14ac:dyDescent="0.25">
      <c r="A3639" t="s">
        <v>225</v>
      </c>
      <c r="B3639">
        <v>5010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V3639">
        <v>9</v>
      </c>
      <c r="W3639">
        <v>0</v>
      </c>
    </row>
    <row r="3640" spans="1:23" x14ac:dyDescent="0.25">
      <c r="A3640" t="s">
        <v>226</v>
      </c>
      <c r="B3640">
        <v>5010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V3640">
        <v>9</v>
      </c>
      <c r="W3640">
        <v>0</v>
      </c>
    </row>
    <row r="3641" spans="1:23" x14ac:dyDescent="0.25">
      <c r="A3641" t="s">
        <v>227</v>
      </c>
      <c r="B3641">
        <v>5010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V3641">
        <v>9</v>
      </c>
      <c r="W3641">
        <v>0</v>
      </c>
    </row>
    <row r="3642" spans="1:23" x14ac:dyDescent="0.25">
      <c r="A3642" t="s">
        <v>228</v>
      </c>
      <c r="B3642">
        <v>5010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V3642">
        <v>9</v>
      </c>
      <c r="W3642">
        <v>0</v>
      </c>
    </row>
    <row r="3643" spans="1:23" x14ac:dyDescent="0.25">
      <c r="A3643" t="s">
        <v>229</v>
      </c>
      <c r="B3643">
        <v>5010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V3643">
        <v>9</v>
      </c>
      <c r="W3643">
        <v>0</v>
      </c>
    </row>
    <row r="3644" spans="1:23" x14ac:dyDescent="0.25">
      <c r="A3644" t="s">
        <v>230</v>
      </c>
      <c r="B3644">
        <v>5010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V3644">
        <v>9</v>
      </c>
      <c r="W3644">
        <v>0</v>
      </c>
    </row>
    <row r="3645" spans="1:23" x14ac:dyDescent="0.25">
      <c r="A3645" t="s">
        <v>231</v>
      </c>
      <c r="B3645">
        <v>5010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V3645">
        <v>9</v>
      </c>
      <c r="W3645">
        <v>0</v>
      </c>
    </row>
    <row r="3646" spans="1:23" x14ac:dyDescent="0.25">
      <c r="A3646" t="s">
        <v>232</v>
      </c>
      <c r="B3646">
        <v>5010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V3646">
        <v>9</v>
      </c>
      <c r="W3646">
        <v>0</v>
      </c>
    </row>
    <row r="3647" spans="1:23" x14ac:dyDescent="0.25">
      <c r="A3647" t="s">
        <v>233</v>
      </c>
      <c r="B3647">
        <v>5010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V3647">
        <v>9</v>
      </c>
      <c r="W3647">
        <v>0</v>
      </c>
    </row>
    <row r="3648" spans="1:23" x14ac:dyDescent="0.25">
      <c r="A3648" t="s">
        <v>234</v>
      </c>
      <c r="B3648">
        <v>5010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V3648">
        <v>9</v>
      </c>
      <c r="W3648">
        <v>0</v>
      </c>
    </row>
    <row r="3649" spans="1:23" x14ac:dyDescent="0.25">
      <c r="A3649" t="s">
        <v>235</v>
      </c>
      <c r="B3649">
        <v>5010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V3649">
        <v>9</v>
      </c>
      <c r="W3649">
        <v>0</v>
      </c>
    </row>
    <row r="3650" spans="1:23" x14ac:dyDescent="0.25">
      <c r="A3650" t="s">
        <v>236</v>
      </c>
      <c r="B3650">
        <v>5010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V3650">
        <v>9</v>
      </c>
      <c r="W3650">
        <v>0</v>
      </c>
    </row>
    <row r="3651" spans="1:23" x14ac:dyDescent="0.25">
      <c r="A3651" t="s">
        <v>212</v>
      </c>
      <c r="B3651">
        <v>5011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V3651">
        <v>10</v>
      </c>
      <c r="W3651">
        <v>0</v>
      </c>
    </row>
    <row r="3652" spans="1:23" x14ac:dyDescent="0.25">
      <c r="A3652" t="s">
        <v>213</v>
      </c>
      <c r="B3652">
        <v>5011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V3652">
        <v>10</v>
      </c>
      <c r="W3652">
        <v>0</v>
      </c>
    </row>
    <row r="3653" spans="1:23" x14ac:dyDescent="0.25">
      <c r="A3653" t="s">
        <v>214</v>
      </c>
      <c r="B3653">
        <v>5011</v>
      </c>
      <c r="C3653">
        <v>8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1</v>
      </c>
      <c r="O3653">
        <v>6</v>
      </c>
      <c r="P3653">
        <v>1</v>
      </c>
      <c r="Q3653">
        <v>0</v>
      </c>
      <c r="V3653">
        <v>10</v>
      </c>
      <c r="W3653">
        <v>0</v>
      </c>
    </row>
    <row r="3654" spans="1:23" x14ac:dyDescent="0.25">
      <c r="A3654" t="s">
        <v>215</v>
      </c>
      <c r="B3654">
        <v>5011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V3654">
        <v>10</v>
      </c>
      <c r="W3654">
        <v>0</v>
      </c>
    </row>
    <row r="3655" spans="1:23" x14ac:dyDescent="0.25">
      <c r="A3655" t="s">
        <v>216</v>
      </c>
      <c r="B3655">
        <v>5011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V3655">
        <v>10</v>
      </c>
      <c r="W3655">
        <v>0</v>
      </c>
    </row>
    <row r="3656" spans="1:23" x14ac:dyDescent="0.25">
      <c r="A3656" t="s">
        <v>217</v>
      </c>
      <c r="B3656">
        <v>5011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V3656">
        <v>10</v>
      </c>
      <c r="W3656">
        <v>0</v>
      </c>
    </row>
    <row r="3657" spans="1:23" x14ac:dyDescent="0.25">
      <c r="A3657" t="s">
        <v>218</v>
      </c>
      <c r="B3657">
        <v>5011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V3657">
        <v>10</v>
      </c>
      <c r="W3657">
        <v>0</v>
      </c>
    </row>
    <row r="3658" spans="1:23" x14ac:dyDescent="0.25">
      <c r="A3658" t="s">
        <v>219</v>
      </c>
      <c r="B3658">
        <v>5011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V3658">
        <v>10</v>
      </c>
      <c r="W3658">
        <v>0</v>
      </c>
    </row>
    <row r="3659" spans="1:23" x14ac:dyDescent="0.25">
      <c r="A3659" t="s">
        <v>220</v>
      </c>
      <c r="B3659">
        <v>5011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V3659">
        <v>10</v>
      </c>
      <c r="W3659">
        <v>0</v>
      </c>
    </row>
    <row r="3660" spans="1:23" x14ac:dyDescent="0.25">
      <c r="A3660" t="s">
        <v>221</v>
      </c>
      <c r="B3660">
        <v>5011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V3660">
        <v>10</v>
      </c>
      <c r="W3660">
        <v>0</v>
      </c>
    </row>
    <row r="3661" spans="1:23" x14ac:dyDescent="0.25">
      <c r="A3661" t="s">
        <v>222</v>
      </c>
      <c r="B3661">
        <v>5011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V3661">
        <v>10</v>
      </c>
      <c r="W3661">
        <v>0</v>
      </c>
    </row>
    <row r="3662" spans="1:23" x14ac:dyDescent="0.25">
      <c r="A3662" t="s">
        <v>223</v>
      </c>
      <c r="B3662">
        <v>5011</v>
      </c>
      <c r="C3662">
        <v>4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2</v>
      </c>
      <c r="P3662">
        <v>1</v>
      </c>
      <c r="Q3662">
        <v>1</v>
      </c>
      <c r="V3662">
        <v>10</v>
      </c>
      <c r="W3662">
        <v>0</v>
      </c>
    </row>
    <row r="3663" spans="1:23" x14ac:dyDescent="0.25">
      <c r="A3663" t="s">
        <v>224</v>
      </c>
      <c r="B3663">
        <v>5011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V3663">
        <v>10</v>
      </c>
      <c r="W3663">
        <v>0</v>
      </c>
    </row>
    <row r="3664" spans="1:23" x14ac:dyDescent="0.25">
      <c r="A3664" t="s">
        <v>225</v>
      </c>
      <c r="B3664">
        <v>5011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V3664">
        <v>10</v>
      </c>
      <c r="W3664">
        <v>0</v>
      </c>
    </row>
    <row r="3665" spans="1:23" x14ac:dyDescent="0.25">
      <c r="A3665" t="s">
        <v>226</v>
      </c>
      <c r="B3665">
        <v>5011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V3665">
        <v>10</v>
      </c>
      <c r="W3665">
        <v>0</v>
      </c>
    </row>
    <row r="3666" spans="1:23" x14ac:dyDescent="0.25">
      <c r="A3666" t="s">
        <v>227</v>
      </c>
      <c r="B3666">
        <v>5011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V3666">
        <v>10</v>
      </c>
      <c r="W3666">
        <v>0</v>
      </c>
    </row>
    <row r="3667" spans="1:23" x14ac:dyDescent="0.25">
      <c r="A3667" t="s">
        <v>228</v>
      </c>
      <c r="B3667">
        <v>5011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V3667">
        <v>10</v>
      </c>
      <c r="W3667">
        <v>0</v>
      </c>
    </row>
    <row r="3668" spans="1:23" x14ac:dyDescent="0.25">
      <c r="A3668" t="s">
        <v>229</v>
      </c>
      <c r="B3668">
        <v>5011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V3668">
        <v>10</v>
      </c>
      <c r="W3668">
        <v>0</v>
      </c>
    </row>
    <row r="3669" spans="1:23" x14ac:dyDescent="0.25">
      <c r="A3669" t="s">
        <v>230</v>
      </c>
      <c r="B3669">
        <v>5011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V3669">
        <v>10</v>
      </c>
      <c r="W3669">
        <v>0</v>
      </c>
    </row>
    <row r="3670" spans="1:23" x14ac:dyDescent="0.25">
      <c r="A3670" t="s">
        <v>231</v>
      </c>
      <c r="B3670">
        <v>5011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V3670">
        <v>10</v>
      </c>
      <c r="W3670">
        <v>0</v>
      </c>
    </row>
    <row r="3671" spans="1:23" x14ac:dyDescent="0.25">
      <c r="A3671" t="s">
        <v>232</v>
      </c>
      <c r="B3671">
        <v>5011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V3671">
        <v>10</v>
      </c>
      <c r="W3671">
        <v>0</v>
      </c>
    </row>
    <row r="3672" spans="1:23" x14ac:dyDescent="0.25">
      <c r="A3672" t="s">
        <v>233</v>
      </c>
      <c r="B3672">
        <v>5011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V3672">
        <v>10</v>
      </c>
      <c r="W3672">
        <v>0</v>
      </c>
    </row>
    <row r="3673" spans="1:23" x14ac:dyDescent="0.25">
      <c r="A3673" t="s">
        <v>234</v>
      </c>
      <c r="B3673">
        <v>5011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V3673">
        <v>10</v>
      </c>
      <c r="W3673">
        <v>0</v>
      </c>
    </row>
    <row r="3674" spans="1:23" x14ac:dyDescent="0.25">
      <c r="A3674" t="s">
        <v>235</v>
      </c>
      <c r="B3674">
        <v>5011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V3674">
        <v>10</v>
      </c>
      <c r="W3674">
        <v>0</v>
      </c>
    </row>
    <row r="3675" spans="1:23" x14ac:dyDescent="0.25">
      <c r="A3675" t="s">
        <v>236</v>
      </c>
      <c r="B3675">
        <v>5011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V3675">
        <v>10</v>
      </c>
      <c r="W3675">
        <v>0</v>
      </c>
    </row>
    <row r="3676" spans="1:23" x14ac:dyDescent="0.25">
      <c r="A3676" t="s">
        <v>212</v>
      </c>
      <c r="B3676">
        <v>5012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V3676">
        <v>11</v>
      </c>
      <c r="W3676">
        <v>0</v>
      </c>
    </row>
    <row r="3677" spans="1:23" x14ac:dyDescent="0.25">
      <c r="A3677" t="s">
        <v>213</v>
      </c>
      <c r="B3677">
        <v>5012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V3677">
        <v>11</v>
      </c>
      <c r="W3677">
        <v>0</v>
      </c>
    </row>
    <row r="3678" spans="1:23" x14ac:dyDescent="0.25">
      <c r="A3678" t="s">
        <v>214</v>
      </c>
      <c r="B3678">
        <v>5012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V3678">
        <v>11</v>
      </c>
      <c r="W3678">
        <v>0</v>
      </c>
    </row>
    <row r="3679" spans="1:23" x14ac:dyDescent="0.25">
      <c r="A3679" t="s">
        <v>215</v>
      </c>
      <c r="B3679">
        <v>5012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V3679">
        <v>11</v>
      </c>
      <c r="W3679">
        <v>0</v>
      </c>
    </row>
    <row r="3680" spans="1:23" x14ac:dyDescent="0.25">
      <c r="A3680" t="s">
        <v>216</v>
      </c>
      <c r="B3680">
        <v>5012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V3680">
        <v>11</v>
      </c>
      <c r="W3680">
        <v>0</v>
      </c>
    </row>
    <row r="3681" spans="1:23" x14ac:dyDescent="0.25">
      <c r="A3681" t="s">
        <v>217</v>
      </c>
      <c r="B3681">
        <v>5012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V3681">
        <v>11</v>
      </c>
      <c r="W3681">
        <v>0</v>
      </c>
    </row>
    <row r="3682" spans="1:23" x14ac:dyDescent="0.25">
      <c r="A3682" t="s">
        <v>218</v>
      </c>
      <c r="B3682">
        <v>5012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V3682">
        <v>11</v>
      </c>
      <c r="W3682">
        <v>0</v>
      </c>
    </row>
    <row r="3683" spans="1:23" x14ac:dyDescent="0.25">
      <c r="A3683" t="s">
        <v>219</v>
      </c>
      <c r="B3683">
        <v>5012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V3683">
        <v>11</v>
      </c>
      <c r="W3683">
        <v>0</v>
      </c>
    </row>
    <row r="3684" spans="1:23" x14ac:dyDescent="0.25">
      <c r="A3684" t="s">
        <v>220</v>
      </c>
      <c r="B3684">
        <v>5012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V3684">
        <v>11</v>
      </c>
      <c r="W3684">
        <v>0</v>
      </c>
    </row>
    <row r="3685" spans="1:23" x14ac:dyDescent="0.25">
      <c r="A3685" t="s">
        <v>221</v>
      </c>
      <c r="B3685">
        <v>5012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V3685">
        <v>11</v>
      </c>
      <c r="W3685">
        <v>0</v>
      </c>
    </row>
    <row r="3686" spans="1:23" x14ac:dyDescent="0.25">
      <c r="A3686" t="s">
        <v>222</v>
      </c>
      <c r="B3686">
        <v>5012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V3686">
        <v>11</v>
      </c>
      <c r="W3686">
        <v>0</v>
      </c>
    </row>
    <row r="3687" spans="1:23" x14ac:dyDescent="0.25">
      <c r="A3687" t="s">
        <v>223</v>
      </c>
      <c r="B3687">
        <v>5012</v>
      </c>
      <c r="C3687">
        <v>12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4</v>
      </c>
      <c r="Q3687">
        <v>8</v>
      </c>
      <c r="V3687">
        <v>11</v>
      </c>
      <c r="W3687">
        <v>0</v>
      </c>
    </row>
    <row r="3688" spans="1:23" x14ac:dyDescent="0.25">
      <c r="A3688" t="s">
        <v>224</v>
      </c>
      <c r="B3688">
        <v>5012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V3688">
        <v>11</v>
      </c>
      <c r="W3688">
        <v>0</v>
      </c>
    </row>
    <row r="3689" spans="1:23" x14ac:dyDescent="0.25">
      <c r="A3689" t="s">
        <v>225</v>
      </c>
      <c r="B3689">
        <v>5012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V3689">
        <v>11</v>
      </c>
      <c r="W3689">
        <v>0</v>
      </c>
    </row>
    <row r="3690" spans="1:23" x14ac:dyDescent="0.25">
      <c r="A3690" t="s">
        <v>226</v>
      </c>
      <c r="B3690">
        <v>5012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V3690">
        <v>11</v>
      </c>
      <c r="W3690">
        <v>0</v>
      </c>
    </row>
    <row r="3691" spans="1:23" x14ac:dyDescent="0.25">
      <c r="A3691" t="s">
        <v>227</v>
      </c>
      <c r="B3691">
        <v>5012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V3691">
        <v>11</v>
      </c>
      <c r="W3691">
        <v>0</v>
      </c>
    </row>
    <row r="3692" spans="1:23" x14ac:dyDescent="0.25">
      <c r="A3692" t="s">
        <v>228</v>
      </c>
      <c r="B3692">
        <v>5012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V3692">
        <v>11</v>
      </c>
      <c r="W3692">
        <v>0</v>
      </c>
    </row>
    <row r="3693" spans="1:23" x14ac:dyDescent="0.25">
      <c r="A3693" t="s">
        <v>229</v>
      </c>
      <c r="B3693">
        <v>5012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V3693">
        <v>11</v>
      </c>
      <c r="W3693">
        <v>0</v>
      </c>
    </row>
    <row r="3694" spans="1:23" x14ac:dyDescent="0.25">
      <c r="A3694" t="s">
        <v>230</v>
      </c>
      <c r="B3694">
        <v>5012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V3694">
        <v>11</v>
      </c>
      <c r="W3694">
        <v>0</v>
      </c>
    </row>
    <row r="3695" spans="1:23" x14ac:dyDescent="0.25">
      <c r="A3695" t="s">
        <v>231</v>
      </c>
      <c r="B3695">
        <v>5012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V3695">
        <v>11</v>
      </c>
      <c r="W3695">
        <v>0</v>
      </c>
    </row>
    <row r="3696" spans="1:23" x14ac:dyDescent="0.25">
      <c r="A3696" t="s">
        <v>232</v>
      </c>
      <c r="B3696">
        <v>5012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V3696">
        <v>11</v>
      </c>
      <c r="W3696">
        <v>0</v>
      </c>
    </row>
    <row r="3697" spans="1:23" x14ac:dyDescent="0.25">
      <c r="A3697" t="s">
        <v>233</v>
      </c>
      <c r="B3697">
        <v>5012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V3697">
        <v>11</v>
      </c>
      <c r="W3697">
        <v>0</v>
      </c>
    </row>
    <row r="3698" spans="1:23" x14ac:dyDescent="0.25">
      <c r="A3698" t="s">
        <v>234</v>
      </c>
      <c r="B3698">
        <v>5012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V3698">
        <v>11</v>
      </c>
      <c r="W3698">
        <v>0</v>
      </c>
    </row>
    <row r="3699" spans="1:23" x14ac:dyDescent="0.25">
      <c r="A3699" t="s">
        <v>235</v>
      </c>
      <c r="B3699">
        <v>5012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V3699">
        <v>11</v>
      </c>
      <c r="W3699">
        <v>0</v>
      </c>
    </row>
    <row r="3700" spans="1:23" x14ac:dyDescent="0.25">
      <c r="A3700" t="s">
        <v>236</v>
      </c>
      <c r="B3700">
        <v>5012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V3700">
        <v>11</v>
      </c>
      <c r="W3700">
        <v>0</v>
      </c>
    </row>
    <row r="3701" spans="1:23" x14ac:dyDescent="0.25">
      <c r="A3701" t="s">
        <v>212</v>
      </c>
      <c r="B3701">
        <v>5013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V3701">
        <v>12</v>
      </c>
      <c r="W3701">
        <v>0</v>
      </c>
    </row>
    <row r="3702" spans="1:23" x14ac:dyDescent="0.25">
      <c r="A3702" t="s">
        <v>213</v>
      </c>
      <c r="B3702">
        <v>5013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V3702">
        <v>12</v>
      </c>
      <c r="W3702">
        <v>0</v>
      </c>
    </row>
    <row r="3703" spans="1:23" x14ac:dyDescent="0.25">
      <c r="A3703" t="s">
        <v>214</v>
      </c>
      <c r="B3703">
        <v>5013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V3703">
        <v>12</v>
      </c>
      <c r="W3703">
        <v>0</v>
      </c>
    </row>
    <row r="3704" spans="1:23" x14ac:dyDescent="0.25">
      <c r="A3704" t="s">
        <v>215</v>
      </c>
      <c r="B3704">
        <v>5013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V3704">
        <v>12</v>
      </c>
      <c r="W3704">
        <v>0</v>
      </c>
    </row>
    <row r="3705" spans="1:23" x14ac:dyDescent="0.25">
      <c r="A3705" t="s">
        <v>216</v>
      </c>
      <c r="B3705">
        <v>5013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V3705">
        <v>12</v>
      </c>
      <c r="W3705">
        <v>0</v>
      </c>
    </row>
    <row r="3706" spans="1:23" x14ac:dyDescent="0.25">
      <c r="A3706" t="s">
        <v>217</v>
      </c>
      <c r="B3706">
        <v>5013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V3706">
        <v>12</v>
      </c>
      <c r="W3706">
        <v>0</v>
      </c>
    </row>
    <row r="3707" spans="1:23" x14ac:dyDescent="0.25">
      <c r="A3707" t="s">
        <v>218</v>
      </c>
      <c r="B3707">
        <v>5013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V3707">
        <v>12</v>
      </c>
      <c r="W3707">
        <v>0</v>
      </c>
    </row>
    <row r="3708" spans="1:23" x14ac:dyDescent="0.25">
      <c r="A3708" t="s">
        <v>219</v>
      </c>
      <c r="B3708">
        <v>5013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V3708">
        <v>12</v>
      </c>
      <c r="W3708">
        <v>0</v>
      </c>
    </row>
    <row r="3709" spans="1:23" x14ac:dyDescent="0.25">
      <c r="A3709" t="s">
        <v>220</v>
      </c>
      <c r="B3709">
        <v>5013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V3709">
        <v>12</v>
      </c>
      <c r="W3709">
        <v>0</v>
      </c>
    </row>
    <row r="3710" spans="1:23" x14ac:dyDescent="0.25">
      <c r="A3710" t="s">
        <v>221</v>
      </c>
      <c r="B3710">
        <v>5013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V3710">
        <v>12</v>
      </c>
      <c r="W3710">
        <v>0</v>
      </c>
    </row>
    <row r="3711" spans="1:23" x14ac:dyDescent="0.25">
      <c r="A3711" t="s">
        <v>222</v>
      </c>
      <c r="B3711">
        <v>5013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V3711">
        <v>12</v>
      </c>
      <c r="W3711">
        <v>0</v>
      </c>
    </row>
    <row r="3712" spans="1:23" x14ac:dyDescent="0.25">
      <c r="A3712" t="s">
        <v>223</v>
      </c>
      <c r="B3712">
        <v>5013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V3712">
        <v>12</v>
      </c>
      <c r="W3712">
        <v>0</v>
      </c>
    </row>
    <row r="3713" spans="1:23" x14ac:dyDescent="0.25">
      <c r="A3713" t="s">
        <v>224</v>
      </c>
      <c r="B3713">
        <v>5013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V3713">
        <v>12</v>
      </c>
      <c r="W3713">
        <v>0</v>
      </c>
    </row>
    <row r="3714" spans="1:23" x14ac:dyDescent="0.25">
      <c r="A3714" t="s">
        <v>225</v>
      </c>
      <c r="B3714">
        <v>5013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V3714">
        <v>12</v>
      </c>
      <c r="W3714">
        <v>0</v>
      </c>
    </row>
    <row r="3715" spans="1:23" x14ac:dyDescent="0.25">
      <c r="A3715" t="s">
        <v>226</v>
      </c>
      <c r="B3715">
        <v>5013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V3715">
        <v>12</v>
      </c>
      <c r="W3715">
        <v>0</v>
      </c>
    </row>
    <row r="3716" spans="1:23" x14ac:dyDescent="0.25">
      <c r="A3716" t="s">
        <v>227</v>
      </c>
      <c r="B3716">
        <v>5013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V3716">
        <v>12</v>
      </c>
      <c r="W3716">
        <v>0</v>
      </c>
    </row>
    <row r="3717" spans="1:23" x14ac:dyDescent="0.25">
      <c r="A3717" t="s">
        <v>228</v>
      </c>
      <c r="B3717">
        <v>5013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V3717">
        <v>12</v>
      </c>
      <c r="W3717">
        <v>0</v>
      </c>
    </row>
    <row r="3718" spans="1:23" x14ac:dyDescent="0.25">
      <c r="A3718" t="s">
        <v>229</v>
      </c>
      <c r="B3718">
        <v>5013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V3718">
        <v>12</v>
      </c>
      <c r="W3718">
        <v>0</v>
      </c>
    </row>
    <row r="3719" spans="1:23" x14ac:dyDescent="0.25">
      <c r="A3719" t="s">
        <v>230</v>
      </c>
      <c r="B3719">
        <v>5013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V3719">
        <v>12</v>
      </c>
      <c r="W3719">
        <v>0</v>
      </c>
    </row>
    <row r="3720" spans="1:23" x14ac:dyDescent="0.25">
      <c r="A3720" t="s">
        <v>231</v>
      </c>
      <c r="B3720">
        <v>5013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V3720">
        <v>12</v>
      </c>
      <c r="W3720">
        <v>0</v>
      </c>
    </row>
    <row r="3721" spans="1:23" x14ac:dyDescent="0.25">
      <c r="A3721" t="s">
        <v>232</v>
      </c>
      <c r="B3721">
        <v>5013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V3721">
        <v>12</v>
      </c>
      <c r="W3721">
        <v>0</v>
      </c>
    </row>
    <row r="3722" spans="1:23" x14ac:dyDescent="0.25">
      <c r="A3722" t="s">
        <v>233</v>
      </c>
      <c r="B3722">
        <v>5013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V3722">
        <v>12</v>
      </c>
      <c r="W3722">
        <v>0</v>
      </c>
    </row>
    <row r="3723" spans="1:23" x14ac:dyDescent="0.25">
      <c r="A3723" t="s">
        <v>234</v>
      </c>
      <c r="B3723">
        <v>5013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V3723">
        <v>12</v>
      </c>
      <c r="W3723">
        <v>0</v>
      </c>
    </row>
    <row r="3724" spans="1:23" x14ac:dyDescent="0.25">
      <c r="A3724" t="s">
        <v>235</v>
      </c>
      <c r="B3724">
        <v>5013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V3724">
        <v>12</v>
      </c>
      <c r="W3724">
        <v>0</v>
      </c>
    </row>
    <row r="3725" spans="1:23" x14ac:dyDescent="0.25">
      <c r="A3725" t="s">
        <v>236</v>
      </c>
      <c r="B3725">
        <v>5013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V3725">
        <v>12</v>
      </c>
      <c r="W3725">
        <v>0</v>
      </c>
    </row>
    <row r="3726" spans="1:23" x14ac:dyDescent="0.25">
      <c r="A3726" t="s">
        <v>212</v>
      </c>
      <c r="B3726">
        <v>5014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V3726">
        <v>13</v>
      </c>
      <c r="W3726">
        <v>0</v>
      </c>
    </row>
    <row r="3727" spans="1:23" x14ac:dyDescent="0.25">
      <c r="A3727" t="s">
        <v>213</v>
      </c>
      <c r="B3727">
        <v>5014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V3727">
        <v>13</v>
      </c>
      <c r="W3727">
        <v>0</v>
      </c>
    </row>
    <row r="3728" spans="1:23" x14ac:dyDescent="0.25">
      <c r="A3728" t="s">
        <v>214</v>
      </c>
      <c r="B3728">
        <v>5014</v>
      </c>
      <c r="C3728">
        <v>48</v>
      </c>
      <c r="D3728">
        <v>0</v>
      </c>
      <c r="E3728">
        <v>0</v>
      </c>
      <c r="F3728">
        <v>3</v>
      </c>
      <c r="G3728">
        <v>8</v>
      </c>
      <c r="H3728">
        <v>6</v>
      </c>
      <c r="I3728">
        <v>4</v>
      </c>
      <c r="J3728">
        <v>4</v>
      </c>
      <c r="K3728">
        <v>5</v>
      </c>
      <c r="L3728">
        <v>4</v>
      </c>
      <c r="M3728">
        <v>4</v>
      </c>
      <c r="N3728">
        <v>5</v>
      </c>
      <c r="O3728">
        <v>4</v>
      </c>
      <c r="P3728">
        <v>1</v>
      </c>
      <c r="Q3728">
        <v>0</v>
      </c>
      <c r="V3728">
        <v>13</v>
      </c>
      <c r="W3728">
        <v>0</v>
      </c>
    </row>
    <row r="3729" spans="1:23" x14ac:dyDescent="0.25">
      <c r="A3729" t="s">
        <v>215</v>
      </c>
      <c r="B3729">
        <v>5014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V3729">
        <v>13</v>
      </c>
      <c r="W3729">
        <v>0</v>
      </c>
    </row>
    <row r="3730" spans="1:23" x14ac:dyDescent="0.25">
      <c r="A3730" t="s">
        <v>216</v>
      </c>
      <c r="B3730">
        <v>5014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V3730">
        <v>13</v>
      </c>
      <c r="W3730">
        <v>0</v>
      </c>
    </row>
    <row r="3731" spans="1:23" x14ac:dyDescent="0.25">
      <c r="A3731" t="s">
        <v>217</v>
      </c>
      <c r="B3731">
        <v>5014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V3731">
        <v>13</v>
      </c>
      <c r="W3731">
        <v>0</v>
      </c>
    </row>
    <row r="3732" spans="1:23" x14ac:dyDescent="0.25">
      <c r="A3732" t="s">
        <v>218</v>
      </c>
      <c r="B3732">
        <v>5014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V3732">
        <v>13</v>
      </c>
      <c r="W3732">
        <v>0</v>
      </c>
    </row>
    <row r="3733" spans="1:23" x14ac:dyDescent="0.25">
      <c r="A3733" t="s">
        <v>219</v>
      </c>
      <c r="B3733">
        <v>5014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V3733">
        <v>13</v>
      </c>
      <c r="W3733">
        <v>0</v>
      </c>
    </row>
    <row r="3734" spans="1:23" x14ac:dyDescent="0.25">
      <c r="A3734" t="s">
        <v>220</v>
      </c>
      <c r="B3734">
        <v>5014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V3734">
        <v>13</v>
      </c>
      <c r="W3734">
        <v>0</v>
      </c>
    </row>
    <row r="3735" spans="1:23" x14ac:dyDescent="0.25">
      <c r="A3735" t="s">
        <v>221</v>
      </c>
      <c r="B3735">
        <v>5014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V3735">
        <v>13</v>
      </c>
      <c r="W3735">
        <v>0</v>
      </c>
    </row>
    <row r="3736" spans="1:23" x14ac:dyDescent="0.25">
      <c r="A3736" t="s">
        <v>222</v>
      </c>
      <c r="B3736">
        <v>5014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V3736">
        <v>13</v>
      </c>
      <c r="W3736">
        <v>0</v>
      </c>
    </row>
    <row r="3737" spans="1:23" x14ac:dyDescent="0.25">
      <c r="A3737" t="s">
        <v>223</v>
      </c>
      <c r="B3737">
        <v>5014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V3737">
        <v>13</v>
      </c>
      <c r="W3737">
        <v>0</v>
      </c>
    </row>
    <row r="3738" spans="1:23" x14ac:dyDescent="0.25">
      <c r="A3738" t="s">
        <v>224</v>
      </c>
      <c r="B3738">
        <v>5014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V3738">
        <v>13</v>
      </c>
      <c r="W3738">
        <v>0</v>
      </c>
    </row>
    <row r="3739" spans="1:23" x14ac:dyDescent="0.25">
      <c r="A3739" t="s">
        <v>225</v>
      </c>
      <c r="B3739">
        <v>5014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V3739">
        <v>13</v>
      </c>
      <c r="W3739">
        <v>0</v>
      </c>
    </row>
    <row r="3740" spans="1:23" x14ac:dyDescent="0.25">
      <c r="A3740" t="s">
        <v>226</v>
      </c>
      <c r="B3740">
        <v>5014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V3740">
        <v>13</v>
      </c>
      <c r="W3740">
        <v>0</v>
      </c>
    </row>
    <row r="3741" spans="1:23" x14ac:dyDescent="0.25">
      <c r="A3741" t="s">
        <v>227</v>
      </c>
      <c r="B3741">
        <v>5014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V3741">
        <v>13</v>
      </c>
      <c r="W3741">
        <v>0</v>
      </c>
    </row>
    <row r="3742" spans="1:23" x14ac:dyDescent="0.25">
      <c r="A3742" t="s">
        <v>228</v>
      </c>
      <c r="B3742">
        <v>5014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V3742">
        <v>13</v>
      </c>
      <c r="W3742">
        <v>0</v>
      </c>
    </row>
    <row r="3743" spans="1:23" x14ac:dyDescent="0.25">
      <c r="A3743" t="s">
        <v>229</v>
      </c>
      <c r="B3743">
        <v>5014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V3743">
        <v>13</v>
      </c>
      <c r="W3743">
        <v>0</v>
      </c>
    </row>
    <row r="3744" spans="1:23" x14ac:dyDescent="0.25">
      <c r="A3744" t="s">
        <v>230</v>
      </c>
      <c r="B3744">
        <v>5014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V3744">
        <v>13</v>
      </c>
      <c r="W3744">
        <v>0</v>
      </c>
    </row>
    <row r="3745" spans="1:23" x14ac:dyDescent="0.25">
      <c r="A3745" t="s">
        <v>231</v>
      </c>
      <c r="B3745">
        <v>5014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V3745">
        <v>13</v>
      </c>
      <c r="W3745">
        <v>0</v>
      </c>
    </row>
    <row r="3746" spans="1:23" x14ac:dyDescent="0.25">
      <c r="A3746" t="s">
        <v>232</v>
      </c>
      <c r="B3746">
        <v>5014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V3746">
        <v>13</v>
      </c>
      <c r="W3746">
        <v>0</v>
      </c>
    </row>
    <row r="3747" spans="1:23" x14ac:dyDescent="0.25">
      <c r="A3747" t="s">
        <v>233</v>
      </c>
      <c r="B3747">
        <v>5014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V3747">
        <v>13</v>
      </c>
      <c r="W3747">
        <v>0</v>
      </c>
    </row>
    <row r="3748" spans="1:23" x14ac:dyDescent="0.25">
      <c r="A3748" t="s">
        <v>234</v>
      </c>
      <c r="B3748">
        <v>5014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V3748">
        <v>13</v>
      </c>
      <c r="W3748">
        <v>0</v>
      </c>
    </row>
    <row r="3749" spans="1:23" x14ac:dyDescent="0.25">
      <c r="A3749" t="s">
        <v>235</v>
      </c>
      <c r="B3749">
        <v>5014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V3749">
        <v>13</v>
      </c>
      <c r="W3749">
        <v>0</v>
      </c>
    </row>
    <row r="3750" spans="1:23" x14ac:dyDescent="0.25">
      <c r="A3750" t="s">
        <v>236</v>
      </c>
      <c r="B3750">
        <v>5014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V3750">
        <v>13</v>
      </c>
      <c r="W3750">
        <v>0</v>
      </c>
    </row>
    <row r="3751" spans="1:23" x14ac:dyDescent="0.25">
      <c r="A3751" t="s">
        <v>212</v>
      </c>
      <c r="B3751">
        <v>5015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V3751">
        <v>14</v>
      </c>
      <c r="W3751">
        <v>0</v>
      </c>
    </row>
    <row r="3752" spans="1:23" x14ac:dyDescent="0.25">
      <c r="A3752" t="s">
        <v>213</v>
      </c>
      <c r="B3752">
        <v>5015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V3752">
        <v>14</v>
      </c>
      <c r="W3752">
        <v>0</v>
      </c>
    </row>
    <row r="3753" spans="1:23" x14ac:dyDescent="0.25">
      <c r="A3753" t="s">
        <v>214</v>
      </c>
      <c r="B3753">
        <v>5015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V3753">
        <v>14</v>
      </c>
      <c r="W3753">
        <v>0</v>
      </c>
    </row>
    <row r="3754" spans="1:23" x14ac:dyDescent="0.25">
      <c r="A3754" t="s">
        <v>215</v>
      </c>
      <c r="B3754">
        <v>5015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V3754">
        <v>14</v>
      </c>
      <c r="W3754">
        <v>0</v>
      </c>
    </row>
    <row r="3755" spans="1:23" x14ac:dyDescent="0.25">
      <c r="A3755" t="s">
        <v>216</v>
      </c>
      <c r="B3755">
        <v>5015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V3755">
        <v>14</v>
      </c>
      <c r="W3755">
        <v>0</v>
      </c>
    </row>
    <row r="3756" spans="1:23" x14ac:dyDescent="0.25">
      <c r="A3756" t="s">
        <v>217</v>
      </c>
      <c r="B3756">
        <v>5015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V3756">
        <v>14</v>
      </c>
      <c r="W3756">
        <v>0</v>
      </c>
    </row>
    <row r="3757" spans="1:23" x14ac:dyDescent="0.25">
      <c r="A3757" t="s">
        <v>218</v>
      </c>
      <c r="B3757">
        <v>5015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V3757">
        <v>14</v>
      </c>
      <c r="W3757">
        <v>0</v>
      </c>
    </row>
    <row r="3758" spans="1:23" x14ac:dyDescent="0.25">
      <c r="A3758" t="s">
        <v>219</v>
      </c>
      <c r="B3758">
        <v>5015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V3758">
        <v>14</v>
      </c>
      <c r="W3758">
        <v>0</v>
      </c>
    </row>
    <row r="3759" spans="1:23" x14ac:dyDescent="0.25">
      <c r="A3759" t="s">
        <v>220</v>
      </c>
      <c r="B3759">
        <v>5015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V3759">
        <v>14</v>
      </c>
      <c r="W3759">
        <v>0</v>
      </c>
    </row>
    <row r="3760" spans="1:23" x14ac:dyDescent="0.25">
      <c r="A3760" t="s">
        <v>221</v>
      </c>
      <c r="B3760">
        <v>5015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V3760">
        <v>14</v>
      </c>
      <c r="W3760">
        <v>0</v>
      </c>
    </row>
    <row r="3761" spans="1:23" x14ac:dyDescent="0.25">
      <c r="A3761" t="s">
        <v>222</v>
      </c>
      <c r="B3761">
        <v>5015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V3761">
        <v>14</v>
      </c>
      <c r="W3761">
        <v>0</v>
      </c>
    </row>
    <row r="3762" spans="1:23" x14ac:dyDescent="0.25">
      <c r="A3762" t="s">
        <v>223</v>
      </c>
      <c r="B3762">
        <v>5015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V3762">
        <v>14</v>
      </c>
      <c r="W3762">
        <v>0</v>
      </c>
    </row>
    <row r="3763" spans="1:23" x14ac:dyDescent="0.25">
      <c r="A3763" t="s">
        <v>224</v>
      </c>
      <c r="B3763">
        <v>5015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V3763">
        <v>14</v>
      </c>
      <c r="W3763">
        <v>0</v>
      </c>
    </row>
    <row r="3764" spans="1:23" x14ac:dyDescent="0.25">
      <c r="A3764" t="s">
        <v>225</v>
      </c>
      <c r="B3764">
        <v>5015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V3764">
        <v>14</v>
      </c>
      <c r="W3764">
        <v>0</v>
      </c>
    </row>
    <row r="3765" spans="1:23" x14ac:dyDescent="0.25">
      <c r="A3765" t="s">
        <v>226</v>
      </c>
      <c r="B3765">
        <v>5015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V3765">
        <v>14</v>
      </c>
      <c r="W3765">
        <v>0</v>
      </c>
    </row>
    <row r="3766" spans="1:23" x14ac:dyDescent="0.25">
      <c r="A3766" t="s">
        <v>227</v>
      </c>
      <c r="B3766">
        <v>5015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V3766">
        <v>14</v>
      </c>
      <c r="W3766">
        <v>0</v>
      </c>
    </row>
    <row r="3767" spans="1:23" x14ac:dyDescent="0.25">
      <c r="A3767" t="s">
        <v>228</v>
      </c>
      <c r="B3767">
        <v>5015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V3767">
        <v>14</v>
      </c>
      <c r="W3767">
        <v>0</v>
      </c>
    </row>
    <row r="3768" spans="1:23" x14ac:dyDescent="0.25">
      <c r="A3768" t="s">
        <v>229</v>
      </c>
      <c r="B3768">
        <v>5015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V3768">
        <v>14</v>
      </c>
      <c r="W3768">
        <v>0</v>
      </c>
    </row>
    <row r="3769" spans="1:23" x14ac:dyDescent="0.25">
      <c r="A3769" t="s">
        <v>230</v>
      </c>
      <c r="B3769">
        <v>5015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V3769">
        <v>14</v>
      </c>
      <c r="W3769">
        <v>0</v>
      </c>
    </row>
    <row r="3770" spans="1:23" x14ac:dyDescent="0.25">
      <c r="A3770" t="s">
        <v>231</v>
      </c>
      <c r="B3770">
        <v>5015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V3770">
        <v>14</v>
      </c>
      <c r="W3770">
        <v>0</v>
      </c>
    </row>
    <row r="3771" spans="1:23" x14ac:dyDescent="0.25">
      <c r="A3771" t="s">
        <v>232</v>
      </c>
      <c r="B3771">
        <v>5015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V3771">
        <v>14</v>
      </c>
      <c r="W3771">
        <v>0</v>
      </c>
    </row>
    <row r="3772" spans="1:23" x14ac:dyDescent="0.25">
      <c r="A3772" t="s">
        <v>233</v>
      </c>
      <c r="B3772">
        <v>5015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V3772">
        <v>14</v>
      </c>
      <c r="W3772">
        <v>0</v>
      </c>
    </row>
    <row r="3773" spans="1:23" x14ac:dyDescent="0.25">
      <c r="A3773" t="s">
        <v>234</v>
      </c>
      <c r="B3773">
        <v>5015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V3773">
        <v>14</v>
      </c>
      <c r="W3773">
        <v>0</v>
      </c>
    </row>
    <row r="3774" spans="1:23" x14ac:dyDescent="0.25">
      <c r="A3774" t="s">
        <v>235</v>
      </c>
      <c r="B3774">
        <v>5015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V3774">
        <v>14</v>
      </c>
      <c r="W3774">
        <v>0</v>
      </c>
    </row>
    <row r="3775" spans="1:23" x14ac:dyDescent="0.25">
      <c r="A3775" t="s">
        <v>236</v>
      </c>
      <c r="B3775">
        <v>5015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V3775">
        <v>14</v>
      </c>
      <c r="W3775">
        <v>0</v>
      </c>
    </row>
    <row r="3776" spans="1:23" x14ac:dyDescent="0.25">
      <c r="A3776" t="s">
        <v>212</v>
      </c>
      <c r="B3776">
        <v>5016</v>
      </c>
      <c r="C3776">
        <v>1679</v>
      </c>
      <c r="D3776">
        <v>3</v>
      </c>
      <c r="E3776">
        <v>61</v>
      </c>
      <c r="F3776">
        <v>103</v>
      </c>
      <c r="G3776">
        <v>133</v>
      </c>
      <c r="H3776">
        <v>157</v>
      </c>
      <c r="I3776">
        <v>161</v>
      </c>
      <c r="J3776">
        <v>158</v>
      </c>
      <c r="K3776">
        <v>204</v>
      </c>
      <c r="L3776">
        <v>170</v>
      </c>
      <c r="M3776">
        <v>181</v>
      </c>
      <c r="N3776">
        <v>173</v>
      </c>
      <c r="O3776">
        <v>107</v>
      </c>
      <c r="P3776">
        <v>42</v>
      </c>
      <c r="Q3776">
        <v>26</v>
      </c>
      <c r="V3776">
        <v>15</v>
      </c>
      <c r="W3776">
        <v>0</v>
      </c>
    </row>
    <row r="3777" spans="1:23" x14ac:dyDescent="0.25">
      <c r="A3777" t="s">
        <v>213</v>
      </c>
      <c r="B3777">
        <v>5016</v>
      </c>
      <c r="C3777">
        <v>1045</v>
      </c>
      <c r="D3777">
        <v>1</v>
      </c>
      <c r="E3777">
        <v>26</v>
      </c>
      <c r="F3777">
        <v>70</v>
      </c>
      <c r="G3777">
        <v>93</v>
      </c>
      <c r="H3777">
        <v>78</v>
      </c>
      <c r="I3777">
        <v>105</v>
      </c>
      <c r="J3777">
        <v>101</v>
      </c>
      <c r="K3777">
        <v>105</v>
      </c>
      <c r="L3777">
        <v>116</v>
      </c>
      <c r="M3777">
        <v>110</v>
      </c>
      <c r="N3777">
        <v>116</v>
      </c>
      <c r="O3777">
        <v>76</v>
      </c>
      <c r="P3777">
        <v>31</v>
      </c>
      <c r="Q3777">
        <v>17</v>
      </c>
      <c r="V3777">
        <v>15</v>
      </c>
      <c r="W3777">
        <v>0</v>
      </c>
    </row>
    <row r="3778" spans="1:23" x14ac:dyDescent="0.25">
      <c r="A3778" t="s">
        <v>214</v>
      </c>
      <c r="B3778">
        <v>5016</v>
      </c>
      <c r="C3778">
        <v>3507</v>
      </c>
      <c r="D3778">
        <v>0</v>
      </c>
      <c r="E3778">
        <v>64</v>
      </c>
      <c r="F3778">
        <v>216</v>
      </c>
      <c r="G3778">
        <v>332</v>
      </c>
      <c r="H3778">
        <v>364</v>
      </c>
      <c r="I3778">
        <v>364</v>
      </c>
      <c r="J3778">
        <v>348</v>
      </c>
      <c r="K3778">
        <v>389</v>
      </c>
      <c r="L3778">
        <v>307</v>
      </c>
      <c r="M3778">
        <v>309</v>
      </c>
      <c r="N3778">
        <v>343</v>
      </c>
      <c r="O3778">
        <v>277</v>
      </c>
      <c r="P3778">
        <v>132</v>
      </c>
      <c r="Q3778">
        <v>62</v>
      </c>
      <c r="V3778">
        <v>15</v>
      </c>
      <c r="W3778">
        <v>0</v>
      </c>
    </row>
    <row r="3779" spans="1:23" x14ac:dyDescent="0.25">
      <c r="A3779" t="s">
        <v>215</v>
      </c>
      <c r="B3779">
        <v>5016</v>
      </c>
      <c r="C3779">
        <v>782</v>
      </c>
      <c r="D3779">
        <v>0</v>
      </c>
      <c r="E3779">
        <v>15</v>
      </c>
      <c r="F3779">
        <v>16</v>
      </c>
      <c r="G3779">
        <v>36</v>
      </c>
      <c r="H3779">
        <v>26</v>
      </c>
      <c r="I3779">
        <v>73</v>
      </c>
      <c r="J3779">
        <v>59</v>
      </c>
      <c r="K3779">
        <v>94</v>
      </c>
      <c r="L3779">
        <v>99</v>
      </c>
      <c r="M3779">
        <v>103</v>
      </c>
      <c r="N3779">
        <v>111</v>
      </c>
      <c r="O3779">
        <v>90</v>
      </c>
      <c r="P3779">
        <v>33</v>
      </c>
      <c r="Q3779">
        <v>27</v>
      </c>
      <c r="V3779">
        <v>15</v>
      </c>
      <c r="W3779">
        <v>0</v>
      </c>
    </row>
    <row r="3780" spans="1:23" x14ac:dyDescent="0.25">
      <c r="A3780" t="s">
        <v>216</v>
      </c>
      <c r="B3780">
        <v>5016</v>
      </c>
      <c r="C3780">
        <v>1152</v>
      </c>
      <c r="D3780">
        <v>0</v>
      </c>
      <c r="E3780">
        <v>35</v>
      </c>
      <c r="F3780">
        <v>87</v>
      </c>
      <c r="G3780">
        <v>97</v>
      </c>
      <c r="H3780">
        <v>119</v>
      </c>
      <c r="I3780">
        <v>131</v>
      </c>
      <c r="J3780">
        <v>108</v>
      </c>
      <c r="K3780">
        <v>114</v>
      </c>
      <c r="L3780">
        <v>104</v>
      </c>
      <c r="M3780">
        <v>94</v>
      </c>
      <c r="N3780">
        <v>92</v>
      </c>
      <c r="O3780">
        <v>75</v>
      </c>
      <c r="P3780">
        <v>63</v>
      </c>
      <c r="Q3780">
        <v>33</v>
      </c>
      <c r="V3780">
        <v>15</v>
      </c>
      <c r="W3780">
        <v>0</v>
      </c>
    </row>
    <row r="3781" spans="1:23" x14ac:dyDescent="0.25">
      <c r="A3781" t="s">
        <v>217</v>
      </c>
      <c r="B3781">
        <v>5016</v>
      </c>
      <c r="C3781">
        <v>321</v>
      </c>
      <c r="D3781">
        <v>0</v>
      </c>
      <c r="E3781">
        <v>12</v>
      </c>
      <c r="F3781">
        <v>29</v>
      </c>
      <c r="G3781">
        <v>23</v>
      </c>
      <c r="H3781">
        <v>28</v>
      </c>
      <c r="I3781">
        <v>28</v>
      </c>
      <c r="J3781">
        <v>29</v>
      </c>
      <c r="K3781">
        <v>31</v>
      </c>
      <c r="L3781">
        <v>24</v>
      </c>
      <c r="M3781">
        <v>24</v>
      </c>
      <c r="N3781">
        <v>29</v>
      </c>
      <c r="O3781">
        <v>20</v>
      </c>
      <c r="P3781">
        <v>31</v>
      </c>
      <c r="Q3781">
        <v>13</v>
      </c>
      <c r="V3781">
        <v>15</v>
      </c>
      <c r="W3781">
        <v>0</v>
      </c>
    </row>
    <row r="3782" spans="1:23" x14ac:dyDescent="0.25">
      <c r="A3782" t="s">
        <v>218</v>
      </c>
      <c r="B3782">
        <v>5016</v>
      </c>
      <c r="C3782">
        <v>1867</v>
      </c>
      <c r="D3782">
        <v>1</v>
      </c>
      <c r="E3782">
        <v>59</v>
      </c>
      <c r="F3782">
        <v>116</v>
      </c>
      <c r="G3782">
        <v>127</v>
      </c>
      <c r="H3782">
        <v>134</v>
      </c>
      <c r="I3782">
        <v>195</v>
      </c>
      <c r="J3782">
        <v>191</v>
      </c>
      <c r="K3782">
        <v>198</v>
      </c>
      <c r="L3782">
        <v>174</v>
      </c>
      <c r="M3782">
        <v>183</v>
      </c>
      <c r="N3782">
        <v>178</v>
      </c>
      <c r="O3782">
        <v>155</v>
      </c>
      <c r="P3782">
        <v>88</v>
      </c>
      <c r="Q3782">
        <v>68</v>
      </c>
      <c r="V3782">
        <v>15</v>
      </c>
      <c r="W3782">
        <v>0</v>
      </c>
    </row>
    <row r="3783" spans="1:23" x14ac:dyDescent="0.25">
      <c r="A3783" t="s">
        <v>219</v>
      </c>
      <c r="B3783">
        <v>5016</v>
      </c>
      <c r="C3783">
        <v>715</v>
      </c>
      <c r="D3783">
        <v>0</v>
      </c>
      <c r="E3783">
        <v>25</v>
      </c>
      <c r="F3783">
        <v>37</v>
      </c>
      <c r="G3783">
        <v>62</v>
      </c>
      <c r="H3783">
        <v>49</v>
      </c>
      <c r="I3783">
        <v>62</v>
      </c>
      <c r="J3783">
        <v>60</v>
      </c>
      <c r="K3783">
        <v>79</v>
      </c>
      <c r="L3783">
        <v>64</v>
      </c>
      <c r="M3783">
        <v>85</v>
      </c>
      <c r="N3783">
        <v>68</v>
      </c>
      <c r="O3783">
        <v>53</v>
      </c>
      <c r="P3783">
        <v>33</v>
      </c>
      <c r="Q3783">
        <v>38</v>
      </c>
      <c r="V3783">
        <v>15</v>
      </c>
      <c r="W3783">
        <v>0</v>
      </c>
    </row>
    <row r="3784" spans="1:23" x14ac:dyDescent="0.25">
      <c r="A3784" t="s">
        <v>220</v>
      </c>
      <c r="B3784">
        <v>5016</v>
      </c>
      <c r="C3784">
        <v>1006</v>
      </c>
      <c r="D3784">
        <v>2</v>
      </c>
      <c r="E3784">
        <v>24</v>
      </c>
      <c r="F3784">
        <v>46</v>
      </c>
      <c r="G3784">
        <v>86</v>
      </c>
      <c r="H3784">
        <v>99</v>
      </c>
      <c r="I3784">
        <v>108</v>
      </c>
      <c r="J3784">
        <v>113</v>
      </c>
      <c r="K3784">
        <v>90</v>
      </c>
      <c r="L3784">
        <v>96</v>
      </c>
      <c r="M3784">
        <v>105</v>
      </c>
      <c r="N3784">
        <v>96</v>
      </c>
      <c r="O3784">
        <v>79</v>
      </c>
      <c r="P3784">
        <v>44</v>
      </c>
      <c r="Q3784">
        <v>18</v>
      </c>
      <c r="V3784">
        <v>15</v>
      </c>
      <c r="W3784">
        <v>0</v>
      </c>
    </row>
    <row r="3785" spans="1:23" x14ac:dyDescent="0.25">
      <c r="A3785" t="s">
        <v>221</v>
      </c>
      <c r="B3785">
        <v>5016</v>
      </c>
      <c r="C3785">
        <v>1102</v>
      </c>
      <c r="D3785">
        <v>3</v>
      </c>
      <c r="E3785">
        <v>31</v>
      </c>
      <c r="F3785">
        <v>72</v>
      </c>
      <c r="G3785">
        <v>92</v>
      </c>
      <c r="H3785">
        <v>108</v>
      </c>
      <c r="I3785">
        <v>135</v>
      </c>
      <c r="J3785">
        <v>124</v>
      </c>
      <c r="K3785">
        <v>107</v>
      </c>
      <c r="L3785">
        <v>107</v>
      </c>
      <c r="M3785">
        <v>101</v>
      </c>
      <c r="N3785">
        <v>100</v>
      </c>
      <c r="O3785">
        <v>81</v>
      </c>
      <c r="P3785">
        <v>26</v>
      </c>
      <c r="Q3785">
        <v>15</v>
      </c>
      <c r="V3785">
        <v>15</v>
      </c>
      <c r="W3785">
        <v>0</v>
      </c>
    </row>
    <row r="3786" spans="1:23" x14ac:dyDescent="0.25">
      <c r="A3786" t="s">
        <v>222</v>
      </c>
      <c r="B3786">
        <v>5016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V3786">
        <v>15</v>
      </c>
      <c r="W3786">
        <v>0</v>
      </c>
    </row>
    <row r="3787" spans="1:23" x14ac:dyDescent="0.25">
      <c r="A3787" t="s">
        <v>223</v>
      </c>
      <c r="B3787">
        <v>5016</v>
      </c>
      <c r="C3787">
        <v>2211</v>
      </c>
      <c r="D3787">
        <v>14</v>
      </c>
      <c r="E3787">
        <v>65</v>
      </c>
      <c r="F3787">
        <v>165</v>
      </c>
      <c r="G3787">
        <v>180</v>
      </c>
      <c r="H3787">
        <v>195</v>
      </c>
      <c r="I3787">
        <v>226</v>
      </c>
      <c r="J3787">
        <v>192</v>
      </c>
      <c r="K3787">
        <v>200</v>
      </c>
      <c r="L3787">
        <v>216</v>
      </c>
      <c r="M3787">
        <v>171</v>
      </c>
      <c r="N3787">
        <v>187</v>
      </c>
      <c r="O3787">
        <v>176</v>
      </c>
      <c r="P3787">
        <v>135</v>
      </c>
      <c r="Q3787">
        <v>89</v>
      </c>
      <c r="V3787">
        <v>15</v>
      </c>
      <c r="W3787">
        <v>0</v>
      </c>
    </row>
    <row r="3788" spans="1:23" x14ac:dyDescent="0.25">
      <c r="A3788" t="s">
        <v>224</v>
      </c>
      <c r="B3788">
        <v>5016</v>
      </c>
      <c r="C3788">
        <v>1352</v>
      </c>
      <c r="D3788">
        <v>0</v>
      </c>
      <c r="E3788">
        <v>33</v>
      </c>
      <c r="F3788">
        <v>85</v>
      </c>
      <c r="G3788">
        <v>105</v>
      </c>
      <c r="H3788">
        <v>133</v>
      </c>
      <c r="I3788">
        <v>161</v>
      </c>
      <c r="J3788">
        <v>143</v>
      </c>
      <c r="K3788">
        <v>150</v>
      </c>
      <c r="L3788">
        <v>138</v>
      </c>
      <c r="M3788">
        <v>134</v>
      </c>
      <c r="N3788">
        <v>115</v>
      </c>
      <c r="O3788">
        <v>95</v>
      </c>
      <c r="P3788">
        <v>43</v>
      </c>
      <c r="Q3788">
        <v>17</v>
      </c>
      <c r="V3788">
        <v>15</v>
      </c>
      <c r="W3788">
        <v>0</v>
      </c>
    </row>
    <row r="3789" spans="1:23" x14ac:dyDescent="0.25">
      <c r="A3789" t="s">
        <v>225</v>
      </c>
      <c r="B3789">
        <v>5016</v>
      </c>
      <c r="C3789">
        <v>2178</v>
      </c>
      <c r="D3789">
        <v>3</v>
      </c>
      <c r="E3789">
        <v>55</v>
      </c>
      <c r="F3789">
        <v>135</v>
      </c>
      <c r="G3789">
        <v>197</v>
      </c>
      <c r="H3789">
        <v>204</v>
      </c>
      <c r="I3789">
        <v>246</v>
      </c>
      <c r="J3789">
        <v>184</v>
      </c>
      <c r="K3789">
        <v>217</v>
      </c>
      <c r="L3789">
        <v>223</v>
      </c>
      <c r="M3789">
        <v>202</v>
      </c>
      <c r="N3789">
        <v>223</v>
      </c>
      <c r="O3789">
        <v>162</v>
      </c>
      <c r="P3789">
        <v>81</v>
      </c>
      <c r="Q3789">
        <v>46</v>
      </c>
      <c r="V3789">
        <v>15</v>
      </c>
      <c r="W3789">
        <v>0</v>
      </c>
    </row>
    <row r="3790" spans="1:23" x14ac:dyDescent="0.25">
      <c r="A3790" t="s">
        <v>226</v>
      </c>
      <c r="B3790">
        <v>5016</v>
      </c>
      <c r="C3790">
        <v>1444</v>
      </c>
      <c r="D3790">
        <v>0</v>
      </c>
      <c r="E3790">
        <v>35</v>
      </c>
      <c r="F3790">
        <v>70</v>
      </c>
      <c r="G3790">
        <v>129</v>
      </c>
      <c r="H3790">
        <v>130</v>
      </c>
      <c r="I3790">
        <v>125</v>
      </c>
      <c r="J3790">
        <v>144</v>
      </c>
      <c r="K3790">
        <v>156</v>
      </c>
      <c r="L3790">
        <v>163</v>
      </c>
      <c r="M3790">
        <v>140</v>
      </c>
      <c r="N3790">
        <v>152</v>
      </c>
      <c r="O3790">
        <v>102</v>
      </c>
      <c r="P3790">
        <v>59</v>
      </c>
      <c r="Q3790">
        <v>39</v>
      </c>
      <c r="V3790">
        <v>15</v>
      </c>
      <c r="W3790">
        <v>0</v>
      </c>
    </row>
    <row r="3791" spans="1:23" x14ac:dyDescent="0.25">
      <c r="A3791" t="s">
        <v>227</v>
      </c>
      <c r="B3791">
        <v>5016</v>
      </c>
      <c r="C3791">
        <v>1503</v>
      </c>
      <c r="D3791">
        <v>0</v>
      </c>
      <c r="E3791">
        <v>42</v>
      </c>
      <c r="F3791">
        <v>82</v>
      </c>
      <c r="G3791">
        <v>128</v>
      </c>
      <c r="H3791">
        <v>158</v>
      </c>
      <c r="I3791">
        <v>183</v>
      </c>
      <c r="J3791">
        <v>144</v>
      </c>
      <c r="K3791">
        <v>159</v>
      </c>
      <c r="L3791">
        <v>154</v>
      </c>
      <c r="M3791">
        <v>141</v>
      </c>
      <c r="N3791">
        <v>141</v>
      </c>
      <c r="O3791">
        <v>94</v>
      </c>
      <c r="P3791">
        <v>48</v>
      </c>
      <c r="Q3791">
        <v>29</v>
      </c>
      <c r="V3791">
        <v>15</v>
      </c>
      <c r="W3791">
        <v>0</v>
      </c>
    </row>
    <row r="3792" spans="1:23" x14ac:dyDescent="0.25">
      <c r="A3792" t="s">
        <v>228</v>
      </c>
      <c r="B3792">
        <v>5016</v>
      </c>
      <c r="C3792">
        <v>879</v>
      </c>
      <c r="D3792">
        <v>1</v>
      </c>
      <c r="E3792">
        <v>34</v>
      </c>
      <c r="F3792">
        <v>70</v>
      </c>
      <c r="G3792">
        <v>94</v>
      </c>
      <c r="H3792">
        <v>99</v>
      </c>
      <c r="I3792">
        <v>89</v>
      </c>
      <c r="J3792">
        <v>89</v>
      </c>
      <c r="K3792">
        <v>81</v>
      </c>
      <c r="L3792">
        <v>85</v>
      </c>
      <c r="M3792">
        <v>73</v>
      </c>
      <c r="N3792">
        <v>74</v>
      </c>
      <c r="O3792">
        <v>57</v>
      </c>
      <c r="P3792">
        <v>21</v>
      </c>
      <c r="Q3792">
        <v>12</v>
      </c>
      <c r="V3792">
        <v>15</v>
      </c>
      <c r="W3792">
        <v>0</v>
      </c>
    </row>
    <row r="3793" spans="1:23" x14ac:dyDescent="0.25">
      <c r="A3793" t="s">
        <v>229</v>
      </c>
      <c r="B3793">
        <v>5016</v>
      </c>
      <c r="C3793">
        <v>736</v>
      </c>
      <c r="D3793">
        <v>1</v>
      </c>
      <c r="E3793">
        <v>27</v>
      </c>
      <c r="F3793">
        <v>51</v>
      </c>
      <c r="G3793">
        <v>57</v>
      </c>
      <c r="H3793">
        <v>72</v>
      </c>
      <c r="I3793">
        <v>85</v>
      </c>
      <c r="J3793">
        <v>76</v>
      </c>
      <c r="K3793">
        <v>61</v>
      </c>
      <c r="L3793">
        <v>65</v>
      </c>
      <c r="M3793">
        <v>61</v>
      </c>
      <c r="N3793">
        <v>63</v>
      </c>
      <c r="O3793">
        <v>58</v>
      </c>
      <c r="P3793">
        <v>26</v>
      </c>
      <c r="Q3793">
        <v>33</v>
      </c>
      <c r="V3793">
        <v>15</v>
      </c>
      <c r="W3793">
        <v>0</v>
      </c>
    </row>
    <row r="3794" spans="1:23" x14ac:dyDescent="0.25">
      <c r="A3794" t="s">
        <v>230</v>
      </c>
      <c r="B3794">
        <v>5016</v>
      </c>
      <c r="C3794">
        <v>2013</v>
      </c>
      <c r="D3794">
        <v>3</v>
      </c>
      <c r="E3794">
        <v>31</v>
      </c>
      <c r="F3794">
        <v>72</v>
      </c>
      <c r="G3794">
        <v>104</v>
      </c>
      <c r="H3794">
        <v>159</v>
      </c>
      <c r="I3794">
        <v>185</v>
      </c>
      <c r="J3794">
        <v>220</v>
      </c>
      <c r="K3794">
        <v>202</v>
      </c>
      <c r="L3794">
        <v>199</v>
      </c>
      <c r="M3794">
        <v>205</v>
      </c>
      <c r="N3794">
        <v>268</v>
      </c>
      <c r="O3794">
        <v>178</v>
      </c>
      <c r="P3794">
        <v>116</v>
      </c>
      <c r="Q3794">
        <v>71</v>
      </c>
      <c r="V3794">
        <v>15</v>
      </c>
      <c r="W3794">
        <v>0</v>
      </c>
    </row>
    <row r="3795" spans="1:23" x14ac:dyDescent="0.25">
      <c r="A3795" t="s">
        <v>231</v>
      </c>
      <c r="B3795">
        <v>5016</v>
      </c>
      <c r="C3795">
        <v>75</v>
      </c>
      <c r="D3795">
        <v>0</v>
      </c>
      <c r="E3795">
        <v>0</v>
      </c>
      <c r="F3795">
        <v>0</v>
      </c>
      <c r="G3795">
        <v>0</v>
      </c>
      <c r="H3795">
        <v>2</v>
      </c>
      <c r="I3795">
        <v>1</v>
      </c>
      <c r="J3795">
        <v>9</v>
      </c>
      <c r="K3795">
        <v>9</v>
      </c>
      <c r="L3795">
        <v>6</v>
      </c>
      <c r="M3795">
        <v>11</v>
      </c>
      <c r="N3795">
        <v>15</v>
      </c>
      <c r="O3795">
        <v>9</v>
      </c>
      <c r="P3795">
        <v>7</v>
      </c>
      <c r="Q3795">
        <v>6</v>
      </c>
      <c r="V3795">
        <v>15</v>
      </c>
      <c r="W3795">
        <v>0</v>
      </c>
    </row>
    <row r="3796" spans="1:23" x14ac:dyDescent="0.25">
      <c r="A3796" t="s">
        <v>232</v>
      </c>
      <c r="B3796">
        <v>5016</v>
      </c>
      <c r="C3796">
        <v>1214</v>
      </c>
      <c r="D3796">
        <v>0</v>
      </c>
      <c r="E3796">
        <v>40</v>
      </c>
      <c r="F3796">
        <v>70</v>
      </c>
      <c r="G3796">
        <v>88</v>
      </c>
      <c r="H3796">
        <v>127</v>
      </c>
      <c r="I3796">
        <v>127</v>
      </c>
      <c r="J3796">
        <v>113</v>
      </c>
      <c r="K3796">
        <v>141</v>
      </c>
      <c r="L3796">
        <v>114</v>
      </c>
      <c r="M3796">
        <v>105</v>
      </c>
      <c r="N3796">
        <v>117</v>
      </c>
      <c r="O3796">
        <v>87</v>
      </c>
      <c r="P3796">
        <v>45</v>
      </c>
      <c r="Q3796">
        <v>40</v>
      </c>
      <c r="V3796">
        <v>15</v>
      </c>
      <c r="W3796">
        <v>0</v>
      </c>
    </row>
    <row r="3797" spans="1:23" x14ac:dyDescent="0.25">
      <c r="A3797" t="s">
        <v>233</v>
      </c>
      <c r="B3797">
        <v>5016</v>
      </c>
      <c r="C3797">
        <v>1044</v>
      </c>
      <c r="D3797">
        <v>2</v>
      </c>
      <c r="E3797">
        <v>31</v>
      </c>
      <c r="F3797">
        <v>90</v>
      </c>
      <c r="G3797">
        <v>107</v>
      </c>
      <c r="H3797">
        <v>109</v>
      </c>
      <c r="I3797">
        <v>117</v>
      </c>
      <c r="J3797">
        <v>87</v>
      </c>
      <c r="K3797">
        <v>96</v>
      </c>
      <c r="L3797">
        <v>101</v>
      </c>
      <c r="M3797">
        <v>109</v>
      </c>
      <c r="N3797">
        <v>118</v>
      </c>
      <c r="O3797">
        <v>55</v>
      </c>
      <c r="P3797">
        <v>18</v>
      </c>
      <c r="Q3797">
        <v>4</v>
      </c>
      <c r="V3797">
        <v>15</v>
      </c>
      <c r="W3797">
        <v>0</v>
      </c>
    </row>
    <row r="3798" spans="1:23" x14ac:dyDescent="0.25">
      <c r="A3798" t="s">
        <v>234</v>
      </c>
      <c r="B3798">
        <v>5016</v>
      </c>
      <c r="C3798">
        <v>579</v>
      </c>
      <c r="D3798">
        <v>12</v>
      </c>
      <c r="E3798">
        <v>14</v>
      </c>
      <c r="F3798">
        <v>40</v>
      </c>
      <c r="G3798">
        <v>39</v>
      </c>
      <c r="H3798">
        <v>57</v>
      </c>
      <c r="I3798">
        <v>75</v>
      </c>
      <c r="J3798">
        <v>60</v>
      </c>
      <c r="K3798">
        <v>53</v>
      </c>
      <c r="L3798">
        <v>57</v>
      </c>
      <c r="M3798">
        <v>66</v>
      </c>
      <c r="N3798">
        <v>59</v>
      </c>
      <c r="O3798">
        <v>29</v>
      </c>
      <c r="P3798">
        <v>13</v>
      </c>
      <c r="Q3798">
        <v>5</v>
      </c>
      <c r="V3798">
        <v>15</v>
      </c>
      <c r="W3798">
        <v>0</v>
      </c>
    </row>
    <row r="3799" spans="1:23" x14ac:dyDescent="0.25">
      <c r="A3799" t="s">
        <v>235</v>
      </c>
      <c r="B3799">
        <v>5016</v>
      </c>
      <c r="C3799">
        <v>728</v>
      </c>
      <c r="D3799">
        <v>0</v>
      </c>
      <c r="E3799">
        <v>11</v>
      </c>
      <c r="F3799">
        <v>52</v>
      </c>
      <c r="G3799">
        <v>66</v>
      </c>
      <c r="H3799">
        <v>64</v>
      </c>
      <c r="I3799">
        <v>69</v>
      </c>
      <c r="J3799">
        <v>50</v>
      </c>
      <c r="K3799">
        <v>61</v>
      </c>
      <c r="L3799">
        <v>62</v>
      </c>
      <c r="M3799">
        <v>87</v>
      </c>
      <c r="N3799">
        <v>73</v>
      </c>
      <c r="O3799">
        <v>49</v>
      </c>
      <c r="P3799">
        <v>46</v>
      </c>
      <c r="Q3799">
        <v>38</v>
      </c>
      <c r="V3799">
        <v>15</v>
      </c>
      <c r="W3799">
        <v>0</v>
      </c>
    </row>
    <row r="3800" spans="1:23" x14ac:dyDescent="0.25">
      <c r="A3800" t="s">
        <v>236</v>
      </c>
      <c r="B3800">
        <v>5016</v>
      </c>
      <c r="C3800">
        <v>4054</v>
      </c>
      <c r="D3800">
        <v>0</v>
      </c>
      <c r="E3800">
        <v>71</v>
      </c>
      <c r="F3800">
        <v>260</v>
      </c>
      <c r="G3800">
        <v>379</v>
      </c>
      <c r="H3800">
        <v>418</v>
      </c>
      <c r="I3800">
        <v>434</v>
      </c>
      <c r="J3800">
        <v>404</v>
      </c>
      <c r="K3800">
        <v>351</v>
      </c>
      <c r="L3800">
        <v>349</v>
      </c>
      <c r="M3800">
        <v>347</v>
      </c>
      <c r="N3800">
        <v>360</v>
      </c>
      <c r="O3800">
        <v>325</v>
      </c>
      <c r="P3800">
        <v>166</v>
      </c>
      <c r="Q3800">
        <v>190</v>
      </c>
      <c r="V3800">
        <v>15</v>
      </c>
      <c r="W3800">
        <v>0</v>
      </c>
    </row>
    <row r="3801" spans="1:23" x14ac:dyDescent="0.25">
      <c r="A3801" t="s">
        <v>212</v>
      </c>
      <c r="B3801">
        <v>5017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V3801">
        <v>16</v>
      </c>
      <c r="W3801">
        <v>0</v>
      </c>
    </row>
    <row r="3802" spans="1:23" x14ac:dyDescent="0.25">
      <c r="A3802" t="s">
        <v>213</v>
      </c>
      <c r="B3802">
        <v>5017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V3802">
        <v>16</v>
      </c>
      <c r="W3802">
        <v>0</v>
      </c>
    </row>
    <row r="3803" spans="1:23" x14ac:dyDescent="0.25">
      <c r="A3803" t="s">
        <v>214</v>
      </c>
      <c r="B3803">
        <v>5017</v>
      </c>
      <c r="C3803">
        <v>76</v>
      </c>
      <c r="D3803">
        <v>0</v>
      </c>
      <c r="E3803">
        <v>1</v>
      </c>
      <c r="F3803">
        <v>2</v>
      </c>
      <c r="G3803">
        <v>4</v>
      </c>
      <c r="H3803">
        <v>1</v>
      </c>
      <c r="I3803">
        <v>9</v>
      </c>
      <c r="J3803">
        <v>7</v>
      </c>
      <c r="K3803">
        <v>12</v>
      </c>
      <c r="L3803">
        <v>11</v>
      </c>
      <c r="M3803">
        <v>5</v>
      </c>
      <c r="N3803">
        <v>16</v>
      </c>
      <c r="O3803">
        <v>8</v>
      </c>
      <c r="P3803">
        <v>0</v>
      </c>
      <c r="Q3803">
        <v>0</v>
      </c>
      <c r="V3803">
        <v>16</v>
      </c>
      <c r="W3803">
        <v>0</v>
      </c>
    </row>
    <row r="3804" spans="1:23" x14ac:dyDescent="0.25">
      <c r="A3804" t="s">
        <v>215</v>
      </c>
      <c r="B3804">
        <v>5017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V3804">
        <v>16</v>
      </c>
      <c r="W3804">
        <v>0</v>
      </c>
    </row>
    <row r="3805" spans="1:23" x14ac:dyDescent="0.25">
      <c r="A3805" t="s">
        <v>216</v>
      </c>
      <c r="B3805">
        <v>5017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V3805">
        <v>16</v>
      </c>
      <c r="W3805">
        <v>0</v>
      </c>
    </row>
    <row r="3806" spans="1:23" x14ac:dyDescent="0.25">
      <c r="A3806" t="s">
        <v>217</v>
      </c>
      <c r="B3806">
        <v>5017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V3806">
        <v>16</v>
      </c>
      <c r="W3806">
        <v>0</v>
      </c>
    </row>
    <row r="3807" spans="1:23" x14ac:dyDescent="0.25">
      <c r="A3807" t="s">
        <v>218</v>
      </c>
      <c r="B3807">
        <v>5017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V3807">
        <v>16</v>
      </c>
      <c r="W3807">
        <v>0</v>
      </c>
    </row>
    <row r="3808" spans="1:23" x14ac:dyDescent="0.25">
      <c r="A3808" t="s">
        <v>219</v>
      </c>
      <c r="B3808">
        <v>5017</v>
      </c>
      <c r="C3808">
        <v>336</v>
      </c>
      <c r="D3808">
        <v>0</v>
      </c>
      <c r="E3808">
        <v>9</v>
      </c>
      <c r="F3808">
        <v>20</v>
      </c>
      <c r="G3808">
        <v>32</v>
      </c>
      <c r="H3808">
        <v>23</v>
      </c>
      <c r="I3808">
        <v>25</v>
      </c>
      <c r="J3808">
        <v>31</v>
      </c>
      <c r="K3808">
        <v>40</v>
      </c>
      <c r="L3808">
        <v>32</v>
      </c>
      <c r="M3808">
        <v>40</v>
      </c>
      <c r="N3808">
        <v>32</v>
      </c>
      <c r="O3808">
        <v>19</v>
      </c>
      <c r="P3808">
        <v>14</v>
      </c>
      <c r="Q3808">
        <v>19</v>
      </c>
      <c r="V3808">
        <v>16</v>
      </c>
      <c r="W3808">
        <v>0</v>
      </c>
    </row>
    <row r="3809" spans="1:23" x14ac:dyDescent="0.25">
      <c r="A3809" t="s">
        <v>220</v>
      </c>
      <c r="B3809">
        <v>5017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V3809">
        <v>16</v>
      </c>
      <c r="W3809">
        <v>0</v>
      </c>
    </row>
    <row r="3810" spans="1:23" x14ac:dyDescent="0.25">
      <c r="A3810" t="s">
        <v>221</v>
      </c>
      <c r="B3810">
        <v>5017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V3810">
        <v>16</v>
      </c>
      <c r="W3810">
        <v>0</v>
      </c>
    </row>
    <row r="3811" spans="1:23" x14ac:dyDescent="0.25">
      <c r="A3811" t="s">
        <v>222</v>
      </c>
      <c r="B3811">
        <v>5017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V3811">
        <v>16</v>
      </c>
      <c r="W3811">
        <v>0</v>
      </c>
    </row>
    <row r="3812" spans="1:23" x14ac:dyDescent="0.25">
      <c r="A3812" t="s">
        <v>223</v>
      </c>
      <c r="B3812">
        <v>5017</v>
      </c>
      <c r="C3812">
        <v>81</v>
      </c>
      <c r="D3812">
        <v>0</v>
      </c>
      <c r="E3812">
        <v>0</v>
      </c>
      <c r="F3812">
        <v>4</v>
      </c>
      <c r="G3812">
        <v>4</v>
      </c>
      <c r="H3812">
        <v>9</v>
      </c>
      <c r="I3812">
        <v>7</v>
      </c>
      <c r="J3812">
        <v>12</v>
      </c>
      <c r="K3812">
        <v>7</v>
      </c>
      <c r="L3812">
        <v>10</v>
      </c>
      <c r="M3812">
        <v>8</v>
      </c>
      <c r="N3812">
        <v>7</v>
      </c>
      <c r="O3812">
        <v>6</v>
      </c>
      <c r="P3812">
        <v>3</v>
      </c>
      <c r="Q3812">
        <v>4</v>
      </c>
      <c r="V3812">
        <v>16</v>
      </c>
      <c r="W3812">
        <v>-4</v>
      </c>
    </row>
    <row r="3813" spans="1:23" x14ac:dyDescent="0.25">
      <c r="A3813" t="s">
        <v>224</v>
      </c>
      <c r="B3813">
        <v>5017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V3813">
        <v>16</v>
      </c>
      <c r="W3813">
        <v>0</v>
      </c>
    </row>
    <row r="3814" spans="1:23" x14ac:dyDescent="0.25">
      <c r="A3814" t="s">
        <v>225</v>
      </c>
      <c r="B3814">
        <v>5017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V3814">
        <v>16</v>
      </c>
      <c r="W3814">
        <v>0</v>
      </c>
    </row>
    <row r="3815" spans="1:23" x14ac:dyDescent="0.25">
      <c r="A3815" t="s">
        <v>226</v>
      </c>
      <c r="B3815">
        <v>5017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V3815">
        <v>16</v>
      </c>
      <c r="W3815">
        <v>0</v>
      </c>
    </row>
    <row r="3816" spans="1:23" x14ac:dyDescent="0.25">
      <c r="A3816" t="s">
        <v>227</v>
      </c>
      <c r="B3816">
        <v>5017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V3816">
        <v>16</v>
      </c>
      <c r="W3816">
        <v>0</v>
      </c>
    </row>
    <row r="3817" spans="1:23" x14ac:dyDescent="0.25">
      <c r="A3817" t="s">
        <v>228</v>
      </c>
      <c r="B3817">
        <v>5017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V3817">
        <v>16</v>
      </c>
      <c r="W3817">
        <v>0</v>
      </c>
    </row>
    <row r="3818" spans="1:23" x14ac:dyDescent="0.25">
      <c r="A3818" t="s">
        <v>229</v>
      </c>
      <c r="B3818">
        <v>5017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V3818">
        <v>16</v>
      </c>
      <c r="W3818">
        <v>0</v>
      </c>
    </row>
    <row r="3819" spans="1:23" x14ac:dyDescent="0.25">
      <c r="A3819" t="s">
        <v>230</v>
      </c>
      <c r="B3819">
        <v>5017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V3819">
        <v>16</v>
      </c>
      <c r="W3819">
        <v>0</v>
      </c>
    </row>
    <row r="3820" spans="1:23" x14ac:dyDescent="0.25">
      <c r="A3820" t="s">
        <v>231</v>
      </c>
      <c r="B3820">
        <v>5017</v>
      </c>
      <c r="C3820">
        <v>75</v>
      </c>
      <c r="D3820">
        <v>0</v>
      </c>
      <c r="E3820">
        <v>0</v>
      </c>
      <c r="F3820">
        <v>0</v>
      </c>
      <c r="G3820">
        <v>0</v>
      </c>
      <c r="H3820">
        <v>2</v>
      </c>
      <c r="I3820">
        <v>1</v>
      </c>
      <c r="J3820">
        <v>9</v>
      </c>
      <c r="K3820">
        <v>9</v>
      </c>
      <c r="L3820">
        <v>6</v>
      </c>
      <c r="M3820">
        <v>11</v>
      </c>
      <c r="N3820">
        <v>15</v>
      </c>
      <c r="O3820">
        <v>9</v>
      </c>
      <c r="P3820">
        <v>7</v>
      </c>
      <c r="Q3820">
        <v>6</v>
      </c>
      <c r="V3820">
        <v>16</v>
      </c>
      <c r="W3820">
        <v>0</v>
      </c>
    </row>
    <row r="3821" spans="1:23" x14ac:dyDescent="0.25">
      <c r="A3821" t="s">
        <v>232</v>
      </c>
      <c r="B3821">
        <v>5017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V3821">
        <v>16</v>
      </c>
      <c r="W3821">
        <v>0</v>
      </c>
    </row>
    <row r="3822" spans="1:23" x14ac:dyDescent="0.25">
      <c r="A3822" t="s">
        <v>233</v>
      </c>
      <c r="B3822">
        <v>5017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V3822">
        <v>16</v>
      </c>
      <c r="W3822">
        <v>0</v>
      </c>
    </row>
    <row r="3823" spans="1:23" x14ac:dyDescent="0.25">
      <c r="A3823" t="s">
        <v>234</v>
      </c>
      <c r="B3823">
        <v>5017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V3823">
        <v>16</v>
      </c>
      <c r="W3823">
        <v>0</v>
      </c>
    </row>
    <row r="3824" spans="1:23" x14ac:dyDescent="0.25">
      <c r="A3824" t="s">
        <v>235</v>
      </c>
      <c r="B3824">
        <v>5017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V3824">
        <v>16</v>
      </c>
      <c r="W3824">
        <v>0</v>
      </c>
    </row>
    <row r="3825" spans="1:23" x14ac:dyDescent="0.25">
      <c r="A3825" t="s">
        <v>236</v>
      </c>
      <c r="B3825">
        <v>5017</v>
      </c>
      <c r="C3825">
        <v>464</v>
      </c>
      <c r="D3825">
        <v>0</v>
      </c>
      <c r="E3825">
        <v>0</v>
      </c>
      <c r="F3825">
        <v>5</v>
      </c>
      <c r="G3825">
        <v>32</v>
      </c>
      <c r="H3825">
        <v>52</v>
      </c>
      <c r="I3825">
        <v>46</v>
      </c>
      <c r="J3825">
        <v>36</v>
      </c>
      <c r="K3825">
        <v>54</v>
      </c>
      <c r="L3825">
        <v>44</v>
      </c>
      <c r="M3825">
        <v>56</v>
      </c>
      <c r="N3825">
        <v>51</v>
      </c>
      <c r="O3825">
        <v>48</v>
      </c>
      <c r="P3825">
        <v>23</v>
      </c>
      <c r="Q3825">
        <v>17</v>
      </c>
      <c r="V3825">
        <v>16</v>
      </c>
      <c r="W3825">
        <v>0</v>
      </c>
    </row>
    <row r="3826" spans="1:23" x14ac:dyDescent="0.25">
      <c r="A3826" t="s">
        <v>212</v>
      </c>
      <c r="B3826">
        <v>5018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V3826">
        <v>17</v>
      </c>
      <c r="W3826">
        <v>0</v>
      </c>
    </row>
    <row r="3827" spans="1:23" x14ac:dyDescent="0.25">
      <c r="A3827" t="s">
        <v>213</v>
      </c>
      <c r="B3827">
        <v>5018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V3827">
        <v>17</v>
      </c>
      <c r="W3827">
        <v>0</v>
      </c>
    </row>
    <row r="3828" spans="1:23" x14ac:dyDescent="0.25">
      <c r="A3828" t="s">
        <v>214</v>
      </c>
      <c r="B3828">
        <v>5018</v>
      </c>
      <c r="C3828">
        <v>20</v>
      </c>
      <c r="D3828">
        <v>0</v>
      </c>
      <c r="E3828">
        <v>0</v>
      </c>
      <c r="F3828">
        <v>0</v>
      </c>
      <c r="G3828">
        <v>2</v>
      </c>
      <c r="H3828">
        <v>0</v>
      </c>
      <c r="I3828">
        <v>3</v>
      </c>
      <c r="J3828">
        <v>3</v>
      </c>
      <c r="K3828">
        <v>3</v>
      </c>
      <c r="L3828">
        <v>3</v>
      </c>
      <c r="M3828">
        <v>1</v>
      </c>
      <c r="N3828">
        <v>4</v>
      </c>
      <c r="O3828">
        <v>1</v>
      </c>
      <c r="P3828">
        <v>0</v>
      </c>
      <c r="Q3828">
        <v>0</v>
      </c>
      <c r="V3828">
        <v>17</v>
      </c>
      <c r="W3828">
        <v>-132</v>
      </c>
    </row>
    <row r="3829" spans="1:23" x14ac:dyDescent="0.25">
      <c r="A3829" t="s">
        <v>215</v>
      </c>
      <c r="B3829">
        <v>5018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V3829">
        <v>17</v>
      </c>
      <c r="W3829">
        <v>0</v>
      </c>
    </row>
    <row r="3830" spans="1:23" x14ac:dyDescent="0.25">
      <c r="A3830" t="s">
        <v>216</v>
      </c>
      <c r="B3830">
        <v>5018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V3830">
        <v>17</v>
      </c>
      <c r="W3830">
        <v>0</v>
      </c>
    </row>
    <row r="3831" spans="1:23" x14ac:dyDescent="0.25">
      <c r="A3831" t="s">
        <v>217</v>
      </c>
      <c r="B3831">
        <v>5018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V3831">
        <v>17</v>
      </c>
      <c r="W3831">
        <v>0</v>
      </c>
    </row>
    <row r="3832" spans="1:23" x14ac:dyDescent="0.25">
      <c r="A3832" t="s">
        <v>218</v>
      </c>
      <c r="B3832">
        <v>5018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V3832">
        <v>17</v>
      </c>
      <c r="W3832">
        <v>0</v>
      </c>
    </row>
    <row r="3833" spans="1:23" x14ac:dyDescent="0.25">
      <c r="A3833" t="s">
        <v>219</v>
      </c>
      <c r="B3833">
        <v>5018</v>
      </c>
      <c r="C3833">
        <v>102</v>
      </c>
      <c r="D3833">
        <v>0</v>
      </c>
      <c r="E3833">
        <v>3</v>
      </c>
      <c r="F3833">
        <v>4</v>
      </c>
      <c r="G3833">
        <v>7</v>
      </c>
      <c r="H3833">
        <v>7</v>
      </c>
      <c r="I3833">
        <v>8</v>
      </c>
      <c r="J3833">
        <v>12</v>
      </c>
      <c r="K3833">
        <v>8</v>
      </c>
      <c r="L3833">
        <v>11</v>
      </c>
      <c r="M3833">
        <v>14</v>
      </c>
      <c r="N3833">
        <v>10</v>
      </c>
      <c r="O3833">
        <v>8</v>
      </c>
      <c r="P3833">
        <v>4</v>
      </c>
      <c r="Q3833">
        <v>6</v>
      </c>
      <c r="V3833">
        <v>17</v>
      </c>
      <c r="W3833">
        <v>0</v>
      </c>
    </row>
    <row r="3834" spans="1:23" x14ac:dyDescent="0.25">
      <c r="A3834" t="s">
        <v>220</v>
      </c>
      <c r="B3834">
        <v>5018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V3834">
        <v>17</v>
      </c>
      <c r="W3834">
        <v>0</v>
      </c>
    </row>
    <row r="3835" spans="1:23" x14ac:dyDescent="0.25">
      <c r="A3835" t="s">
        <v>221</v>
      </c>
      <c r="B3835">
        <v>5018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V3835">
        <v>17</v>
      </c>
      <c r="W3835">
        <v>0</v>
      </c>
    </row>
    <row r="3836" spans="1:23" x14ac:dyDescent="0.25">
      <c r="A3836" t="s">
        <v>222</v>
      </c>
      <c r="B3836">
        <v>5018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V3836">
        <v>17</v>
      </c>
      <c r="W3836">
        <v>0</v>
      </c>
    </row>
    <row r="3837" spans="1:23" x14ac:dyDescent="0.25">
      <c r="A3837" t="s">
        <v>223</v>
      </c>
      <c r="B3837">
        <v>5018</v>
      </c>
      <c r="C3837">
        <v>31</v>
      </c>
      <c r="D3837">
        <v>0</v>
      </c>
      <c r="E3837">
        <v>0</v>
      </c>
      <c r="F3837">
        <v>0</v>
      </c>
      <c r="G3837">
        <v>2</v>
      </c>
      <c r="H3837">
        <v>3</v>
      </c>
      <c r="I3837">
        <v>1</v>
      </c>
      <c r="J3837">
        <v>7</v>
      </c>
      <c r="K3837">
        <v>2</v>
      </c>
      <c r="L3837">
        <v>4</v>
      </c>
      <c r="M3837">
        <v>6</v>
      </c>
      <c r="N3837">
        <v>3</v>
      </c>
      <c r="O3837">
        <v>2</v>
      </c>
      <c r="P3837">
        <v>0</v>
      </c>
      <c r="Q3837">
        <v>1</v>
      </c>
      <c r="V3837">
        <v>17</v>
      </c>
      <c r="W3837">
        <v>1</v>
      </c>
    </row>
    <row r="3838" spans="1:23" x14ac:dyDescent="0.25">
      <c r="A3838" t="s">
        <v>224</v>
      </c>
      <c r="B3838">
        <v>5018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V3838">
        <v>17</v>
      </c>
      <c r="W3838">
        <v>0</v>
      </c>
    </row>
    <row r="3839" spans="1:23" x14ac:dyDescent="0.25">
      <c r="A3839" t="s">
        <v>225</v>
      </c>
      <c r="B3839">
        <v>5018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V3839">
        <v>17</v>
      </c>
      <c r="W3839">
        <v>0</v>
      </c>
    </row>
    <row r="3840" spans="1:23" x14ac:dyDescent="0.25">
      <c r="A3840" t="s">
        <v>226</v>
      </c>
      <c r="B3840">
        <v>5018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V3840">
        <v>17</v>
      </c>
      <c r="W3840">
        <v>0</v>
      </c>
    </row>
    <row r="3841" spans="1:23" x14ac:dyDescent="0.25">
      <c r="A3841" t="s">
        <v>227</v>
      </c>
      <c r="B3841">
        <v>5018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V3841">
        <v>17</v>
      </c>
      <c r="W3841">
        <v>0</v>
      </c>
    </row>
    <row r="3842" spans="1:23" x14ac:dyDescent="0.25">
      <c r="A3842" t="s">
        <v>228</v>
      </c>
      <c r="B3842">
        <v>5018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V3842">
        <v>17</v>
      </c>
      <c r="W3842">
        <v>0</v>
      </c>
    </row>
    <row r="3843" spans="1:23" x14ac:dyDescent="0.25">
      <c r="A3843" t="s">
        <v>229</v>
      </c>
      <c r="B3843">
        <v>5018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V3843">
        <v>17</v>
      </c>
      <c r="W3843">
        <v>0</v>
      </c>
    </row>
    <row r="3844" spans="1:23" x14ac:dyDescent="0.25">
      <c r="A3844" t="s">
        <v>230</v>
      </c>
      <c r="B3844">
        <v>5018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V3844">
        <v>17</v>
      </c>
      <c r="W3844">
        <v>0</v>
      </c>
    </row>
    <row r="3845" spans="1:23" x14ac:dyDescent="0.25">
      <c r="A3845" t="s">
        <v>231</v>
      </c>
      <c r="B3845">
        <v>5018</v>
      </c>
      <c r="C3845">
        <v>25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2</v>
      </c>
      <c r="K3845">
        <v>4</v>
      </c>
      <c r="L3845">
        <v>4</v>
      </c>
      <c r="M3845">
        <v>4</v>
      </c>
      <c r="N3845">
        <v>3</v>
      </c>
      <c r="O3845">
        <v>5</v>
      </c>
      <c r="P3845">
        <v>2</v>
      </c>
      <c r="Q3845">
        <v>1</v>
      </c>
      <c r="V3845">
        <v>17</v>
      </c>
      <c r="W3845">
        <v>0</v>
      </c>
    </row>
    <row r="3846" spans="1:23" x14ac:dyDescent="0.25">
      <c r="A3846" t="s">
        <v>232</v>
      </c>
      <c r="B3846">
        <v>5018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V3846">
        <v>17</v>
      </c>
      <c r="W3846">
        <v>0</v>
      </c>
    </row>
    <row r="3847" spans="1:23" x14ac:dyDescent="0.25">
      <c r="A3847" t="s">
        <v>233</v>
      </c>
      <c r="B3847">
        <v>5018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V3847">
        <v>17</v>
      </c>
      <c r="W3847">
        <v>0</v>
      </c>
    </row>
    <row r="3848" spans="1:23" x14ac:dyDescent="0.25">
      <c r="A3848" t="s">
        <v>234</v>
      </c>
      <c r="B3848">
        <v>5018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V3848">
        <v>17</v>
      </c>
      <c r="W3848">
        <v>0</v>
      </c>
    </row>
    <row r="3849" spans="1:23" x14ac:dyDescent="0.25">
      <c r="A3849" t="s">
        <v>235</v>
      </c>
      <c r="B3849">
        <v>5018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V3849">
        <v>17</v>
      </c>
      <c r="W3849">
        <v>0</v>
      </c>
    </row>
    <row r="3850" spans="1:23" x14ac:dyDescent="0.25">
      <c r="A3850" t="s">
        <v>236</v>
      </c>
      <c r="B3850">
        <v>5018</v>
      </c>
      <c r="C3850">
        <v>141</v>
      </c>
      <c r="D3850">
        <v>0</v>
      </c>
      <c r="E3850">
        <v>0</v>
      </c>
      <c r="F3850">
        <v>1</v>
      </c>
      <c r="G3850">
        <v>11</v>
      </c>
      <c r="H3850">
        <v>11</v>
      </c>
      <c r="I3850">
        <v>12</v>
      </c>
      <c r="J3850">
        <v>12</v>
      </c>
      <c r="K3850">
        <v>23</v>
      </c>
      <c r="L3850">
        <v>14</v>
      </c>
      <c r="M3850">
        <v>15</v>
      </c>
      <c r="N3850">
        <v>15</v>
      </c>
      <c r="O3850">
        <v>18</v>
      </c>
      <c r="P3850">
        <v>3</v>
      </c>
      <c r="Q3850">
        <v>6</v>
      </c>
      <c r="V3850">
        <v>17</v>
      </c>
      <c r="W3850">
        <v>0</v>
      </c>
    </row>
    <row r="3851" spans="1:23" x14ac:dyDescent="0.25">
      <c r="A3851" t="s">
        <v>212</v>
      </c>
      <c r="B3851">
        <v>5019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V3851">
        <v>18</v>
      </c>
      <c r="W3851">
        <v>0</v>
      </c>
    </row>
    <row r="3852" spans="1:23" x14ac:dyDescent="0.25">
      <c r="A3852" t="s">
        <v>213</v>
      </c>
      <c r="B3852">
        <v>5019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V3852">
        <v>18</v>
      </c>
      <c r="W3852">
        <v>0</v>
      </c>
    </row>
    <row r="3853" spans="1:23" x14ac:dyDescent="0.25">
      <c r="A3853" t="s">
        <v>214</v>
      </c>
      <c r="B3853">
        <v>5019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V3853">
        <v>18</v>
      </c>
      <c r="W3853">
        <v>-40</v>
      </c>
    </row>
    <row r="3854" spans="1:23" x14ac:dyDescent="0.25">
      <c r="A3854" t="s">
        <v>215</v>
      </c>
      <c r="B3854">
        <v>5019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V3854">
        <v>18</v>
      </c>
      <c r="W3854">
        <v>0</v>
      </c>
    </row>
    <row r="3855" spans="1:23" x14ac:dyDescent="0.25">
      <c r="A3855" t="s">
        <v>216</v>
      </c>
      <c r="B3855">
        <v>5019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V3855">
        <v>18</v>
      </c>
      <c r="W3855">
        <v>0</v>
      </c>
    </row>
    <row r="3856" spans="1:23" x14ac:dyDescent="0.25">
      <c r="A3856" t="s">
        <v>217</v>
      </c>
      <c r="B3856">
        <v>5019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V3856">
        <v>18</v>
      </c>
      <c r="W3856">
        <v>0</v>
      </c>
    </row>
    <row r="3857" spans="1:23" x14ac:dyDescent="0.25">
      <c r="A3857" t="s">
        <v>218</v>
      </c>
      <c r="B3857">
        <v>5019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V3857">
        <v>18</v>
      </c>
      <c r="W3857">
        <v>0</v>
      </c>
    </row>
    <row r="3858" spans="1:23" x14ac:dyDescent="0.25">
      <c r="A3858" t="s">
        <v>219</v>
      </c>
      <c r="B3858">
        <v>5019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V3858">
        <v>18</v>
      </c>
      <c r="W3858">
        <v>0</v>
      </c>
    </row>
    <row r="3859" spans="1:23" x14ac:dyDescent="0.25">
      <c r="A3859" t="s">
        <v>220</v>
      </c>
      <c r="B3859">
        <v>5019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V3859">
        <v>18</v>
      </c>
      <c r="W3859">
        <v>0</v>
      </c>
    </row>
    <row r="3860" spans="1:23" x14ac:dyDescent="0.25">
      <c r="A3860" t="s">
        <v>221</v>
      </c>
      <c r="B3860">
        <v>5019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V3860">
        <v>18</v>
      </c>
      <c r="W3860">
        <v>0</v>
      </c>
    </row>
    <row r="3861" spans="1:23" x14ac:dyDescent="0.25">
      <c r="A3861" t="s">
        <v>222</v>
      </c>
      <c r="B3861">
        <v>5019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V3861">
        <v>18</v>
      </c>
      <c r="W3861">
        <v>0</v>
      </c>
    </row>
    <row r="3862" spans="1:23" x14ac:dyDescent="0.25">
      <c r="A3862" t="s">
        <v>223</v>
      </c>
      <c r="B3862">
        <v>5019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V3862">
        <v>18</v>
      </c>
      <c r="W3862">
        <v>0</v>
      </c>
    </row>
    <row r="3863" spans="1:23" x14ac:dyDescent="0.25">
      <c r="A3863" t="s">
        <v>224</v>
      </c>
      <c r="B3863">
        <v>5019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V3863">
        <v>18</v>
      </c>
      <c r="W3863">
        <v>0</v>
      </c>
    </row>
    <row r="3864" spans="1:23" x14ac:dyDescent="0.25">
      <c r="A3864" t="s">
        <v>225</v>
      </c>
      <c r="B3864">
        <v>5019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V3864">
        <v>18</v>
      </c>
      <c r="W3864">
        <v>0</v>
      </c>
    </row>
    <row r="3865" spans="1:23" x14ac:dyDescent="0.25">
      <c r="A3865" t="s">
        <v>226</v>
      </c>
      <c r="B3865">
        <v>5019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V3865">
        <v>18</v>
      </c>
      <c r="W3865">
        <v>0</v>
      </c>
    </row>
    <row r="3866" spans="1:23" x14ac:dyDescent="0.25">
      <c r="A3866" t="s">
        <v>227</v>
      </c>
      <c r="B3866">
        <v>5019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V3866">
        <v>18</v>
      </c>
      <c r="W3866">
        <v>0</v>
      </c>
    </row>
    <row r="3867" spans="1:23" x14ac:dyDescent="0.25">
      <c r="A3867" t="s">
        <v>228</v>
      </c>
      <c r="B3867">
        <v>5019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V3867">
        <v>18</v>
      </c>
      <c r="W3867">
        <v>0</v>
      </c>
    </row>
    <row r="3868" spans="1:23" x14ac:dyDescent="0.25">
      <c r="A3868" t="s">
        <v>229</v>
      </c>
      <c r="B3868">
        <v>5019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V3868">
        <v>18</v>
      </c>
      <c r="W3868">
        <v>0</v>
      </c>
    </row>
    <row r="3869" spans="1:23" x14ac:dyDescent="0.25">
      <c r="A3869" t="s">
        <v>230</v>
      </c>
      <c r="B3869">
        <v>5019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V3869">
        <v>18</v>
      </c>
      <c r="W3869">
        <v>0</v>
      </c>
    </row>
    <row r="3870" spans="1:23" x14ac:dyDescent="0.25">
      <c r="A3870" t="s">
        <v>231</v>
      </c>
      <c r="B3870">
        <v>5019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V3870">
        <v>18</v>
      </c>
      <c r="W3870">
        <v>0</v>
      </c>
    </row>
    <row r="3871" spans="1:23" x14ac:dyDescent="0.25">
      <c r="A3871" t="s">
        <v>232</v>
      </c>
      <c r="B3871">
        <v>5019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V3871">
        <v>18</v>
      </c>
      <c r="W3871">
        <v>0</v>
      </c>
    </row>
    <row r="3872" spans="1:23" x14ac:dyDescent="0.25">
      <c r="A3872" t="s">
        <v>233</v>
      </c>
      <c r="B3872">
        <v>5019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V3872">
        <v>18</v>
      </c>
      <c r="W3872">
        <v>0</v>
      </c>
    </row>
    <row r="3873" spans="1:37" x14ac:dyDescent="0.25">
      <c r="A3873" t="s">
        <v>234</v>
      </c>
      <c r="B3873">
        <v>5019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V3873">
        <v>18</v>
      </c>
      <c r="W3873">
        <v>0</v>
      </c>
    </row>
    <row r="3874" spans="1:37" x14ac:dyDescent="0.25">
      <c r="A3874" t="s">
        <v>235</v>
      </c>
      <c r="B3874">
        <v>5019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V3874">
        <v>18</v>
      </c>
      <c r="W3874">
        <v>0</v>
      </c>
    </row>
    <row r="3875" spans="1:37" x14ac:dyDescent="0.25">
      <c r="A3875" t="s">
        <v>236</v>
      </c>
      <c r="B3875">
        <v>5019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V3875">
        <v>18</v>
      </c>
      <c r="W3875">
        <v>0</v>
      </c>
    </row>
    <row r="3876" spans="1:37" x14ac:dyDescent="0.25">
      <c r="A3876" t="s">
        <v>212</v>
      </c>
      <c r="B3876">
        <v>5020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U3876" t="s">
        <v>312</v>
      </c>
      <c r="W3876" t="b">
        <v>1</v>
      </c>
      <c r="X3876" t="b">
        <v>1</v>
      </c>
      <c r="Y3876" t="b">
        <v>1</v>
      </c>
      <c r="Z3876" t="b">
        <v>1</v>
      </c>
      <c r="AA3876" t="b">
        <v>1</v>
      </c>
      <c r="AB3876" t="b">
        <v>1</v>
      </c>
      <c r="AC3876" t="b">
        <v>1</v>
      </c>
      <c r="AD3876" t="b">
        <v>1</v>
      </c>
      <c r="AE3876" t="b">
        <v>1</v>
      </c>
      <c r="AF3876" t="b">
        <v>1</v>
      </c>
      <c r="AG3876" t="b">
        <v>1</v>
      </c>
      <c r="AH3876" t="b">
        <v>1</v>
      </c>
      <c r="AI3876" t="b">
        <v>1</v>
      </c>
      <c r="AJ3876" t="b">
        <v>1</v>
      </c>
      <c r="AK3876" t="b">
        <v>1</v>
      </c>
    </row>
    <row r="3877" spans="1:37" x14ac:dyDescent="0.25">
      <c r="A3877" t="s">
        <v>213</v>
      </c>
      <c r="B3877">
        <v>5020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U3877" t="s">
        <v>312</v>
      </c>
      <c r="W3877" t="b">
        <v>1</v>
      </c>
      <c r="X3877" t="b">
        <v>1</v>
      </c>
      <c r="Y3877" t="b">
        <v>1</v>
      </c>
      <c r="Z3877" t="b">
        <v>1</v>
      </c>
      <c r="AA3877" t="b">
        <v>1</v>
      </c>
      <c r="AB3877" t="b">
        <v>1</v>
      </c>
      <c r="AC3877" t="b">
        <v>1</v>
      </c>
      <c r="AD3877" t="b">
        <v>1</v>
      </c>
      <c r="AE3877" t="b">
        <v>1</v>
      </c>
      <c r="AF3877" t="b">
        <v>1</v>
      </c>
      <c r="AG3877" t="b">
        <v>1</v>
      </c>
      <c r="AH3877" t="b">
        <v>1</v>
      </c>
      <c r="AI3877" t="b">
        <v>1</v>
      </c>
      <c r="AJ3877" t="b">
        <v>1</v>
      </c>
      <c r="AK3877" t="b">
        <v>1</v>
      </c>
    </row>
    <row r="3878" spans="1:37" x14ac:dyDescent="0.25">
      <c r="A3878" t="s">
        <v>214</v>
      </c>
      <c r="B3878">
        <v>5020</v>
      </c>
      <c r="C3878">
        <v>16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U3878" t="s">
        <v>312</v>
      </c>
      <c r="W3878" t="b">
        <v>1</v>
      </c>
      <c r="X3878" t="b">
        <v>1</v>
      </c>
      <c r="Y3878" t="b">
        <v>1</v>
      </c>
      <c r="Z3878" t="b">
        <v>1</v>
      </c>
      <c r="AA3878" t="b">
        <v>1</v>
      </c>
      <c r="AB3878" t="b">
        <v>1</v>
      </c>
      <c r="AC3878" t="b">
        <v>1</v>
      </c>
      <c r="AD3878" t="b">
        <v>1</v>
      </c>
      <c r="AE3878" t="b">
        <v>1</v>
      </c>
      <c r="AF3878" t="b">
        <v>1</v>
      </c>
      <c r="AG3878" t="b">
        <v>1</v>
      </c>
      <c r="AH3878" t="b">
        <v>1</v>
      </c>
      <c r="AI3878" t="b">
        <v>1</v>
      </c>
      <c r="AJ3878" t="b">
        <v>1</v>
      </c>
      <c r="AK3878" t="b">
        <v>1</v>
      </c>
    </row>
    <row r="3879" spans="1:37" x14ac:dyDescent="0.25">
      <c r="A3879" t="s">
        <v>215</v>
      </c>
      <c r="B3879">
        <v>5020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U3879" t="s">
        <v>312</v>
      </c>
      <c r="W3879" t="b">
        <v>1</v>
      </c>
      <c r="X3879" t="b">
        <v>1</v>
      </c>
      <c r="Y3879" t="b">
        <v>1</v>
      </c>
      <c r="Z3879" t="b">
        <v>1</v>
      </c>
      <c r="AA3879" t="b">
        <v>1</v>
      </c>
      <c r="AB3879" t="b">
        <v>1</v>
      </c>
      <c r="AC3879" t="b">
        <v>1</v>
      </c>
      <c r="AD3879" t="b">
        <v>1</v>
      </c>
      <c r="AE3879" t="b">
        <v>1</v>
      </c>
      <c r="AF3879" t="b">
        <v>1</v>
      </c>
      <c r="AG3879" t="b">
        <v>1</v>
      </c>
      <c r="AH3879" t="b">
        <v>1</v>
      </c>
      <c r="AI3879" t="b">
        <v>1</v>
      </c>
      <c r="AJ3879" t="b">
        <v>1</v>
      </c>
      <c r="AK3879" t="b">
        <v>1</v>
      </c>
    </row>
    <row r="3880" spans="1:37" x14ac:dyDescent="0.25">
      <c r="A3880" t="s">
        <v>216</v>
      </c>
      <c r="B3880">
        <v>5020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U3880" t="s">
        <v>312</v>
      </c>
      <c r="W3880" t="b">
        <v>1</v>
      </c>
      <c r="X3880" t="b">
        <v>1</v>
      </c>
      <c r="Y3880" t="b">
        <v>1</v>
      </c>
      <c r="Z3880" t="b">
        <v>1</v>
      </c>
      <c r="AA3880" t="b">
        <v>1</v>
      </c>
      <c r="AB3880" t="b">
        <v>1</v>
      </c>
      <c r="AC3880" t="b">
        <v>1</v>
      </c>
      <c r="AD3880" t="b">
        <v>1</v>
      </c>
      <c r="AE3880" t="b">
        <v>1</v>
      </c>
      <c r="AF3880" t="b">
        <v>1</v>
      </c>
      <c r="AG3880" t="b">
        <v>1</v>
      </c>
      <c r="AH3880" t="b">
        <v>1</v>
      </c>
      <c r="AI3880" t="b">
        <v>1</v>
      </c>
      <c r="AJ3880" t="b">
        <v>1</v>
      </c>
      <c r="AK3880" t="b">
        <v>1</v>
      </c>
    </row>
    <row r="3881" spans="1:37" x14ac:dyDescent="0.25">
      <c r="A3881" t="s">
        <v>217</v>
      </c>
      <c r="B3881">
        <v>5020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U3881" t="s">
        <v>312</v>
      </c>
      <c r="W3881" t="b">
        <v>1</v>
      </c>
      <c r="X3881" t="b">
        <v>1</v>
      </c>
      <c r="Y3881" t="b">
        <v>1</v>
      </c>
      <c r="Z3881" t="b">
        <v>1</v>
      </c>
      <c r="AA3881" t="b">
        <v>1</v>
      </c>
      <c r="AB3881" t="b">
        <v>1</v>
      </c>
      <c r="AC3881" t="b">
        <v>1</v>
      </c>
      <c r="AD3881" t="b">
        <v>1</v>
      </c>
      <c r="AE3881" t="b">
        <v>1</v>
      </c>
      <c r="AF3881" t="b">
        <v>1</v>
      </c>
      <c r="AG3881" t="b">
        <v>1</v>
      </c>
      <c r="AH3881" t="b">
        <v>1</v>
      </c>
      <c r="AI3881" t="b">
        <v>1</v>
      </c>
      <c r="AJ3881" t="b">
        <v>1</v>
      </c>
      <c r="AK3881" t="b">
        <v>1</v>
      </c>
    </row>
    <row r="3882" spans="1:37" x14ac:dyDescent="0.25">
      <c r="A3882" t="s">
        <v>218</v>
      </c>
      <c r="B3882">
        <v>5020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U3882" t="s">
        <v>312</v>
      </c>
      <c r="W3882" t="b">
        <v>1</v>
      </c>
      <c r="X3882" t="b">
        <v>1</v>
      </c>
      <c r="Y3882" t="b">
        <v>1</v>
      </c>
      <c r="Z3882" t="b">
        <v>1</v>
      </c>
      <c r="AA3882" t="b">
        <v>1</v>
      </c>
      <c r="AB3882" t="b">
        <v>1</v>
      </c>
      <c r="AC3882" t="b">
        <v>1</v>
      </c>
      <c r="AD3882" t="b">
        <v>1</v>
      </c>
      <c r="AE3882" t="b">
        <v>1</v>
      </c>
      <c r="AF3882" t="b">
        <v>1</v>
      </c>
      <c r="AG3882" t="b">
        <v>1</v>
      </c>
      <c r="AH3882" t="b">
        <v>1</v>
      </c>
      <c r="AI3882" t="b">
        <v>1</v>
      </c>
      <c r="AJ3882" t="b">
        <v>1</v>
      </c>
      <c r="AK3882" t="b">
        <v>1</v>
      </c>
    </row>
    <row r="3883" spans="1:37" x14ac:dyDescent="0.25">
      <c r="A3883" t="s">
        <v>219</v>
      </c>
      <c r="B3883">
        <v>5020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U3883" t="s">
        <v>312</v>
      </c>
      <c r="W3883" t="b">
        <v>1</v>
      </c>
      <c r="X3883" t="b">
        <v>1</v>
      </c>
      <c r="Y3883" t="b">
        <v>1</v>
      </c>
      <c r="Z3883" t="b">
        <v>1</v>
      </c>
      <c r="AA3883" t="b">
        <v>1</v>
      </c>
      <c r="AB3883" t="b">
        <v>1</v>
      </c>
      <c r="AC3883" t="b">
        <v>1</v>
      </c>
      <c r="AD3883" t="b">
        <v>1</v>
      </c>
      <c r="AE3883" t="b">
        <v>1</v>
      </c>
      <c r="AF3883" t="b">
        <v>1</v>
      </c>
      <c r="AG3883" t="b">
        <v>1</v>
      </c>
      <c r="AH3883" t="b">
        <v>1</v>
      </c>
      <c r="AI3883" t="b">
        <v>1</v>
      </c>
      <c r="AJ3883" t="b">
        <v>1</v>
      </c>
      <c r="AK3883" t="b">
        <v>1</v>
      </c>
    </row>
    <row r="3884" spans="1:37" x14ac:dyDescent="0.25">
      <c r="A3884" t="s">
        <v>220</v>
      </c>
      <c r="B3884">
        <v>5020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U3884" t="s">
        <v>312</v>
      </c>
      <c r="W3884" t="b">
        <v>1</v>
      </c>
      <c r="X3884" t="b">
        <v>1</v>
      </c>
      <c r="Y3884" t="b">
        <v>1</v>
      </c>
      <c r="Z3884" t="b">
        <v>1</v>
      </c>
      <c r="AA3884" t="b">
        <v>1</v>
      </c>
      <c r="AB3884" t="b">
        <v>1</v>
      </c>
      <c r="AC3884" t="b">
        <v>1</v>
      </c>
      <c r="AD3884" t="b">
        <v>1</v>
      </c>
      <c r="AE3884" t="b">
        <v>1</v>
      </c>
      <c r="AF3884" t="b">
        <v>1</v>
      </c>
      <c r="AG3884" t="b">
        <v>1</v>
      </c>
      <c r="AH3884" t="b">
        <v>1</v>
      </c>
      <c r="AI3884" t="b">
        <v>1</v>
      </c>
      <c r="AJ3884" t="b">
        <v>1</v>
      </c>
      <c r="AK3884" t="b">
        <v>1</v>
      </c>
    </row>
    <row r="3885" spans="1:37" x14ac:dyDescent="0.25">
      <c r="A3885" t="s">
        <v>221</v>
      </c>
      <c r="B3885">
        <v>5020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U3885" t="s">
        <v>312</v>
      </c>
      <c r="W3885" t="b">
        <v>1</v>
      </c>
      <c r="X3885" t="b">
        <v>1</v>
      </c>
      <c r="Y3885" t="b">
        <v>1</v>
      </c>
      <c r="Z3885" t="b">
        <v>1</v>
      </c>
      <c r="AA3885" t="b">
        <v>1</v>
      </c>
      <c r="AB3885" t="b">
        <v>1</v>
      </c>
      <c r="AC3885" t="b">
        <v>1</v>
      </c>
      <c r="AD3885" t="b">
        <v>1</v>
      </c>
      <c r="AE3885" t="b">
        <v>1</v>
      </c>
      <c r="AF3885" t="b">
        <v>1</v>
      </c>
      <c r="AG3885" t="b">
        <v>1</v>
      </c>
      <c r="AH3885" t="b">
        <v>1</v>
      </c>
      <c r="AI3885" t="b">
        <v>1</v>
      </c>
      <c r="AJ3885" t="b">
        <v>1</v>
      </c>
      <c r="AK3885" t="b">
        <v>1</v>
      </c>
    </row>
    <row r="3886" spans="1:37" x14ac:dyDescent="0.25">
      <c r="A3886" t="s">
        <v>222</v>
      </c>
      <c r="B3886">
        <v>5020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U3886" t="s">
        <v>312</v>
      </c>
      <c r="W3886" t="b">
        <v>1</v>
      </c>
      <c r="X3886" t="b">
        <v>1</v>
      </c>
      <c r="Y3886" t="b">
        <v>1</v>
      </c>
      <c r="Z3886" t="b">
        <v>1</v>
      </c>
      <c r="AA3886" t="b">
        <v>1</v>
      </c>
      <c r="AB3886" t="b">
        <v>1</v>
      </c>
      <c r="AC3886" t="b">
        <v>1</v>
      </c>
      <c r="AD3886" t="b">
        <v>1</v>
      </c>
      <c r="AE3886" t="b">
        <v>1</v>
      </c>
      <c r="AF3886" t="b">
        <v>1</v>
      </c>
      <c r="AG3886" t="b">
        <v>1</v>
      </c>
      <c r="AH3886" t="b">
        <v>1</v>
      </c>
      <c r="AI3886" t="b">
        <v>1</v>
      </c>
      <c r="AJ3886" t="b">
        <v>1</v>
      </c>
      <c r="AK3886" t="b">
        <v>1</v>
      </c>
    </row>
    <row r="3887" spans="1:37" x14ac:dyDescent="0.25">
      <c r="A3887" t="s">
        <v>223</v>
      </c>
      <c r="B3887">
        <v>5020</v>
      </c>
      <c r="C3887">
        <v>1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U3887" t="s">
        <v>312</v>
      </c>
      <c r="W3887" t="b">
        <v>1</v>
      </c>
      <c r="X3887" t="b">
        <v>1</v>
      </c>
      <c r="Y3887" t="b">
        <v>1</v>
      </c>
      <c r="Z3887" t="b">
        <v>1</v>
      </c>
      <c r="AA3887" t="b">
        <v>1</v>
      </c>
      <c r="AB3887" t="b">
        <v>1</v>
      </c>
      <c r="AC3887" t="b">
        <v>1</v>
      </c>
      <c r="AD3887" t="b">
        <v>1</v>
      </c>
      <c r="AE3887" t="b">
        <v>1</v>
      </c>
      <c r="AF3887" t="b">
        <v>1</v>
      </c>
      <c r="AG3887" t="b">
        <v>1</v>
      </c>
      <c r="AH3887" t="b">
        <v>1</v>
      </c>
      <c r="AI3887" t="b">
        <v>1</v>
      </c>
      <c r="AJ3887" t="b">
        <v>1</v>
      </c>
      <c r="AK3887" t="b">
        <v>1</v>
      </c>
    </row>
    <row r="3888" spans="1:37" x14ac:dyDescent="0.25">
      <c r="A3888" t="s">
        <v>224</v>
      </c>
      <c r="B3888">
        <v>5020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U3888" t="s">
        <v>312</v>
      </c>
      <c r="W3888" t="b">
        <v>1</v>
      </c>
      <c r="X3888" t="b">
        <v>1</v>
      </c>
      <c r="Y3888" t="b">
        <v>1</v>
      </c>
      <c r="Z3888" t="b">
        <v>1</v>
      </c>
      <c r="AA3888" t="b">
        <v>1</v>
      </c>
      <c r="AB3888" t="b">
        <v>1</v>
      </c>
      <c r="AC3888" t="b">
        <v>1</v>
      </c>
      <c r="AD3888" t="b">
        <v>1</v>
      </c>
      <c r="AE3888" t="b">
        <v>1</v>
      </c>
      <c r="AF3888" t="b">
        <v>1</v>
      </c>
      <c r="AG3888" t="b">
        <v>1</v>
      </c>
      <c r="AH3888" t="b">
        <v>1</v>
      </c>
      <c r="AI3888" t="b">
        <v>1</v>
      </c>
      <c r="AJ3888" t="b">
        <v>1</v>
      </c>
      <c r="AK3888" t="b">
        <v>1</v>
      </c>
    </row>
    <row r="3889" spans="1:40" x14ac:dyDescent="0.25">
      <c r="A3889" t="s">
        <v>225</v>
      </c>
      <c r="B3889">
        <v>5020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U3889" t="s">
        <v>312</v>
      </c>
      <c r="W3889" t="b">
        <v>1</v>
      </c>
      <c r="X3889" t="b">
        <v>1</v>
      </c>
      <c r="Y3889" t="b">
        <v>1</v>
      </c>
      <c r="Z3889" t="b">
        <v>1</v>
      </c>
      <c r="AA3889" t="b">
        <v>1</v>
      </c>
      <c r="AB3889" t="b">
        <v>1</v>
      </c>
      <c r="AC3889" t="b">
        <v>1</v>
      </c>
      <c r="AD3889" t="b">
        <v>1</v>
      </c>
      <c r="AE3889" t="b">
        <v>1</v>
      </c>
      <c r="AF3889" t="b">
        <v>1</v>
      </c>
      <c r="AG3889" t="b">
        <v>1</v>
      </c>
      <c r="AH3889" t="b">
        <v>1</v>
      </c>
      <c r="AI3889" t="b">
        <v>1</v>
      </c>
      <c r="AJ3889" t="b">
        <v>1</v>
      </c>
      <c r="AK3889" t="b">
        <v>1</v>
      </c>
    </row>
    <row r="3890" spans="1:40" x14ac:dyDescent="0.25">
      <c r="A3890" t="s">
        <v>226</v>
      </c>
      <c r="B3890">
        <v>5020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U3890" t="s">
        <v>312</v>
      </c>
      <c r="W3890" t="b">
        <v>1</v>
      </c>
      <c r="X3890" t="b">
        <v>1</v>
      </c>
      <c r="Y3890" t="b">
        <v>1</v>
      </c>
      <c r="Z3890" t="b">
        <v>1</v>
      </c>
      <c r="AA3890" t="b">
        <v>1</v>
      </c>
      <c r="AB3890" t="b">
        <v>1</v>
      </c>
      <c r="AC3890" t="b">
        <v>1</v>
      </c>
      <c r="AD3890" t="b">
        <v>1</v>
      </c>
      <c r="AE3890" t="b">
        <v>1</v>
      </c>
      <c r="AF3890" t="b">
        <v>1</v>
      </c>
      <c r="AG3890" t="b">
        <v>1</v>
      </c>
      <c r="AH3890" t="b">
        <v>1</v>
      </c>
      <c r="AI3890" t="b">
        <v>1</v>
      </c>
      <c r="AJ3890" t="b">
        <v>1</v>
      </c>
      <c r="AK3890" t="b">
        <v>1</v>
      </c>
    </row>
    <row r="3891" spans="1:40" x14ac:dyDescent="0.25">
      <c r="A3891" t="s">
        <v>227</v>
      </c>
      <c r="B3891">
        <v>5020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U3891" t="s">
        <v>312</v>
      </c>
      <c r="W3891" t="b">
        <v>1</v>
      </c>
      <c r="X3891" t="b">
        <v>1</v>
      </c>
      <c r="Y3891" t="b">
        <v>1</v>
      </c>
      <c r="Z3891" t="b">
        <v>1</v>
      </c>
      <c r="AA3891" t="b">
        <v>1</v>
      </c>
      <c r="AB3891" t="b">
        <v>1</v>
      </c>
      <c r="AC3891" t="b">
        <v>1</v>
      </c>
      <c r="AD3891" t="b">
        <v>1</v>
      </c>
      <c r="AE3891" t="b">
        <v>1</v>
      </c>
      <c r="AF3891" t="b">
        <v>1</v>
      </c>
      <c r="AG3891" t="b">
        <v>1</v>
      </c>
      <c r="AH3891" t="b">
        <v>1</v>
      </c>
      <c r="AI3891" t="b">
        <v>1</v>
      </c>
      <c r="AJ3891" t="b">
        <v>1</v>
      </c>
      <c r="AK3891" t="b">
        <v>1</v>
      </c>
    </row>
    <row r="3892" spans="1:40" x14ac:dyDescent="0.25">
      <c r="A3892" t="s">
        <v>228</v>
      </c>
      <c r="B3892">
        <v>5020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U3892" t="s">
        <v>312</v>
      </c>
      <c r="W3892" t="b">
        <v>1</v>
      </c>
      <c r="X3892" t="b">
        <v>1</v>
      </c>
      <c r="Y3892" t="b">
        <v>1</v>
      </c>
      <c r="Z3892" t="b">
        <v>1</v>
      </c>
      <c r="AA3892" t="b">
        <v>1</v>
      </c>
      <c r="AB3892" t="b">
        <v>1</v>
      </c>
      <c r="AC3892" t="b">
        <v>1</v>
      </c>
      <c r="AD3892" t="b">
        <v>1</v>
      </c>
      <c r="AE3892" t="b">
        <v>1</v>
      </c>
      <c r="AF3892" t="b">
        <v>1</v>
      </c>
      <c r="AG3892" t="b">
        <v>1</v>
      </c>
      <c r="AH3892" t="b">
        <v>1</v>
      </c>
      <c r="AI3892" t="b">
        <v>1</v>
      </c>
      <c r="AJ3892" t="b">
        <v>1</v>
      </c>
      <c r="AK3892" t="b">
        <v>1</v>
      </c>
    </row>
    <row r="3893" spans="1:40" x14ac:dyDescent="0.25">
      <c r="A3893" t="s">
        <v>229</v>
      </c>
      <c r="B3893">
        <v>5020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U3893" t="s">
        <v>312</v>
      </c>
      <c r="W3893" t="b">
        <v>1</v>
      </c>
      <c r="X3893" t="b">
        <v>1</v>
      </c>
      <c r="Y3893" t="b">
        <v>1</v>
      </c>
      <c r="Z3893" t="b">
        <v>1</v>
      </c>
      <c r="AA3893" t="b">
        <v>1</v>
      </c>
      <c r="AB3893" t="b">
        <v>1</v>
      </c>
      <c r="AC3893" t="b">
        <v>1</v>
      </c>
      <c r="AD3893" t="b">
        <v>1</v>
      </c>
      <c r="AE3893" t="b">
        <v>1</v>
      </c>
      <c r="AF3893" t="b">
        <v>1</v>
      </c>
      <c r="AG3893" t="b">
        <v>1</v>
      </c>
      <c r="AH3893" t="b">
        <v>1</v>
      </c>
      <c r="AI3893" t="b">
        <v>1</v>
      </c>
      <c r="AJ3893" t="b">
        <v>1</v>
      </c>
      <c r="AK3893" t="b">
        <v>1</v>
      </c>
    </row>
    <row r="3894" spans="1:40" x14ac:dyDescent="0.25">
      <c r="A3894" t="s">
        <v>230</v>
      </c>
      <c r="B3894">
        <v>5020</v>
      </c>
      <c r="C3894">
        <v>26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U3894" t="s">
        <v>312</v>
      </c>
      <c r="W3894" t="b">
        <v>1</v>
      </c>
      <c r="X3894" t="b">
        <v>1</v>
      </c>
      <c r="Y3894" t="b">
        <v>1</v>
      </c>
      <c r="Z3894" t="b">
        <v>1</v>
      </c>
      <c r="AA3894" t="b">
        <v>1</v>
      </c>
      <c r="AB3894" t="b">
        <v>1</v>
      </c>
      <c r="AC3894" t="b">
        <v>1</v>
      </c>
      <c r="AD3894" t="b">
        <v>1</v>
      </c>
      <c r="AE3894" t="b">
        <v>1</v>
      </c>
      <c r="AF3894" t="b">
        <v>1</v>
      </c>
      <c r="AG3894" t="b">
        <v>1</v>
      </c>
      <c r="AH3894" t="b">
        <v>1</v>
      </c>
      <c r="AI3894" t="b">
        <v>1</v>
      </c>
      <c r="AJ3894" t="b">
        <v>1</v>
      </c>
      <c r="AK3894" t="b">
        <v>1</v>
      </c>
    </row>
    <row r="3895" spans="1:40" x14ac:dyDescent="0.25">
      <c r="A3895" t="s">
        <v>231</v>
      </c>
      <c r="B3895">
        <v>5020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U3895" t="s">
        <v>312</v>
      </c>
      <c r="W3895" t="b">
        <v>1</v>
      </c>
      <c r="X3895" t="b">
        <v>1</v>
      </c>
      <c r="Y3895" t="b">
        <v>1</v>
      </c>
      <c r="Z3895" t="b">
        <v>1</v>
      </c>
      <c r="AA3895" t="b">
        <v>1</v>
      </c>
      <c r="AB3895" t="b">
        <v>1</v>
      </c>
      <c r="AC3895" t="b">
        <v>1</v>
      </c>
      <c r="AD3895" t="b">
        <v>1</v>
      </c>
      <c r="AE3895" t="b">
        <v>1</v>
      </c>
      <c r="AF3895" t="b">
        <v>1</v>
      </c>
      <c r="AG3895" t="b">
        <v>1</v>
      </c>
      <c r="AH3895" t="b">
        <v>1</v>
      </c>
      <c r="AI3895" t="b">
        <v>1</v>
      </c>
      <c r="AJ3895" t="b">
        <v>1</v>
      </c>
      <c r="AK3895" t="b">
        <v>1</v>
      </c>
    </row>
    <row r="3896" spans="1:40" x14ac:dyDescent="0.25">
      <c r="A3896" t="s">
        <v>232</v>
      </c>
      <c r="B3896">
        <v>5020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U3896" t="s">
        <v>312</v>
      </c>
      <c r="W3896" t="b">
        <v>1</v>
      </c>
      <c r="X3896" t="b">
        <v>1</v>
      </c>
      <c r="Y3896" t="b">
        <v>1</v>
      </c>
      <c r="Z3896" t="b">
        <v>1</v>
      </c>
      <c r="AA3896" t="b">
        <v>1</v>
      </c>
      <c r="AB3896" t="b">
        <v>1</v>
      </c>
      <c r="AC3896" t="b">
        <v>1</v>
      </c>
      <c r="AD3896" t="b">
        <v>1</v>
      </c>
      <c r="AE3896" t="b">
        <v>1</v>
      </c>
      <c r="AF3896" t="b">
        <v>1</v>
      </c>
      <c r="AG3896" t="b">
        <v>1</v>
      </c>
      <c r="AH3896" t="b">
        <v>1</v>
      </c>
      <c r="AI3896" t="b">
        <v>1</v>
      </c>
      <c r="AJ3896" t="b">
        <v>1</v>
      </c>
      <c r="AK3896" t="b">
        <v>1</v>
      </c>
    </row>
    <row r="3897" spans="1:40" x14ac:dyDescent="0.25">
      <c r="A3897" t="s">
        <v>233</v>
      </c>
      <c r="B3897">
        <v>5020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U3897" t="s">
        <v>312</v>
      </c>
      <c r="W3897" t="b">
        <v>1</v>
      </c>
      <c r="X3897" t="b">
        <v>1</v>
      </c>
      <c r="Y3897" t="b">
        <v>1</v>
      </c>
      <c r="Z3897" t="b">
        <v>1</v>
      </c>
      <c r="AA3897" t="b">
        <v>1</v>
      </c>
      <c r="AB3897" t="b">
        <v>1</v>
      </c>
      <c r="AC3897" t="b">
        <v>1</v>
      </c>
      <c r="AD3897" t="b">
        <v>1</v>
      </c>
      <c r="AE3897" t="b">
        <v>1</v>
      </c>
      <c r="AF3897" t="b">
        <v>1</v>
      </c>
      <c r="AG3897" t="b">
        <v>1</v>
      </c>
      <c r="AH3897" t="b">
        <v>1</v>
      </c>
      <c r="AI3897" t="b">
        <v>1</v>
      </c>
      <c r="AJ3897" t="b">
        <v>1</v>
      </c>
      <c r="AK3897" t="b">
        <v>1</v>
      </c>
    </row>
    <row r="3898" spans="1:40" x14ac:dyDescent="0.25">
      <c r="A3898" t="s">
        <v>234</v>
      </c>
      <c r="B3898">
        <v>5020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U3898" t="s">
        <v>312</v>
      </c>
      <c r="W3898" t="b">
        <v>1</v>
      </c>
      <c r="X3898" t="b">
        <v>1</v>
      </c>
      <c r="Y3898" t="b">
        <v>1</v>
      </c>
      <c r="Z3898" t="b">
        <v>1</v>
      </c>
      <c r="AA3898" t="b">
        <v>1</v>
      </c>
      <c r="AB3898" t="b">
        <v>1</v>
      </c>
      <c r="AC3898" t="b">
        <v>1</v>
      </c>
      <c r="AD3898" t="b">
        <v>1</v>
      </c>
      <c r="AE3898" t="b">
        <v>1</v>
      </c>
      <c r="AF3898" t="b">
        <v>1</v>
      </c>
      <c r="AG3898" t="b">
        <v>1</v>
      </c>
      <c r="AH3898" t="b">
        <v>1</v>
      </c>
      <c r="AI3898" t="b">
        <v>1</v>
      </c>
      <c r="AJ3898" t="b">
        <v>1</v>
      </c>
      <c r="AK3898" t="b">
        <v>1</v>
      </c>
    </row>
    <row r="3899" spans="1:40" x14ac:dyDescent="0.25">
      <c r="A3899" t="s">
        <v>235</v>
      </c>
      <c r="B3899">
        <v>5020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U3899" t="s">
        <v>312</v>
      </c>
      <c r="W3899" t="b">
        <v>1</v>
      </c>
      <c r="X3899" t="b">
        <v>1</v>
      </c>
      <c r="Y3899" t="b">
        <v>1</v>
      </c>
      <c r="Z3899" t="b">
        <v>1</v>
      </c>
      <c r="AA3899" t="b">
        <v>1</v>
      </c>
      <c r="AB3899" t="b">
        <v>1</v>
      </c>
      <c r="AC3899" t="b">
        <v>1</v>
      </c>
      <c r="AD3899" t="b">
        <v>1</v>
      </c>
      <c r="AE3899" t="b">
        <v>1</v>
      </c>
      <c r="AF3899" t="b">
        <v>1</v>
      </c>
      <c r="AG3899" t="b">
        <v>1</v>
      </c>
      <c r="AH3899" t="b">
        <v>1</v>
      </c>
      <c r="AI3899" t="b">
        <v>1</v>
      </c>
      <c r="AJ3899" t="b">
        <v>1</v>
      </c>
      <c r="AK3899" t="b">
        <v>1</v>
      </c>
    </row>
    <row r="3900" spans="1:40" x14ac:dyDescent="0.25">
      <c r="A3900" t="s">
        <v>236</v>
      </c>
      <c r="B3900">
        <v>5020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U3900" t="s">
        <v>312</v>
      </c>
      <c r="W3900" t="b">
        <v>1</v>
      </c>
      <c r="X3900" t="b">
        <v>1</v>
      </c>
      <c r="Y3900" t="b">
        <v>1</v>
      </c>
      <c r="Z3900" t="b">
        <v>1</v>
      </c>
      <c r="AA3900" t="b">
        <v>1</v>
      </c>
      <c r="AB3900" t="b">
        <v>1</v>
      </c>
      <c r="AC3900" t="b">
        <v>1</v>
      </c>
      <c r="AD3900" t="b">
        <v>1</v>
      </c>
      <c r="AE3900" t="b">
        <v>1</v>
      </c>
      <c r="AF3900" t="b">
        <v>1</v>
      </c>
      <c r="AG3900" t="b">
        <v>1</v>
      </c>
      <c r="AH3900" t="b">
        <v>1</v>
      </c>
      <c r="AI3900" t="b">
        <v>1</v>
      </c>
      <c r="AJ3900" t="b">
        <v>1</v>
      </c>
      <c r="AK3900" t="b">
        <v>1</v>
      </c>
    </row>
    <row r="3901" spans="1:40" x14ac:dyDescent="0.25">
      <c r="A3901" t="s">
        <v>212</v>
      </c>
      <c r="B3901">
        <v>5021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U3901" t="s">
        <v>313</v>
      </c>
      <c r="W3901" t="b">
        <v>1</v>
      </c>
      <c r="X3901" t="b">
        <v>1</v>
      </c>
      <c r="Y3901" t="b">
        <v>1</v>
      </c>
      <c r="Z3901" t="b">
        <v>1</v>
      </c>
      <c r="AA3901" t="b">
        <v>1</v>
      </c>
      <c r="AB3901" t="b">
        <v>1</v>
      </c>
      <c r="AC3901" t="b">
        <v>1</v>
      </c>
      <c r="AD3901" t="b">
        <v>1</v>
      </c>
      <c r="AE3901" t="b">
        <v>1</v>
      </c>
      <c r="AF3901" t="b">
        <v>1</v>
      </c>
      <c r="AG3901" t="b">
        <v>1</v>
      </c>
      <c r="AH3901" t="b">
        <v>1</v>
      </c>
      <c r="AI3901" t="b">
        <v>1</v>
      </c>
      <c r="AJ3901" t="b">
        <v>1</v>
      </c>
      <c r="AK3901" t="b">
        <v>1</v>
      </c>
      <c r="AN3901" t="s">
        <v>312</v>
      </c>
    </row>
    <row r="3902" spans="1:40" x14ac:dyDescent="0.25">
      <c r="A3902" t="s">
        <v>213</v>
      </c>
      <c r="B3902">
        <v>5021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U3902" t="s">
        <v>313</v>
      </c>
      <c r="W3902" t="b">
        <v>1</v>
      </c>
      <c r="X3902" t="b">
        <v>1</v>
      </c>
      <c r="Y3902" t="b">
        <v>1</v>
      </c>
      <c r="Z3902" t="b">
        <v>1</v>
      </c>
      <c r="AA3902" t="b">
        <v>1</v>
      </c>
      <c r="AB3902" t="b">
        <v>1</v>
      </c>
      <c r="AC3902" t="b">
        <v>1</v>
      </c>
      <c r="AD3902" t="b">
        <v>1</v>
      </c>
      <c r="AE3902" t="b">
        <v>1</v>
      </c>
      <c r="AF3902" t="b">
        <v>1</v>
      </c>
      <c r="AG3902" t="b">
        <v>1</v>
      </c>
      <c r="AH3902" t="b">
        <v>1</v>
      </c>
      <c r="AI3902" t="b">
        <v>1</v>
      </c>
      <c r="AJ3902" t="b">
        <v>1</v>
      </c>
      <c r="AK3902" t="b">
        <v>1</v>
      </c>
      <c r="AN3902" t="s">
        <v>312</v>
      </c>
    </row>
    <row r="3903" spans="1:40" x14ac:dyDescent="0.25">
      <c r="A3903" t="s">
        <v>214</v>
      </c>
      <c r="B3903">
        <v>5021</v>
      </c>
      <c r="C3903">
        <v>13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U3903" t="s">
        <v>313</v>
      </c>
      <c r="W3903" t="b">
        <v>1</v>
      </c>
      <c r="X3903" t="b">
        <v>1</v>
      </c>
      <c r="Y3903" t="b">
        <v>1</v>
      </c>
      <c r="Z3903" t="b">
        <v>1</v>
      </c>
      <c r="AA3903" t="b">
        <v>1</v>
      </c>
      <c r="AB3903" t="b">
        <v>1</v>
      </c>
      <c r="AC3903" t="b">
        <v>1</v>
      </c>
      <c r="AD3903" t="b">
        <v>1</v>
      </c>
      <c r="AE3903" t="b">
        <v>1</v>
      </c>
      <c r="AF3903" t="b">
        <v>1</v>
      </c>
      <c r="AG3903" t="b">
        <v>1</v>
      </c>
      <c r="AH3903" t="b">
        <v>1</v>
      </c>
      <c r="AI3903" t="b">
        <v>1</v>
      </c>
      <c r="AJ3903" t="b">
        <v>1</v>
      </c>
      <c r="AK3903" t="b">
        <v>1</v>
      </c>
      <c r="AN3903" t="s">
        <v>312</v>
      </c>
    </row>
    <row r="3904" spans="1:40" x14ac:dyDescent="0.25">
      <c r="A3904" t="s">
        <v>215</v>
      </c>
      <c r="B3904">
        <v>5021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U3904" t="s">
        <v>313</v>
      </c>
      <c r="W3904" t="b">
        <v>1</v>
      </c>
      <c r="X3904" t="b">
        <v>1</v>
      </c>
      <c r="Y3904" t="b">
        <v>1</v>
      </c>
      <c r="Z3904" t="b">
        <v>1</v>
      </c>
      <c r="AA3904" t="b">
        <v>1</v>
      </c>
      <c r="AB3904" t="b">
        <v>1</v>
      </c>
      <c r="AC3904" t="b">
        <v>1</v>
      </c>
      <c r="AD3904" t="b">
        <v>1</v>
      </c>
      <c r="AE3904" t="b">
        <v>1</v>
      </c>
      <c r="AF3904" t="b">
        <v>1</v>
      </c>
      <c r="AG3904" t="b">
        <v>1</v>
      </c>
      <c r="AH3904" t="b">
        <v>1</v>
      </c>
      <c r="AI3904" t="b">
        <v>1</v>
      </c>
      <c r="AJ3904" t="b">
        <v>1</v>
      </c>
      <c r="AK3904" t="b">
        <v>1</v>
      </c>
      <c r="AN3904" t="s">
        <v>312</v>
      </c>
    </row>
    <row r="3905" spans="1:40" x14ac:dyDescent="0.25">
      <c r="A3905" t="s">
        <v>216</v>
      </c>
      <c r="B3905">
        <v>5021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U3905" t="s">
        <v>313</v>
      </c>
      <c r="W3905" t="b">
        <v>1</v>
      </c>
      <c r="X3905" t="b">
        <v>1</v>
      </c>
      <c r="Y3905" t="b">
        <v>1</v>
      </c>
      <c r="Z3905" t="b">
        <v>1</v>
      </c>
      <c r="AA3905" t="b">
        <v>1</v>
      </c>
      <c r="AB3905" t="b">
        <v>1</v>
      </c>
      <c r="AC3905" t="b">
        <v>1</v>
      </c>
      <c r="AD3905" t="b">
        <v>1</v>
      </c>
      <c r="AE3905" t="b">
        <v>1</v>
      </c>
      <c r="AF3905" t="b">
        <v>1</v>
      </c>
      <c r="AG3905" t="b">
        <v>1</v>
      </c>
      <c r="AH3905" t="b">
        <v>1</v>
      </c>
      <c r="AI3905" t="b">
        <v>1</v>
      </c>
      <c r="AJ3905" t="b">
        <v>1</v>
      </c>
      <c r="AK3905" t="b">
        <v>1</v>
      </c>
      <c r="AN3905" t="s">
        <v>312</v>
      </c>
    </row>
    <row r="3906" spans="1:40" x14ac:dyDescent="0.25">
      <c r="A3906" t="s">
        <v>217</v>
      </c>
      <c r="B3906">
        <v>5021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U3906" t="s">
        <v>313</v>
      </c>
      <c r="W3906" t="b">
        <v>1</v>
      </c>
      <c r="X3906" t="b">
        <v>1</v>
      </c>
      <c r="Y3906" t="b">
        <v>1</v>
      </c>
      <c r="Z3906" t="b">
        <v>1</v>
      </c>
      <c r="AA3906" t="b">
        <v>1</v>
      </c>
      <c r="AB3906" t="b">
        <v>1</v>
      </c>
      <c r="AC3906" t="b">
        <v>1</v>
      </c>
      <c r="AD3906" t="b">
        <v>1</v>
      </c>
      <c r="AE3906" t="b">
        <v>1</v>
      </c>
      <c r="AF3906" t="b">
        <v>1</v>
      </c>
      <c r="AG3906" t="b">
        <v>1</v>
      </c>
      <c r="AH3906" t="b">
        <v>1</v>
      </c>
      <c r="AI3906" t="b">
        <v>1</v>
      </c>
      <c r="AJ3906" t="b">
        <v>1</v>
      </c>
      <c r="AK3906" t="b">
        <v>1</v>
      </c>
      <c r="AN3906" t="s">
        <v>312</v>
      </c>
    </row>
    <row r="3907" spans="1:40" x14ac:dyDescent="0.25">
      <c r="A3907" t="s">
        <v>218</v>
      </c>
      <c r="B3907">
        <v>5021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U3907" t="s">
        <v>313</v>
      </c>
      <c r="W3907" t="b">
        <v>1</v>
      </c>
      <c r="X3907" t="b">
        <v>1</v>
      </c>
      <c r="Y3907" t="b">
        <v>1</v>
      </c>
      <c r="Z3907" t="b">
        <v>1</v>
      </c>
      <c r="AA3907" t="b">
        <v>1</v>
      </c>
      <c r="AB3907" t="b">
        <v>1</v>
      </c>
      <c r="AC3907" t="b">
        <v>1</v>
      </c>
      <c r="AD3907" t="b">
        <v>1</v>
      </c>
      <c r="AE3907" t="b">
        <v>1</v>
      </c>
      <c r="AF3907" t="b">
        <v>1</v>
      </c>
      <c r="AG3907" t="b">
        <v>1</v>
      </c>
      <c r="AH3907" t="b">
        <v>1</v>
      </c>
      <c r="AI3907" t="b">
        <v>1</v>
      </c>
      <c r="AJ3907" t="b">
        <v>1</v>
      </c>
      <c r="AK3907" t="b">
        <v>1</v>
      </c>
      <c r="AN3907" t="s">
        <v>312</v>
      </c>
    </row>
    <row r="3908" spans="1:40" x14ac:dyDescent="0.25">
      <c r="A3908" t="s">
        <v>219</v>
      </c>
      <c r="B3908">
        <v>5021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U3908" t="s">
        <v>313</v>
      </c>
      <c r="W3908" t="b">
        <v>1</v>
      </c>
      <c r="X3908" t="b">
        <v>1</v>
      </c>
      <c r="Y3908" t="b">
        <v>1</v>
      </c>
      <c r="Z3908" t="b">
        <v>1</v>
      </c>
      <c r="AA3908" t="b">
        <v>1</v>
      </c>
      <c r="AB3908" t="b">
        <v>1</v>
      </c>
      <c r="AC3908" t="b">
        <v>1</v>
      </c>
      <c r="AD3908" t="b">
        <v>1</v>
      </c>
      <c r="AE3908" t="b">
        <v>1</v>
      </c>
      <c r="AF3908" t="b">
        <v>1</v>
      </c>
      <c r="AG3908" t="b">
        <v>1</v>
      </c>
      <c r="AH3908" t="b">
        <v>1</v>
      </c>
      <c r="AI3908" t="b">
        <v>1</v>
      </c>
      <c r="AJ3908" t="b">
        <v>1</v>
      </c>
      <c r="AK3908" t="b">
        <v>1</v>
      </c>
      <c r="AN3908" t="s">
        <v>312</v>
      </c>
    </row>
    <row r="3909" spans="1:40" x14ac:dyDescent="0.25">
      <c r="A3909" t="s">
        <v>220</v>
      </c>
      <c r="B3909">
        <v>5021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U3909" t="s">
        <v>313</v>
      </c>
      <c r="W3909" t="b">
        <v>1</v>
      </c>
      <c r="X3909" t="b">
        <v>1</v>
      </c>
      <c r="Y3909" t="b">
        <v>1</v>
      </c>
      <c r="Z3909" t="b">
        <v>1</v>
      </c>
      <c r="AA3909" t="b">
        <v>1</v>
      </c>
      <c r="AB3909" t="b">
        <v>1</v>
      </c>
      <c r="AC3909" t="b">
        <v>1</v>
      </c>
      <c r="AD3909" t="b">
        <v>1</v>
      </c>
      <c r="AE3909" t="b">
        <v>1</v>
      </c>
      <c r="AF3909" t="b">
        <v>1</v>
      </c>
      <c r="AG3909" t="b">
        <v>1</v>
      </c>
      <c r="AH3909" t="b">
        <v>1</v>
      </c>
      <c r="AI3909" t="b">
        <v>1</v>
      </c>
      <c r="AJ3909" t="b">
        <v>1</v>
      </c>
      <c r="AK3909" t="b">
        <v>1</v>
      </c>
      <c r="AN3909" t="s">
        <v>312</v>
      </c>
    </row>
    <row r="3910" spans="1:40" x14ac:dyDescent="0.25">
      <c r="A3910" t="s">
        <v>221</v>
      </c>
      <c r="B3910">
        <v>5021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U3910" t="s">
        <v>313</v>
      </c>
      <c r="W3910" t="b">
        <v>1</v>
      </c>
      <c r="X3910" t="b">
        <v>1</v>
      </c>
      <c r="Y3910" t="b">
        <v>1</v>
      </c>
      <c r="Z3910" t="b">
        <v>1</v>
      </c>
      <c r="AA3910" t="b">
        <v>1</v>
      </c>
      <c r="AB3910" t="b">
        <v>1</v>
      </c>
      <c r="AC3910" t="b">
        <v>1</v>
      </c>
      <c r="AD3910" t="b">
        <v>1</v>
      </c>
      <c r="AE3910" t="b">
        <v>1</v>
      </c>
      <c r="AF3910" t="b">
        <v>1</v>
      </c>
      <c r="AG3910" t="b">
        <v>1</v>
      </c>
      <c r="AH3910" t="b">
        <v>1</v>
      </c>
      <c r="AI3910" t="b">
        <v>1</v>
      </c>
      <c r="AJ3910" t="b">
        <v>1</v>
      </c>
      <c r="AK3910" t="b">
        <v>1</v>
      </c>
      <c r="AN3910" t="s">
        <v>312</v>
      </c>
    </row>
    <row r="3911" spans="1:40" x14ac:dyDescent="0.25">
      <c r="A3911" t="s">
        <v>222</v>
      </c>
      <c r="B3911">
        <v>5021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U3911" t="s">
        <v>313</v>
      </c>
      <c r="W3911" t="b">
        <v>1</v>
      </c>
      <c r="X3911" t="b">
        <v>1</v>
      </c>
      <c r="Y3911" t="b">
        <v>1</v>
      </c>
      <c r="Z3911" t="b">
        <v>1</v>
      </c>
      <c r="AA3911" t="b">
        <v>1</v>
      </c>
      <c r="AB3911" t="b">
        <v>1</v>
      </c>
      <c r="AC3911" t="b">
        <v>1</v>
      </c>
      <c r="AD3911" t="b">
        <v>1</v>
      </c>
      <c r="AE3911" t="b">
        <v>1</v>
      </c>
      <c r="AF3911" t="b">
        <v>1</v>
      </c>
      <c r="AG3911" t="b">
        <v>1</v>
      </c>
      <c r="AH3911" t="b">
        <v>1</v>
      </c>
      <c r="AI3911" t="b">
        <v>1</v>
      </c>
      <c r="AJ3911" t="b">
        <v>1</v>
      </c>
      <c r="AK3911" t="b">
        <v>1</v>
      </c>
      <c r="AN3911" t="s">
        <v>312</v>
      </c>
    </row>
    <row r="3912" spans="1:40" x14ac:dyDescent="0.25">
      <c r="A3912" t="s">
        <v>223</v>
      </c>
      <c r="B3912">
        <v>5021</v>
      </c>
      <c r="C3912">
        <v>2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U3912" t="s">
        <v>313</v>
      </c>
      <c r="W3912" t="b">
        <v>1</v>
      </c>
      <c r="X3912" t="b">
        <v>1</v>
      </c>
      <c r="Y3912" t="b">
        <v>1</v>
      </c>
      <c r="Z3912" t="b">
        <v>1</v>
      </c>
      <c r="AA3912" t="b">
        <v>1</v>
      </c>
      <c r="AB3912" t="b">
        <v>1</v>
      </c>
      <c r="AC3912" t="b">
        <v>1</v>
      </c>
      <c r="AD3912" t="b">
        <v>1</v>
      </c>
      <c r="AE3912" t="b">
        <v>1</v>
      </c>
      <c r="AF3912" t="b">
        <v>1</v>
      </c>
      <c r="AG3912" t="b">
        <v>1</v>
      </c>
      <c r="AH3912" t="b">
        <v>1</v>
      </c>
      <c r="AI3912" t="b">
        <v>1</v>
      </c>
      <c r="AJ3912" t="b">
        <v>1</v>
      </c>
      <c r="AK3912" t="b">
        <v>1</v>
      </c>
      <c r="AN3912" t="s">
        <v>312</v>
      </c>
    </row>
    <row r="3913" spans="1:40" x14ac:dyDescent="0.25">
      <c r="A3913" t="s">
        <v>224</v>
      </c>
      <c r="B3913">
        <v>5021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U3913" t="s">
        <v>313</v>
      </c>
      <c r="W3913" t="b">
        <v>1</v>
      </c>
      <c r="X3913" t="b">
        <v>1</v>
      </c>
      <c r="Y3913" t="b">
        <v>1</v>
      </c>
      <c r="Z3913" t="b">
        <v>1</v>
      </c>
      <c r="AA3913" t="b">
        <v>1</v>
      </c>
      <c r="AB3913" t="b">
        <v>1</v>
      </c>
      <c r="AC3913" t="b">
        <v>1</v>
      </c>
      <c r="AD3913" t="b">
        <v>1</v>
      </c>
      <c r="AE3913" t="b">
        <v>1</v>
      </c>
      <c r="AF3913" t="b">
        <v>1</v>
      </c>
      <c r="AG3913" t="b">
        <v>1</v>
      </c>
      <c r="AH3913" t="b">
        <v>1</v>
      </c>
      <c r="AI3913" t="b">
        <v>1</v>
      </c>
      <c r="AJ3913" t="b">
        <v>1</v>
      </c>
      <c r="AK3913" t="b">
        <v>1</v>
      </c>
      <c r="AN3913" t="s">
        <v>312</v>
      </c>
    </row>
    <row r="3914" spans="1:40" x14ac:dyDescent="0.25">
      <c r="A3914" t="s">
        <v>225</v>
      </c>
      <c r="B3914">
        <v>5021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U3914" t="s">
        <v>313</v>
      </c>
      <c r="W3914" t="b">
        <v>1</v>
      </c>
      <c r="X3914" t="b">
        <v>1</v>
      </c>
      <c r="Y3914" t="b">
        <v>1</v>
      </c>
      <c r="Z3914" t="b">
        <v>1</v>
      </c>
      <c r="AA3914" t="b">
        <v>1</v>
      </c>
      <c r="AB3914" t="b">
        <v>1</v>
      </c>
      <c r="AC3914" t="b">
        <v>1</v>
      </c>
      <c r="AD3914" t="b">
        <v>1</v>
      </c>
      <c r="AE3914" t="b">
        <v>1</v>
      </c>
      <c r="AF3914" t="b">
        <v>1</v>
      </c>
      <c r="AG3914" t="b">
        <v>1</v>
      </c>
      <c r="AH3914" t="b">
        <v>1</v>
      </c>
      <c r="AI3914" t="b">
        <v>1</v>
      </c>
      <c r="AJ3914" t="b">
        <v>1</v>
      </c>
      <c r="AK3914" t="b">
        <v>1</v>
      </c>
      <c r="AN3914" t="s">
        <v>312</v>
      </c>
    </row>
    <row r="3915" spans="1:40" x14ac:dyDescent="0.25">
      <c r="A3915" t="s">
        <v>226</v>
      </c>
      <c r="B3915">
        <v>5021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U3915" t="s">
        <v>313</v>
      </c>
      <c r="W3915" t="b">
        <v>1</v>
      </c>
      <c r="X3915" t="b">
        <v>1</v>
      </c>
      <c r="Y3915" t="b">
        <v>1</v>
      </c>
      <c r="Z3915" t="b">
        <v>1</v>
      </c>
      <c r="AA3915" t="b">
        <v>1</v>
      </c>
      <c r="AB3915" t="b">
        <v>1</v>
      </c>
      <c r="AC3915" t="b">
        <v>1</v>
      </c>
      <c r="AD3915" t="b">
        <v>1</v>
      </c>
      <c r="AE3915" t="b">
        <v>1</v>
      </c>
      <c r="AF3915" t="b">
        <v>1</v>
      </c>
      <c r="AG3915" t="b">
        <v>1</v>
      </c>
      <c r="AH3915" t="b">
        <v>1</v>
      </c>
      <c r="AI3915" t="b">
        <v>1</v>
      </c>
      <c r="AJ3915" t="b">
        <v>1</v>
      </c>
      <c r="AK3915" t="b">
        <v>1</v>
      </c>
      <c r="AN3915" t="s">
        <v>312</v>
      </c>
    </row>
    <row r="3916" spans="1:40" x14ac:dyDescent="0.25">
      <c r="A3916" t="s">
        <v>227</v>
      </c>
      <c r="B3916">
        <v>5021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U3916" t="s">
        <v>313</v>
      </c>
      <c r="W3916" t="b">
        <v>1</v>
      </c>
      <c r="X3916" t="b">
        <v>1</v>
      </c>
      <c r="Y3916" t="b">
        <v>1</v>
      </c>
      <c r="Z3916" t="b">
        <v>1</v>
      </c>
      <c r="AA3916" t="b">
        <v>1</v>
      </c>
      <c r="AB3916" t="b">
        <v>1</v>
      </c>
      <c r="AC3916" t="b">
        <v>1</v>
      </c>
      <c r="AD3916" t="b">
        <v>1</v>
      </c>
      <c r="AE3916" t="b">
        <v>1</v>
      </c>
      <c r="AF3916" t="b">
        <v>1</v>
      </c>
      <c r="AG3916" t="b">
        <v>1</v>
      </c>
      <c r="AH3916" t="b">
        <v>1</v>
      </c>
      <c r="AI3916" t="b">
        <v>1</v>
      </c>
      <c r="AJ3916" t="b">
        <v>1</v>
      </c>
      <c r="AK3916" t="b">
        <v>1</v>
      </c>
      <c r="AN3916" t="s">
        <v>312</v>
      </c>
    </row>
    <row r="3917" spans="1:40" x14ac:dyDescent="0.25">
      <c r="A3917" t="s">
        <v>228</v>
      </c>
      <c r="B3917">
        <v>5021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U3917" t="s">
        <v>313</v>
      </c>
      <c r="W3917" t="b">
        <v>1</v>
      </c>
      <c r="X3917" t="b">
        <v>1</v>
      </c>
      <c r="Y3917" t="b">
        <v>1</v>
      </c>
      <c r="Z3917" t="b">
        <v>1</v>
      </c>
      <c r="AA3917" t="b">
        <v>1</v>
      </c>
      <c r="AB3917" t="b">
        <v>1</v>
      </c>
      <c r="AC3917" t="b">
        <v>1</v>
      </c>
      <c r="AD3917" t="b">
        <v>1</v>
      </c>
      <c r="AE3917" t="b">
        <v>1</v>
      </c>
      <c r="AF3917" t="b">
        <v>1</v>
      </c>
      <c r="AG3917" t="b">
        <v>1</v>
      </c>
      <c r="AH3917" t="b">
        <v>1</v>
      </c>
      <c r="AI3917" t="b">
        <v>1</v>
      </c>
      <c r="AJ3917" t="b">
        <v>1</v>
      </c>
      <c r="AK3917" t="b">
        <v>1</v>
      </c>
      <c r="AN3917" t="s">
        <v>312</v>
      </c>
    </row>
    <row r="3918" spans="1:40" x14ac:dyDescent="0.25">
      <c r="A3918" t="s">
        <v>229</v>
      </c>
      <c r="B3918">
        <v>5021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U3918" t="s">
        <v>313</v>
      </c>
      <c r="W3918" t="b">
        <v>1</v>
      </c>
      <c r="X3918" t="b">
        <v>1</v>
      </c>
      <c r="Y3918" t="b">
        <v>1</v>
      </c>
      <c r="Z3918" t="b">
        <v>1</v>
      </c>
      <c r="AA3918" t="b">
        <v>1</v>
      </c>
      <c r="AB3918" t="b">
        <v>1</v>
      </c>
      <c r="AC3918" t="b">
        <v>1</v>
      </c>
      <c r="AD3918" t="b">
        <v>1</v>
      </c>
      <c r="AE3918" t="b">
        <v>1</v>
      </c>
      <c r="AF3918" t="b">
        <v>1</v>
      </c>
      <c r="AG3918" t="b">
        <v>1</v>
      </c>
      <c r="AH3918" t="b">
        <v>1</v>
      </c>
      <c r="AI3918" t="b">
        <v>1</v>
      </c>
      <c r="AJ3918" t="b">
        <v>1</v>
      </c>
      <c r="AK3918" t="b">
        <v>1</v>
      </c>
      <c r="AN3918" t="s">
        <v>312</v>
      </c>
    </row>
    <row r="3919" spans="1:40" x14ac:dyDescent="0.25">
      <c r="A3919" t="s">
        <v>230</v>
      </c>
      <c r="B3919">
        <v>5021</v>
      </c>
      <c r="C3919">
        <v>32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U3919" t="s">
        <v>313</v>
      </c>
      <c r="W3919" t="b">
        <v>1</v>
      </c>
      <c r="X3919" t="b">
        <v>1</v>
      </c>
      <c r="Y3919" t="b">
        <v>1</v>
      </c>
      <c r="Z3919" t="b">
        <v>1</v>
      </c>
      <c r="AA3919" t="b">
        <v>1</v>
      </c>
      <c r="AB3919" t="b">
        <v>1</v>
      </c>
      <c r="AC3919" t="b">
        <v>1</v>
      </c>
      <c r="AD3919" t="b">
        <v>1</v>
      </c>
      <c r="AE3919" t="b">
        <v>1</v>
      </c>
      <c r="AF3919" t="b">
        <v>1</v>
      </c>
      <c r="AG3919" t="b">
        <v>1</v>
      </c>
      <c r="AH3919" t="b">
        <v>1</v>
      </c>
      <c r="AI3919" t="b">
        <v>1</v>
      </c>
      <c r="AJ3919" t="b">
        <v>1</v>
      </c>
      <c r="AK3919" t="b">
        <v>1</v>
      </c>
      <c r="AN3919" t="s">
        <v>312</v>
      </c>
    </row>
    <row r="3920" spans="1:40" x14ac:dyDescent="0.25">
      <c r="A3920" t="s">
        <v>231</v>
      </c>
      <c r="B3920">
        <v>5021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U3920" t="s">
        <v>313</v>
      </c>
      <c r="W3920" t="b">
        <v>1</v>
      </c>
      <c r="X3920" t="b">
        <v>1</v>
      </c>
      <c r="Y3920" t="b">
        <v>1</v>
      </c>
      <c r="Z3920" t="b">
        <v>1</v>
      </c>
      <c r="AA3920" t="b">
        <v>1</v>
      </c>
      <c r="AB3920" t="b">
        <v>1</v>
      </c>
      <c r="AC3920" t="b">
        <v>1</v>
      </c>
      <c r="AD3920" t="b">
        <v>1</v>
      </c>
      <c r="AE3920" t="b">
        <v>1</v>
      </c>
      <c r="AF3920" t="b">
        <v>1</v>
      </c>
      <c r="AG3920" t="b">
        <v>1</v>
      </c>
      <c r="AH3920" t="b">
        <v>1</v>
      </c>
      <c r="AI3920" t="b">
        <v>1</v>
      </c>
      <c r="AJ3920" t="b">
        <v>1</v>
      </c>
      <c r="AK3920" t="b">
        <v>1</v>
      </c>
      <c r="AN3920" t="s">
        <v>312</v>
      </c>
    </row>
    <row r="3921" spans="1:40" x14ac:dyDescent="0.25">
      <c r="A3921" t="s">
        <v>232</v>
      </c>
      <c r="B3921">
        <v>5021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U3921" t="s">
        <v>313</v>
      </c>
      <c r="W3921" t="b">
        <v>1</v>
      </c>
      <c r="X3921" t="b">
        <v>1</v>
      </c>
      <c r="Y3921" t="b">
        <v>1</v>
      </c>
      <c r="Z3921" t="b">
        <v>1</v>
      </c>
      <c r="AA3921" t="b">
        <v>1</v>
      </c>
      <c r="AB3921" t="b">
        <v>1</v>
      </c>
      <c r="AC3921" t="b">
        <v>1</v>
      </c>
      <c r="AD3921" t="b">
        <v>1</v>
      </c>
      <c r="AE3921" t="b">
        <v>1</v>
      </c>
      <c r="AF3921" t="b">
        <v>1</v>
      </c>
      <c r="AG3921" t="b">
        <v>1</v>
      </c>
      <c r="AH3921" t="b">
        <v>1</v>
      </c>
      <c r="AI3921" t="b">
        <v>1</v>
      </c>
      <c r="AJ3921" t="b">
        <v>1</v>
      </c>
      <c r="AK3921" t="b">
        <v>1</v>
      </c>
      <c r="AN3921" t="s">
        <v>312</v>
      </c>
    </row>
    <row r="3922" spans="1:40" x14ac:dyDescent="0.25">
      <c r="A3922" t="s">
        <v>233</v>
      </c>
      <c r="B3922">
        <v>5021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U3922" t="s">
        <v>313</v>
      </c>
      <c r="W3922" t="b">
        <v>1</v>
      </c>
      <c r="X3922" t="b">
        <v>1</v>
      </c>
      <c r="Y3922" t="b">
        <v>1</v>
      </c>
      <c r="Z3922" t="b">
        <v>1</v>
      </c>
      <c r="AA3922" t="b">
        <v>1</v>
      </c>
      <c r="AB3922" t="b">
        <v>1</v>
      </c>
      <c r="AC3922" t="b">
        <v>1</v>
      </c>
      <c r="AD3922" t="b">
        <v>1</v>
      </c>
      <c r="AE3922" t="b">
        <v>1</v>
      </c>
      <c r="AF3922" t="b">
        <v>1</v>
      </c>
      <c r="AG3922" t="b">
        <v>1</v>
      </c>
      <c r="AH3922" t="b">
        <v>1</v>
      </c>
      <c r="AI3922" t="b">
        <v>1</v>
      </c>
      <c r="AJ3922" t="b">
        <v>1</v>
      </c>
      <c r="AK3922" t="b">
        <v>1</v>
      </c>
      <c r="AN3922" t="s">
        <v>312</v>
      </c>
    </row>
    <row r="3923" spans="1:40" x14ac:dyDescent="0.25">
      <c r="A3923" t="s">
        <v>234</v>
      </c>
      <c r="B3923">
        <v>5021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U3923" t="s">
        <v>313</v>
      </c>
      <c r="W3923" t="b">
        <v>1</v>
      </c>
      <c r="X3923" t="b">
        <v>1</v>
      </c>
      <c r="Y3923" t="b">
        <v>1</v>
      </c>
      <c r="Z3923" t="b">
        <v>1</v>
      </c>
      <c r="AA3923" t="b">
        <v>1</v>
      </c>
      <c r="AB3923" t="b">
        <v>1</v>
      </c>
      <c r="AC3923" t="b">
        <v>1</v>
      </c>
      <c r="AD3923" t="b">
        <v>1</v>
      </c>
      <c r="AE3923" t="b">
        <v>1</v>
      </c>
      <c r="AF3923" t="b">
        <v>1</v>
      </c>
      <c r="AG3923" t="b">
        <v>1</v>
      </c>
      <c r="AH3923" t="b">
        <v>1</v>
      </c>
      <c r="AI3923" t="b">
        <v>1</v>
      </c>
      <c r="AJ3923" t="b">
        <v>1</v>
      </c>
      <c r="AK3923" t="b">
        <v>1</v>
      </c>
      <c r="AN3923" t="s">
        <v>312</v>
      </c>
    </row>
    <row r="3924" spans="1:40" x14ac:dyDescent="0.25">
      <c r="A3924" t="s">
        <v>235</v>
      </c>
      <c r="B3924">
        <v>5021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U3924" t="s">
        <v>313</v>
      </c>
      <c r="W3924" t="b">
        <v>1</v>
      </c>
      <c r="X3924" t="b">
        <v>1</v>
      </c>
      <c r="Y3924" t="b">
        <v>1</v>
      </c>
      <c r="Z3924" t="b">
        <v>1</v>
      </c>
      <c r="AA3924" t="b">
        <v>1</v>
      </c>
      <c r="AB3924" t="b">
        <v>1</v>
      </c>
      <c r="AC3924" t="b">
        <v>1</v>
      </c>
      <c r="AD3924" t="b">
        <v>1</v>
      </c>
      <c r="AE3924" t="b">
        <v>1</v>
      </c>
      <c r="AF3924" t="b">
        <v>1</v>
      </c>
      <c r="AG3924" t="b">
        <v>1</v>
      </c>
      <c r="AH3924" t="b">
        <v>1</v>
      </c>
      <c r="AI3924" t="b">
        <v>1</v>
      </c>
      <c r="AJ3924" t="b">
        <v>1</v>
      </c>
      <c r="AK3924" t="b">
        <v>1</v>
      </c>
      <c r="AN3924" t="s">
        <v>312</v>
      </c>
    </row>
    <row r="3925" spans="1:40" x14ac:dyDescent="0.25">
      <c r="A3925" t="s">
        <v>236</v>
      </c>
      <c r="B3925">
        <v>5021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U3925" t="s">
        <v>313</v>
      </c>
      <c r="W3925" t="b">
        <v>1</v>
      </c>
      <c r="X3925" t="b">
        <v>1</v>
      </c>
      <c r="Y3925" t="b">
        <v>1</v>
      </c>
      <c r="Z3925" t="b">
        <v>1</v>
      </c>
      <c r="AA3925" t="b">
        <v>1</v>
      </c>
      <c r="AB3925" t="b">
        <v>1</v>
      </c>
      <c r="AC3925" t="b">
        <v>1</v>
      </c>
      <c r="AD3925" t="b">
        <v>1</v>
      </c>
      <c r="AE3925" t="b">
        <v>1</v>
      </c>
      <c r="AF3925" t="b">
        <v>1</v>
      </c>
      <c r="AG3925" t="b">
        <v>1</v>
      </c>
      <c r="AH3925" t="b">
        <v>1</v>
      </c>
      <c r="AI3925" t="b">
        <v>1</v>
      </c>
      <c r="AJ3925" t="b">
        <v>1</v>
      </c>
      <c r="AK3925" t="b">
        <v>1</v>
      </c>
      <c r="AN3925" t="s">
        <v>312</v>
      </c>
    </row>
    <row r="3926" spans="1:40" x14ac:dyDescent="0.25">
      <c r="A3926" t="s">
        <v>212</v>
      </c>
      <c r="B3926">
        <v>5022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U3926" t="s">
        <v>314</v>
      </c>
      <c r="W3926" t="b">
        <v>1</v>
      </c>
      <c r="X3926" t="b">
        <v>1</v>
      </c>
      <c r="Y3926" t="b">
        <v>1</v>
      </c>
      <c r="Z3926" t="b">
        <v>1</v>
      </c>
      <c r="AA3926" t="b">
        <v>1</v>
      </c>
      <c r="AB3926" t="b">
        <v>1</v>
      </c>
      <c r="AC3926" t="b">
        <v>1</v>
      </c>
      <c r="AD3926" t="b">
        <v>1</v>
      </c>
      <c r="AE3926" t="b">
        <v>1</v>
      </c>
      <c r="AF3926" t="b">
        <v>1</v>
      </c>
      <c r="AG3926" t="b">
        <v>1</v>
      </c>
      <c r="AH3926" t="b">
        <v>1</v>
      </c>
      <c r="AI3926" t="b">
        <v>1</v>
      </c>
      <c r="AJ3926" t="b">
        <v>1</v>
      </c>
      <c r="AK3926" t="b">
        <v>1</v>
      </c>
      <c r="AN3926" t="s">
        <v>313</v>
      </c>
    </row>
    <row r="3927" spans="1:40" x14ac:dyDescent="0.25">
      <c r="A3927" t="s">
        <v>213</v>
      </c>
      <c r="B3927">
        <v>5022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U3927" t="s">
        <v>314</v>
      </c>
      <c r="W3927" t="b">
        <v>1</v>
      </c>
      <c r="X3927" t="b">
        <v>1</v>
      </c>
      <c r="Y3927" t="b">
        <v>1</v>
      </c>
      <c r="Z3927" t="b">
        <v>1</v>
      </c>
      <c r="AA3927" t="b">
        <v>1</v>
      </c>
      <c r="AB3927" t="b">
        <v>1</v>
      </c>
      <c r="AC3927" t="b">
        <v>1</v>
      </c>
      <c r="AD3927" t="b">
        <v>1</v>
      </c>
      <c r="AE3927" t="b">
        <v>1</v>
      </c>
      <c r="AF3927" t="b">
        <v>1</v>
      </c>
      <c r="AG3927" t="b">
        <v>1</v>
      </c>
      <c r="AH3927" t="b">
        <v>1</v>
      </c>
      <c r="AI3927" t="b">
        <v>1</v>
      </c>
      <c r="AJ3927" t="b">
        <v>1</v>
      </c>
      <c r="AK3927" t="b">
        <v>1</v>
      </c>
      <c r="AN3927" t="s">
        <v>313</v>
      </c>
    </row>
    <row r="3928" spans="1:40" x14ac:dyDescent="0.25">
      <c r="A3928" t="s">
        <v>214</v>
      </c>
      <c r="B3928">
        <v>5022</v>
      </c>
      <c r="C3928">
        <v>8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U3928" t="s">
        <v>314</v>
      </c>
      <c r="W3928" t="b">
        <v>1</v>
      </c>
      <c r="X3928" t="b">
        <v>1</v>
      </c>
      <c r="Y3928" t="b">
        <v>1</v>
      </c>
      <c r="Z3928" t="b">
        <v>1</v>
      </c>
      <c r="AA3928" t="b">
        <v>1</v>
      </c>
      <c r="AB3928" t="b">
        <v>1</v>
      </c>
      <c r="AC3928" t="b">
        <v>1</v>
      </c>
      <c r="AD3928" t="b">
        <v>1</v>
      </c>
      <c r="AE3928" t="b">
        <v>1</v>
      </c>
      <c r="AF3928" t="b">
        <v>1</v>
      </c>
      <c r="AG3928" t="b">
        <v>1</v>
      </c>
      <c r="AH3928" t="b">
        <v>1</v>
      </c>
      <c r="AI3928" t="b">
        <v>1</v>
      </c>
      <c r="AJ3928" t="b">
        <v>1</v>
      </c>
      <c r="AK3928" t="b">
        <v>1</v>
      </c>
      <c r="AN3928" t="s">
        <v>313</v>
      </c>
    </row>
    <row r="3929" spans="1:40" x14ac:dyDescent="0.25">
      <c r="A3929" t="s">
        <v>215</v>
      </c>
      <c r="B3929">
        <v>5022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U3929" t="s">
        <v>314</v>
      </c>
      <c r="W3929" t="b">
        <v>1</v>
      </c>
      <c r="X3929" t="b">
        <v>1</v>
      </c>
      <c r="Y3929" t="b">
        <v>1</v>
      </c>
      <c r="Z3929" t="b">
        <v>1</v>
      </c>
      <c r="AA3929" t="b">
        <v>1</v>
      </c>
      <c r="AB3929" t="b">
        <v>1</v>
      </c>
      <c r="AC3929" t="b">
        <v>1</v>
      </c>
      <c r="AD3929" t="b">
        <v>1</v>
      </c>
      <c r="AE3929" t="b">
        <v>1</v>
      </c>
      <c r="AF3929" t="b">
        <v>1</v>
      </c>
      <c r="AG3929" t="b">
        <v>1</v>
      </c>
      <c r="AH3929" t="b">
        <v>1</v>
      </c>
      <c r="AI3929" t="b">
        <v>1</v>
      </c>
      <c r="AJ3929" t="b">
        <v>1</v>
      </c>
      <c r="AK3929" t="b">
        <v>1</v>
      </c>
      <c r="AN3929" t="s">
        <v>313</v>
      </c>
    </row>
    <row r="3930" spans="1:40" x14ac:dyDescent="0.25">
      <c r="A3930" t="s">
        <v>216</v>
      </c>
      <c r="B3930">
        <v>5022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U3930" t="s">
        <v>314</v>
      </c>
      <c r="W3930" t="b">
        <v>1</v>
      </c>
      <c r="X3930" t="b">
        <v>1</v>
      </c>
      <c r="Y3930" t="b">
        <v>1</v>
      </c>
      <c r="Z3930" t="b">
        <v>1</v>
      </c>
      <c r="AA3930" t="b">
        <v>1</v>
      </c>
      <c r="AB3930" t="b">
        <v>1</v>
      </c>
      <c r="AC3930" t="b">
        <v>1</v>
      </c>
      <c r="AD3930" t="b">
        <v>1</v>
      </c>
      <c r="AE3930" t="b">
        <v>1</v>
      </c>
      <c r="AF3930" t="b">
        <v>1</v>
      </c>
      <c r="AG3930" t="b">
        <v>1</v>
      </c>
      <c r="AH3930" t="b">
        <v>1</v>
      </c>
      <c r="AI3930" t="b">
        <v>1</v>
      </c>
      <c r="AJ3930" t="b">
        <v>1</v>
      </c>
      <c r="AK3930" t="b">
        <v>1</v>
      </c>
      <c r="AN3930" t="s">
        <v>313</v>
      </c>
    </row>
    <row r="3931" spans="1:40" x14ac:dyDescent="0.25">
      <c r="A3931" t="s">
        <v>217</v>
      </c>
      <c r="B3931">
        <v>5022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U3931" t="s">
        <v>314</v>
      </c>
      <c r="W3931" t="b">
        <v>1</v>
      </c>
      <c r="X3931" t="b">
        <v>1</v>
      </c>
      <c r="Y3931" t="b">
        <v>1</v>
      </c>
      <c r="Z3931" t="b">
        <v>1</v>
      </c>
      <c r="AA3931" t="b">
        <v>1</v>
      </c>
      <c r="AB3931" t="b">
        <v>1</v>
      </c>
      <c r="AC3931" t="b">
        <v>1</v>
      </c>
      <c r="AD3931" t="b">
        <v>1</v>
      </c>
      <c r="AE3931" t="b">
        <v>1</v>
      </c>
      <c r="AF3931" t="b">
        <v>1</v>
      </c>
      <c r="AG3931" t="b">
        <v>1</v>
      </c>
      <c r="AH3931" t="b">
        <v>1</v>
      </c>
      <c r="AI3931" t="b">
        <v>1</v>
      </c>
      <c r="AJ3931" t="b">
        <v>1</v>
      </c>
      <c r="AK3931" t="b">
        <v>1</v>
      </c>
      <c r="AN3931" t="s">
        <v>313</v>
      </c>
    </row>
    <row r="3932" spans="1:40" x14ac:dyDescent="0.25">
      <c r="A3932" t="s">
        <v>218</v>
      </c>
      <c r="B3932">
        <v>5022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U3932" t="s">
        <v>314</v>
      </c>
      <c r="W3932" t="b">
        <v>1</v>
      </c>
      <c r="X3932" t="b">
        <v>1</v>
      </c>
      <c r="Y3932" t="b">
        <v>1</v>
      </c>
      <c r="Z3932" t="b">
        <v>1</v>
      </c>
      <c r="AA3932" t="b">
        <v>1</v>
      </c>
      <c r="AB3932" t="b">
        <v>1</v>
      </c>
      <c r="AC3932" t="b">
        <v>1</v>
      </c>
      <c r="AD3932" t="b">
        <v>1</v>
      </c>
      <c r="AE3932" t="b">
        <v>1</v>
      </c>
      <c r="AF3932" t="b">
        <v>1</v>
      </c>
      <c r="AG3932" t="b">
        <v>1</v>
      </c>
      <c r="AH3932" t="b">
        <v>1</v>
      </c>
      <c r="AI3932" t="b">
        <v>1</v>
      </c>
      <c r="AJ3932" t="b">
        <v>1</v>
      </c>
      <c r="AK3932" t="b">
        <v>1</v>
      </c>
      <c r="AN3932" t="s">
        <v>313</v>
      </c>
    </row>
    <row r="3933" spans="1:40" x14ac:dyDescent="0.25">
      <c r="A3933" t="s">
        <v>219</v>
      </c>
      <c r="B3933">
        <v>5022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U3933" t="s">
        <v>314</v>
      </c>
      <c r="W3933" t="b">
        <v>1</v>
      </c>
      <c r="X3933" t="b">
        <v>1</v>
      </c>
      <c r="Y3933" t="b">
        <v>1</v>
      </c>
      <c r="Z3933" t="b">
        <v>1</v>
      </c>
      <c r="AA3933" t="b">
        <v>1</v>
      </c>
      <c r="AB3933" t="b">
        <v>1</v>
      </c>
      <c r="AC3933" t="b">
        <v>1</v>
      </c>
      <c r="AD3933" t="b">
        <v>1</v>
      </c>
      <c r="AE3933" t="b">
        <v>1</v>
      </c>
      <c r="AF3933" t="b">
        <v>1</v>
      </c>
      <c r="AG3933" t="b">
        <v>1</v>
      </c>
      <c r="AH3933" t="b">
        <v>1</v>
      </c>
      <c r="AI3933" t="b">
        <v>1</v>
      </c>
      <c r="AJ3933" t="b">
        <v>1</v>
      </c>
      <c r="AK3933" t="b">
        <v>1</v>
      </c>
      <c r="AN3933" t="s">
        <v>313</v>
      </c>
    </row>
    <row r="3934" spans="1:40" x14ac:dyDescent="0.25">
      <c r="A3934" t="s">
        <v>220</v>
      </c>
      <c r="B3934">
        <v>5022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U3934" t="s">
        <v>314</v>
      </c>
      <c r="W3934" t="b">
        <v>1</v>
      </c>
      <c r="X3934" t="b">
        <v>1</v>
      </c>
      <c r="Y3934" t="b">
        <v>1</v>
      </c>
      <c r="Z3934" t="b">
        <v>1</v>
      </c>
      <c r="AA3934" t="b">
        <v>1</v>
      </c>
      <c r="AB3934" t="b">
        <v>1</v>
      </c>
      <c r="AC3934" t="b">
        <v>1</v>
      </c>
      <c r="AD3934" t="b">
        <v>1</v>
      </c>
      <c r="AE3934" t="b">
        <v>1</v>
      </c>
      <c r="AF3934" t="b">
        <v>1</v>
      </c>
      <c r="AG3934" t="b">
        <v>1</v>
      </c>
      <c r="AH3934" t="b">
        <v>1</v>
      </c>
      <c r="AI3934" t="b">
        <v>1</v>
      </c>
      <c r="AJ3934" t="b">
        <v>1</v>
      </c>
      <c r="AK3934" t="b">
        <v>1</v>
      </c>
      <c r="AN3934" t="s">
        <v>313</v>
      </c>
    </row>
    <row r="3935" spans="1:40" x14ac:dyDescent="0.25">
      <c r="A3935" t="s">
        <v>221</v>
      </c>
      <c r="B3935">
        <v>5022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U3935" t="s">
        <v>314</v>
      </c>
      <c r="W3935" t="b">
        <v>1</v>
      </c>
      <c r="X3935" t="b">
        <v>1</v>
      </c>
      <c r="Y3935" t="b">
        <v>1</v>
      </c>
      <c r="Z3935" t="b">
        <v>1</v>
      </c>
      <c r="AA3935" t="b">
        <v>1</v>
      </c>
      <c r="AB3935" t="b">
        <v>1</v>
      </c>
      <c r="AC3935" t="b">
        <v>1</v>
      </c>
      <c r="AD3935" t="b">
        <v>1</v>
      </c>
      <c r="AE3935" t="b">
        <v>1</v>
      </c>
      <c r="AF3935" t="b">
        <v>1</v>
      </c>
      <c r="AG3935" t="b">
        <v>1</v>
      </c>
      <c r="AH3935" t="b">
        <v>1</v>
      </c>
      <c r="AI3935" t="b">
        <v>1</v>
      </c>
      <c r="AJ3935" t="b">
        <v>1</v>
      </c>
      <c r="AK3935" t="b">
        <v>1</v>
      </c>
      <c r="AN3935" t="s">
        <v>313</v>
      </c>
    </row>
    <row r="3936" spans="1:40" x14ac:dyDescent="0.25">
      <c r="A3936" t="s">
        <v>222</v>
      </c>
      <c r="B3936">
        <v>5022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U3936" t="s">
        <v>314</v>
      </c>
      <c r="W3936" t="b">
        <v>1</v>
      </c>
      <c r="X3936" t="b">
        <v>1</v>
      </c>
      <c r="Y3936" t="b">
        <v>1</v>
      </c>
      <c r="Z3936" t="b">
        <v>1</v>
      </c>
      <c r="AA3936" t="b">
        <v>1</v>
      </c>
      <c r="AB3936" t="b">
        <v>1</v>
      </c>
      <c r="AC3936" t="b">
        <v>1</v>
      </c>
      <c r="AD3936" t="b">
        <v>1</v>
      </c>
      <c r="AE3936" t="b">
        <v>1</v>
      </c>
      <c r="AF3936" t="b">
        <v>1</v>
      </c>
      <c r="AG3936" t="b">
        <v>1</v>
      </c>
      <c r="AH3936" t="b">
        <v>1</v>
      </c>
      <c r="AI3936" t="b">
        <v>1</v>
      </c>
      <c r="AJ3936" t="b">
        <v>1</v>
      </c>
      <c r="AK3936" t="b">
        <v>1</v>
      </c>
      <c r="AN3936" t="s">
        <v>313</v>
      </c>
    </row>
    <row r="3937" spans="1:40" x14ac:dyDescent="0.25">
      <c r="A3937" t="s">
        <v>223</v>
      </c>
      <c r="B3937">
        <v>5022</v>
      </c>
      <c r="C3937">
        <v>2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U3937" t="s">
        <v>314</v>
      </c>
      <c r="W3937" t="b">
        <v>1</v>
      </c>
      <c r="X3937" t="b">
        <v>1</v>
      </c>
      <c r="Y3937" t="b">
        <v>1</v>
      </c>
      <c r="Z3937" t="b">
        <v>1</v>
      </c>
      <c r="AA3937" t="b">
        <v>1</v>
      </c>
      <c r="AB3937" t="b">
        <v>1</v>
      </c>
      <c r="AC3937" t="b">
        <v>1</v>
      </c>
      <c r="AD3937" t="b">
        <v>1</v>
      </c>
      <c r="AE3937" t="b">
        <v>1</v>
      </c>
      <c r="AF3937" t="b">
        <v>1</v>
      </c>
      <c r="AG3937" t="b">
        <v>1</v>
      </c>
      <c r="AH3937" t="b">
        <v>1</v>
      </c>
      <c r="AI3937" t="b">
        <v>1</v>
      </c>
      <c r="AJ3937" t="b">
        <v>1</v>
      </c>
      <c r="AK3937" t="b">
        <v>1</v>
      </c>
      <c r="AN3937" t="s">
        <v>313</v>
      </c>
    </row>
    <row r="3938" spans="1:40" x14ac:dyDescent="0.25">
      <c r="A3938" t="s">
        <v>224</v>
      </c>
      <c r="B3938">
        <v>5022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U3938" t="s">
        <v>314</v>
      </c>
      <c r="W3938" t="b">
        <v>1</v>
      </c>
      <c r="X3938" t="b">
        <v>1</v>
      </c>
      <c r="Y3938" t="b">
        <v>1</v>
      </c>
      <c r="Z3938" t="b">
        <v>1</v>
      </c>
      <c r="AA3938" t="b">
        <v>1</v>
      </c>
      <c r="AB3938" t="b">
        <v>1</v>
      </c>
      <c r="AC3938" t="b">
        <v>1</v>
      </c>
      <c r="AD3938" t="b">
        <v>1</v>
      </c>
      <c r="AE3938" t="b">
        <v>1</v>
      </c>
      <c r="AF3938" t="b">
        <v>1</v>
      </c>
      <c r="AG3938" t="b">
        <v>1</v>
      </c>
      <c r="AH3938" t="b">
        <v>1</v>
      </c>
      <c r="AI3938" t="b">
        <v>1</v>
      </c>
      <c r="AJ3938" t="b">
        <v>1</v>
      </c>
      <c r="AK3938" t="b">
        <v>1</v>
      </c>
      <c r="AN3938" t="s">
        <v>313</v>
      </c>
    </row>
    <row r="3939" spans="1:40" x14ac:dyDescent="0.25">
      <c r="A3939" t="s">
        <v>225</v>
      </c>
      <c r="B3939">
        <v>5022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U3939" t="s">
        <v>314</v>
      </c>
      <c r="W3939" t="b">
        <v>1</v>
      </c>
      <c r="X3939" t="b">
        <v>1</v>
      </c>
      <c r="Y3939" t="b">
        <v>1</v>
      </c>
      <c r="Z3939" t="b">
        <v>1</v>
      </c>
      <c r="AA3939" t="b">
        <v>1</v>
      </c>
      <c r="AB3939" t="b">
        <v>1</v>
      </c>
      <c r="AC3939" t="b">
        <v>1</v>
      </c>
      <c r="AD3939" t="b">
        <v>1</v>
      </c>
      <c r="AE3939" t="b">
        <v>1</v>
      </c>
      <c r="AF3939" t="b">
        <v>1</v>
      </c>
      <c r="AG3939" t="b">
        <v>1</v>
      </c>
      <c r="AH3939" t="b">
        <v>1</v>
      </c>
      <c r="AI3939" t="b">
        <v>1</v>
      </c>
      <c r="AJ3939" t="b">
        <v>1</v>
      </c>
      <c r="AK3939" t="b">
        <v>1</v>
      </c>
      <c r="AN3939" t="s">
        <v>313</v>
      </c>
    </row>
    <row r="3940" spans="1:40" x14ac:dyDescent="0.25">
      <c r="A3940" t="s">
        <v>226</v>
      </c>
      <c r="B3940">
        <v>5022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U3940" t="s">
        <v>314</v>
      </c>
      <c r="W3940" t="b">
        <v>1</v>
      </c>
      <c r="X3940" t="b">
        <v>1</v>
      </c>
      <c r="Y3940" t="b">
        <v>1</v>
      </c>
      <c r="Z3940" t="b">
        <v>1</v>
      </c>
      <c r="AA3940" t="b">
        <v>1</v>
      </c>
      <c r="AB3940" t="b">
        <v>1</v>
      </c>
      <c r="AC3940" t="b">
        <v>1</v>
      </c>
      <c r="AD3940" t="b">
        <v>1</v>
      </c>
      <c r="AE3940" t="b">
        <v>1</v>
      </c>
      <c r="AF3940" t="b">
        <v>1</v>
      </c>
      <c r="AG3940" t="b">
        <v>1</v>
      </c>
      <c r="AH3940" t="b">
        <v>1</v>
      </c>
      <c r="AI3940" t="b">
        <v>1</v>
      </c>
      <c r="AJ3940" t="b">
        <v>1</v>
      </c>
      <c r="AK3940" t="b">
        <v>1</v>
      </c>
      <c r="AN3940" t="s">
        <v>313</v>
      </c>
    </row>
    <row r="3941" spans="1:40" x14ac:dyDescent="0.25">
      <c r="A3941" t="s">
        <v>227</v>
      </c>
      <c r="B3941">
        <v>5022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U3941" t="s">
        <v>314</v>
      </c>
      <c r="W3941" t="b">
        <v>1</v>
      </c>
      <c r="X3941" t="b">
        <v>1</v>
      </c>
      <c r="Y3941" t="b">
        <v>1</v>
      </c>
      <c r="Z3941" t="b">
        <v>1</v>
      </c>
      <c r="AA3941" t="b">
        <v>1</v>
      </c>
      <c r="AB3941" t="b">
        <v>1</v>
      </c>
      <c r="AC3941" t="b">
        <v>1</v>
      </c>
      <c r="AD3941" t="b">
        <v>1</v>
      </c>
      <c r="AE3941" t="b">
        <v>1</v>
      </c>
      <c r="AF3941" t="b">
        <v>1</v>
      </c>
      <c r="AG3941" t="b">
        <v>1</v>
      </c>
      <c r="AH3941" t="b">
        <v>1</v>
      </c>
      <c r="AI3941" t="b">
        <v>1</v>
      </c>
      <c r="AJ3941" t="b">
        <v>1</v>
      </c>
      <c r="AK3941" t="b">
        <v>1</v>
      </c>
      <c r="AN3941" t="s">
        <v>313</v>
      </c>
    </row>
    <row r="3942" spans="1:40" x14ac:dyDescent="0.25">
      <c r="A3942" t="s">
        <v>228</v>
      </c>
      <c r="B3942">
        <v>5022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U3942" t="s">
        <v>314</v>
      </c>
      <c r="W3942" t="b">
        <v>1</v>
      </c>
      <c r="X3942" t="b">
        <v>1</v>
      </c>
      <c r="Y3942" t="b">
        <v>1</v>
      </c>
      <c r="Z3942" t="b">
        <v>1</v>
      </c>
      <c r="AA3942" t="b">
        <v>1</v>
      </c>
      <c r="AB3942" t="b">
        <v>1</v>
      </c>
      <c r="AC3942" t="b">
        <v>1</v>
      </c>
      <c r="AD3942" t="b">
        <v>1</v>
      </c>
      <c r="AE3942" t="b">
        <v>1</v>
      </c>
      <c r="AF3942" t="b">
        <v>1</v>
      </c>
      <c r="AG3942" t="b">
        <v>1</v>
      </c>
      <c r="AH3942" t="b">
        <v>1</v>
      </c>
      <c r="AI3942" t="b">
        <v>1</v>
      </c>
      <c r="AJ3942" t="b">
        <v>1</v>
      </c>
      <c r="AK3942" t="b">
        <v>1</v>
      </c>
      <c r="AN3942" t="s">
        <v>313</v>
      </c>
    </row>
    <row r="3943" spans="1:40" x14ac:dyDescent="0.25">
      <c r="A3943" t="s">
        <v>229</v>
      </c>
      <c r="B3943">
        <v>5022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U3943" t="s">
        <v>314</v>
      </c>
      <c r="W3943" t="b">
        <v>1</v>
      </c>
      <c r="X3943" t="b">
        <v>1</v>
      </c>
      <c r="Y3943" t="b">
        <v>1</v>
      </c>
      <c r="Z3943" t="b">
        <v>1</v>
      </c>
      <c r="AA3943" t="b">
        <v>1</v>
      </c>
      <c r="AB3943" t="b">
        <v>1</v>
      </c>
      <c r="AC3943" t="b">
        <v>1</v>
      </c>
      <c r="AD3943" t="b">
        <v>1</v>
      </c>
      <c r="AE3943" t="b">
        <v>1</v>
      </c>
      <c r="AF3943" t="b">
        <v>1</v>
      </c>
      <c r="AG3943" t="b">
        <v>1</v>
      </c>
      <c r="AH3943" t="b">
        <v>1</v>
      </c>
      <c r="AI3943" t="b">
        <v>1</v>
      </c>
      <c r="AJ3943" t="b">
        <v>1</v>
      </c>
      <c r="AK3943" t="b">
        <v>1</v>
      </c>
      <c r="AN3943" t="s">
        <v>313</v>
      </c>
    </row>
    <row r="3944" spans="1:40" x14ac:dyDescent="0.25">
      <c r="A3944" t="s">
        <v>230</v>
      </c>
      <c r="B3944">
        <v>5022</v>
      </c>
      <c r="C3944">
        <v>98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U3944" t="s">
        <v>314</v>
      </c>
      <c r="W3944" t="b">
        <v>1</v>
      </c>
      <c r="X3944" t="b">
        <v>1</v>
      </c>
      <c r="Y3944" t="b">
        <v>1</v>
      </c>
      <c r="Z3944" t="b">
        <v>1</v>
      </c>
      <c r="AA3944" t="b">
        <v>1</v>
      </c>
      <c r="AB3944" t="b">
        <v>1</v>
      </c>
      <c r="AC3944" t="b">
        <v>1</v>
      </c>
      <c r="AD3944" t="b">
        <v>1</v>
      </c>
      <c r="AE3944" t="b">
        <v>1</v>
      </c>
      <c r="AF3944" t="b">
        <v>1</v>
      </c>
      <c r="AG3944" t="b">
        <v>1</v>
      </c>
      <c r="AH3944" t="b">
        <v>1</v>
      </c>
      <c r="AI3944" t="b">
        <v>1</v>
      </c>
      <c r="AJ3944" t="b">
        <v>1</v>
      </c>
      <c r="AK3944" t="b">
        <v>1</v>
      </c>
      <c r="AN3944" t="s">
        <v>313</v>
      </c>
    </row>
    <row r="3945" spans="1:40" x14ac:dyDescent="0.25">
      <c r="A3945" t="s">
        <v>231</v>
      </c>
      <c r="B3945">
        <v>5022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U3945" t="s">
        <v>314</v>
      </c>
      <c r="W3945" t="b">
        <v>1</v>
      </c>
      <c r="X3945" t="b">
        <v>1</v>
      </c>
      <c r="Y3945" t="b">
        <v>1</v>
      </c>
      <c r="Z3945" t="b">
        <v>1</v>
      </c>
      <c r="AA3945" t="b">
        <v>1</v>
      </c>
      <c r="AB3945" t="b">
        <v>1</v>
      </c>
      <c r="AC3945" t="b">
        <v>1</v>
      </c>
      <c r="AD3945" t="b">
        <v>1</v>
      </c>
      <c r="AE3945" t="b">
        <v>1</v>
      </c>
      <c r="AF3945" t="b">
        <v>1</v>
      </c>
      <c r="AG3945" t="b">
        <v>1</v>
      </c>
      <c r="AH3945" t="b">
        <v>1</v>
      </c>
      <c r="AI3945" t="b">
        <v>1</v>
      </c>
      <c r="AJ3945" t="b">
        <v>1</v>
      </c>
      <c r="AK3945" t="b">
        <v>1</v>
      </c>
      <c r="AN3945" t="s">
        <v>313</v>
      </c>
    </row>
    <row r="3946" spans="1:40" x14ac:dyDescent="0.25">
      <c r="A3946" t="s">
        <v>232</v>
      </c>
      <c r="B3946">
        <v>5022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U3946" t="s">
        <v>314</v>
      </c>
      <c r="W3946" t="b">
        <v>1</v>
      </c>
      <c r="X3946" t="b">
        <v>1</v>
      </c>
      <c r="Y3946" t="b">
        <v>1</v>
      </c>
      <c r="Z3946" t="b">
        <v>1</v>
      </c>
      <c r="AA3946" t="b">
        <v>1</v>
      </c>
      <c r="AB3946" t="b">
        <v>1</v>
      </c>
      <c r="AC3946" t="b">
        <v>1</v>
      </c>
      <c r="AD3946" t="b">
        <v>1</v>
      </c>
      <c r="AE3946" t="b">
        <v>1</v>
      </c>
      <c r="AF3946" t="b">
        <v>1</v>
      </c>
      <c r="AG3946" t="b">
        <v>1</v>
      </c>
      <c r="AH3946" t="b">
        <v>1</v>
      </c>
      <c r="AI3946" t="b">
        <v>1</v>
      </c>
      <c r="AJ3946" t="b">
        <v>1</v>
      </c>
      <c r="AK3946" t="b">
        <v>1</v>
      </c>
      <c r="AN3946" t="s">
        <v>313</v>
      </c>
    </row>
    <row r="3947" spans="1:40" x14ac:dyDescent="0.25">
      <c r="A3947" t="s">
        <v>233</v>
      </c>
      <c r="B3947">
        <v>5022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U3947" t="s">
        <v>314</v>
      </c>
      <c r="W3947" t="b">
        <v>1</v>
      </c>
      <c r="X3947" t="b">
        <v>1</v>
      </c>
      <c r="Y3947" t="b">
        <v>1</v>
      </c>
      <c r="Z3947" t="b">
        <v>1</v>
      </c>
      <c r="AA3947" t="b">
        <v>1</v>
      </c>
      <c r="AB3947" t="b">
        <v>1</v>
      </c>
      <c r="AC3947" t="b">
        <v>1</v>
      </c>
      <c r="AD3947" t="b">
        <v>1</v>
      </c>
      <c r="AE3947" t="b">
        <v>1</v>
      </c>
      <c r="AF3947" t="b">
        <v>1</v>
      </c>
      <c r="AG3947" t="b">
        <v>1</v>
      </c>
      <c r="AH3947" t="b">
        <v>1</v>
      </c>
      <c r="AI3947" t="b">
        <v>1</v>
      </c>
      <c r="AJ3947" t="b">
        <v>1</v>
      </c>
      <c r="AK3947" t="b">
        <v>1</v>
      </c>
      <c r="AN3947" t="s">
        <v>313</v>
      </c>
    </row>
    <row r="3948" spans="1:40" x14ac:dyDescent="0.25">
      <c r="A3948" t="s">
        <v>234</v>
      </c>
      <c r="B3948">
        <v>5022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U3948" t="s">
        <v>314</v>
      </c>
      <c r="W3948" t="b">
        <v>1</v>
      </c>
      <c r="X3948" t="b">
        <v>1</v>
      </c>
      <c r="Y3948" t="b">
        <v>1</v>
      </c>
      <c r="Z3948" t="b">
        <v>1</v>
      </c>
      <c r="AA3948" t="b">
        <v>1</v>
      </c>
      <c r="AB3948" t="b">
        <v>1</v>
      </c>
      <c r="AC3948" t="b">
        <v>1</v>
      </c>
      <c r="AD3948" t="b">
        <v>1</v>
      </c>
      <c r="AE3948" t="b">
        <v>1</v>
      </c>
      <c r="AF3948" t="b">
        <v>1</v>
      </c>
      <c r="AG3948" t="b">
        <v>1</v>
      </c>
      <c r="AH3948" t="b">
        <v>1</v>
      </c>
      <c r="AI3948" t="b">
        <v>1</v>
      </c>
      <c r="AJ3948" t="b">
        <v>1</v>
      </c>
      <c r="AK3948" t="b">
        <v>1</v>
      </c>
      <c r="AN3948" t="s">
        <v>313</v>
      </c>
    </row>
    <row r="3949" spans="1:40" x14ac:dyDescent="0.25">
      <c r="A3949" t="s">
        <v>235</v>
      </c>
      <c r="B3949">
        <v>5022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U3949" t="s">
        <v>314</v>
      </c>
      <c r="W3949" t="b">
        <v>1</v>
      </c>
      <c r="X3949" t="b">
        <v>1</v>
      </c>
      <c r="Y3949" t="b">
        <v>1</v>
      </c>
      <c r="Z3949" t="b">
        <v>1</v>
      </c>
      <c r="AA3949" t="b">
        <v>1</v>
      </c>
      <c r="AB3949" t="b">
        <v>1</v>
      </c>
      <c r="AC3949" t="b">
        <v>1</v>
      </c>
      <c r="AD3949" t="b">
        <v>1</v>
      </c>
      <c r="AE3949" t="b">
        <v>1</v>
      </c>
      <c r="AF3949" t="b">
        <v>1</v>
      </c>
      <c r="AG3949" t="b">
        <v>1</v>
      </c>
      <c r="AH3949" t="b">
        <v>1</v>
      </c>
      <c r="AI3949" t="b">
        <v>1</v>
      </c>
      <c r="AJ3949" t="b">
        <v>1</v>
      </c>
      <c r="AK3949" t="b">
        <v>1</v>
      </c>
      <c r="AN3949" t="s">
        <v>313</v>
      </c>
    </row>
    <row r="3950" spans="1:40" x14ac:dyDescent="0.25">
      <c r="A3950" t="s">
        <v>236</v>
      </c>
      <c r="B3950">
        <v>5022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U3950" t="s">
        <v>314</v>
      </c>
      <c r="W3950" t="b">
        <v>1</v>
      </c>
      <c r="X3950" t="b">
        <v>1</v>
      </c>
      <c r="Y3950" t="b">
        <v>1</v>
      </c>
      <c r="Z3950" t="b">
        <v>1</v>
      </c>
      <c r="AA3950" t="b">
        <v>1</v>
      </c>
      <c r="AB3950" t="b">
        <v>1</v>
      </c>
      <c r="AC3950" t="b">
        <v>1</v>
      </c>
      <c r="AD3950" t="b">
        <v>1</v>
      </c>
      <c r="AE3950" t="b">
        <v>1</v>
      </c>
      <c r="AF3950" t="b">
        <v>1</v>
      </c>
      <c r="AG3950" t="b">
        <v>1</v>
      </c>
      <c r="AH3950" t="b">
        <v>1</v>
      </c>
      <c r="AI3950" t="b">
        <v>1</v>
      </c>
      <c r="AJ3950" t="b">
        <v>1</v>
      </c>
      <c r="AK3950" t="b">
        <v>1</v>
      </c>
      <c r="AN3950" t="s">
        <v>313</v>
      </c>
    </row>
    <row r="3951" spans="1:40" x14ac:dyDescent="0.25">
      <c r="A3951" t="s">
        <v>212</v>
      </c>
      <c r="B3951">
        <v>6001</v>
      </c>
      <c r="C3951">
        <v>0</v>
      </c>
      <c r="D3951">
        <v>0</v>
      </c>
      <c r="E3951">
        <v>39</v>
      </c>
      <c r="F3951">
        <v>0</v>
      </c>
      <c r="G3951">
        <v>239</v>
      </c>
      <c r="H3951">
        <v>74</v>
      </c>
      <c r="I3951">
        <v>21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U3951" t="s">
        <v>315</v>
      </c>
      <c r="W3951" t="b">
        <v>1</v>
      </c>
      <c r="X3951" t="b">
        <v>1</v>
      </c>
      <c r="Y3951" t="b">
        <v>1</v>
      </c>
      <c r="Z3951" t="b">
        <v>1</v>
      </c>
      <c r="AA3951" t="b">
        <v>1</v>
      </c>
      <c r="AB3951" t="b">
        <v>1</v>
      </c>
      <c r="AC3951" t="b">
        <v>1</v>
      </c>
      <c r="AD3951" t="b">
        <v>1</v>
      </c>
      <c r="AE3951" t="b">
        <v>1</v>
      </c>
      <c r="AF3951" t="b">
        <v>1</v>
      </c>
      <c r="AG3951" t="b">
        <v>1</v>
      </c>
      <c r="AH3951" t="b">
        <v>1</v>
      </c>
      <c r="AI3951" t="b">
        <v>1</v>
      </c>
      <c r="AJ3951" t="b">
        <v>1</v>
      </c>
      <c r="AK3951" t="b">
        <v>1</v>
      </c>
      <c r="AN3951" t="s">
        <v>314</v>
      </c>
    </row>
    <row r="3952" spans="1:40" x14ac:dyDescent="0.25">
      <c r="A3952" t="s">
        <v>213</v>
      </c>
      <c r="B3952">
        <v>6001</v>
      </c>
      <c r="C3952">
        <v>0</v>
      </c>
      <c r="D3952">
        <v>0</v>
      </c>
      <c r="E3952">
        <v>17</v>
      </c>
      <c r="F3952">
        <v>0</v>
      </c>
      <c r="G3952">
        <v>134</v>
      </c>
      <c r="H3952">
        <v>65</v>
      </c>
      <c r="I3952">
        <v>127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U3952" t="s">
        <v>315</v>
      </c>
      <c r="W3952" t="b">
        <v>1</v>
      </c>
      <c r="X3952" t="b">
        <v>1</v>
      </c>
      <c r="Y3952" t="b">
        <v>1</v>
      </c>
      <c r="Z3952" t="b">
        <v>1</v>
      </c>
      <c r="AA3952" t="b">
        <v>1</v>
      </c>
      <c r="AB3952" t="b">
        <v>1</v>
      </c>
      <c r="AC3952" t="b">
        <v>1</v>
      </c>
      <c r="AD3952" t="b">
        <v>1</v>
      </c>
      <c r="AE3952" t="b">
        <v>1</v>
      </c>
      <c r="AF3952" t="b">
        <v>1</v>
      </c>
      <c r="AG3952" t="b">
        <v>1</v>
      </c>
      <c r="AH3952" t="b">
        <v>1</v>
      </c>
      <c r="AI3952" t="b">
        <v>1</v>
      </c>
      <c r="AJ3952" t="b">
        <v>1</v>
      </c>
      <c r="AK3952" t="b">
        <v>1</v>
      </c>
      <c r="AN3952" t="s">
        <v>314</v>
      </c>
    </row>
    <row r="3953" spans="1:40" x14ac:dyDescent="0.25">
      <c r="A3953" t="s">
        <v>214</v>
      </c>
      <c r="B3953">
        <v>6001</v>
      </c>
      <c r="C3953">
        <v>31</v>
      </c>
      <c r="D3953">
        <v>246</v>
      </c>
      <c r="E3953">
        <v>110</v>
      </c>
      <c r="F3953">
        <v>0</v>
      </c>
      <c r="G3953">
        <v>951</v>
      </c>
      <c r="H3953">
        <v>474</v>
      </c>
      <c r="I3953">
        <v>684</v>
      </c>
      <c r="J3953">
        <v>0</v>
      </c>
      <c r="K3953">
        <v>0</v>
      </c>
      <c r="L3953">
        <v>32</v>
      </c>
      <c r="M3953">
        <v>32</v>
      </c>
      <c r="N3953">
        <v>32</v>
      </c>
      <c r="O3953">
        <v>0</v>
      </c>
      <c r="P3953">
        <v>0</v>
      </c>
      <c r="Q3953">
        <v>0</v>
      </c>
      <c r="U3953" t="s">
        <v>315</v>
      </c>
      <c r="W3953" t="b">
        <v>1</v>
      </c>
      <c r="X3953" t="b">
        <v>1</v>
      </c>
      <c r="Y3953" t="b">
        <v>1</v>
      </c>
      <c r="Z3953" t="b">
        <v>1</v>
      </c>
      <c r="AA3953" t="b">
        <v>1</v>
      </c>
      <c r="AB3953" t="b">
        <v>1</v>
      </c>
      <c r="AC3953" t="b">
        <v>1</v>
      </c>
      <c r="AD3953" t="b">
        <v>1</v>
      </c>
      <c r="AE3953" t="b">
        <v>1</v>
      </c>
      <c r="AF3953" t="b">
        <v>1</v>
      </c>
      <c r="AG3953" t="b">
        <v>1</v>
      </c>
      <c r="AH3953" t="b">
        <v>1</v>
      </c>
      <c r="AI3953" t="b">
        <v>1</v>
      </c>
      <c r="AJ3953" t="b">
        <v>1</v>
      </c>
      <c r="AK3953" t="b">
        <v>1</v>
      </c>
      <c r="AN3953" t="s">
        <v>314</v>
      </c>
    </row>
    <row r="3954" spans="1:40" x14ac:dyDescent="0.25">
      <c r="A3954" t="s">
        <v>215</v>
      </c>
      <c r="B3954">
        <v>6001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U3954" t="s">
        <v>315</v>
      </c>
      <c r="W3954" t="b">
        <v>1</v>
      </c>
      <c r="X3954" t="b">
        <v>1</v>
      </c>
      <c r="Y3954" t="b">
        <v>1</v>
      </c>
      <c r="Z3954" t="b">
        <v>1</v>
      </c>
      <c r="AA3954" t="b">
        <v>1</v>
      </c>
      <c r="AB3954" t="b">
        <v>1</v>
      </c>
      <c r="AC3954" t="b">
        <v>1</v>
      </c>
      <c r="AD3954" t="b">
        <v>1</v>
      </c>
      <c r="AE3954" t="b">
        <v>1</v>
      </c>
      <c r="AF3954" t="b">
        <v>1</v>
      </c>
      <c r="AG3954" t="b">
        <v>1</v>
      </c>
      <c r="AH3954" t="b">
        <v>1</v>
      </c>
      <c r="AI3954" t="b">
        <v>1</v>
      </c>
      <c r="AJ3954" t="b">
        <v>1</v>
      </c>
      <c r="AK3954" t="b">
        <v>1</v>
      </c>
      <c r="AN3954" t="s">
        <v>314</v>
      </c>
    </row>
    <row r="3955" spans="1:40" x14ac:dyDescent="0.25">
      <c r="A3955" t="s">
        <v>216</v>
      </c>
      <c r="B3955">
        <v>6001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U3955" t="s">
        <v>315</v>
      </c>
      <c r="W3955" t="b">
        <v>1</v>
      </c>
      <c r="X3955" t="b">
        <v>1</v>
      </c>
      <c r="Y3955" t="b">
        <v>1</v>
      </c>
      <c r="Z3955" t="b">
        <v>1</v>
      </c>
      <c r="AA3955" t="b">
        <v>1</v>
      </c>
      <c r="AB3955" t="b">
        <v>1</v>
      </c>
      <c r="AC3955" t="b">
        <v>1</v>
      </c>
      <c r="AD3955" t="b">
        <v>1</v>
      </c>
      <c r="AE3955" t="b">
        <v>1</v>
      </c>
      <c r="AF3955" t="b">
        <v>1</v>
      </c>
      <c r="AG3955" t="b">
        <v>1</v>
      </c>
      <c r="AH3955" t="b">
        <v>1</v>
      </c>
      <c r="AI3955" t="b">
        <v>1</v>
      </c>
      <c r="AJ3955" t="b">
        <v>1</v>
      </c>
      <c r="AK3955" t="b">
        <v>1</v>
      </c>
      <c r="AN3955" t="s">
        <v>314</v>
      </c>
    </row>
    <row r="3956" spans="1:40" x14ac:dyDescent="0.25">
      <c r="A3956" t="s">
        <v>217</v>
      </c>
      <c r="B3956">
        <v>6001</v>
      </c>
      <c r="C3956">
        <v>0</v>
      </c>
      <c r="D3956">
        <v>0</v>
      </c>
      <c r="E3956">
        <v>13</v>
      </c>
      <c r="F3956">
        <v>0</v>
      </c>
      <c r="G3956">
        <v>92</v>
      </c>
      <c r="H3956">
        <v>33</v>
      </c>
      <c r="I3956">
        <v>43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U3956" t="s">
        <v>315</v>
      </c>
      <c r="W3956" t="b">
        <v>1</v>
      </c>
      <c r="X3956" t="b">
        <v>1</v>
      </c>
      <c r="Y3956" t="b">
        <v>1</v>
      </c>
      <c r="Z3956" t="b">
        <v>1</v>
      </c>
      <c r="AA3956" t="b">
        <v>1</v>
      </c>
      <c r="AB3956" t="b">
        <v>1</v>
      </c>
      <c r="AC3956" t="b">
        <v>1</v>
      </c>
      <c r="AD3956" t="b">
        <v>1</v>
      </c>
      <c r="AE3956" t="b">
        <v>1</v>
      </c>
      <c r="AF3956" t="b">
        <v>1</v>
      </c>
      <c r="AG3956" t="b">
        <v>1</v>
      </c>
      <c r="AH3956" t="b">
        <v>1</v>
      </c>
      <c r="AI3956" t="b">
        <v>1</v>
      </c>
      <c r="AJ3956" t="b">
        <v>1</v>
      </c>
      <c r="AK3956" t="b">
        <v>1</v>
      </c>
      <c r="AN3956" t="s">
        <v>314</v>
      </c>
    </row>
    <row r="3957" spans="1:40" x14ac:dyDescent="0.25">
      <c r="A3957" t="s">
        <v>218</v>
      </c>
      <c r="B3957">
        <v>6001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U3957" t="s">
        <v>315</v>
      </c>
      <c r="W3957" t="b">
        <v>1</v>
      </c>
      <c r="X3957" t="b">
        <v>1</v>
      </c>
      <c r="Y3957" t="b">
        <v>1</v>
      </c>
      <c r="Z3957" t="b">
        <v>1</v>
      </c>
      <c r="AA3957" t="b">
        <v>1</v>
      </c>
      <c r="AB3957" t="b">
        <v>1</v>
      </c>
      <c r="AC3957" t="b">
        <v>1</v>
      </c>
      <c r="AD3957" t="b">
        <v>1</v>
      </c>
      <c r="AE3957" t="b">
        <v>1</v>
      </c>
      <c r="AF3957" t="b">
        <v>1</v>
      </c>
      <c r="AG3957" t="b">
        <v>1</v>
      </c>
      <c r="AH3957" t="b">
        <v>1</v>
      </c>
      <c r="AI3957" t="b">
        <v>1</v>
      </c>
      <c r="AJ3957" t="b">
        <v>1</v>
      </c>
      <c r="AK3957" t="b">
        <v>1</v>
      </c>
      <c r="AN3957" t="s">
        <v>314</v>
      </c>
    </row>
    <row r="3958" spans="1:40" x14ac:dyDescent="0.25">
      <c r="A3958" t="s">
        <v>219</v>
      </c>
      <c r="B3958">
        <v>6001</v>
      </c>
      <c r="C3958">
        <v>0</v>
      </c>
      <c r="D3958">
        <v>0</v>
      </c>
      <c r="E3958">
        <v>12</v>
      </c>
      <c r="F3958">
        <v>0</v>
      </c>
      <c r="G3958">
        <v>95</v>
      </c>
      <c r="H3958">
        <v>37</v>
      </c>
      <c r="I3958">
        <v>37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U3958" t="s">
        <v>315</v>
      </c>
      <c r="W3958" t="b">
        <v>1</v>
      </c>
      <c r="X3958" t="b">
        <v>1</v>
      </c>
      <c r="Y3958" t="b">
        <v>1</v>
      </c>
      <c r="Z3958" t="b">
        <v>1</v>
      </c>
      <c r="AA3958" t="b">
        <v>1</v>
      </c>
      <c r="AB3958" t="b">
        <v>1</v>
      </c>
      <c r="AC3958" t="b">
        <v>1</v>
      </c>
      <c r="AD3958" t="b">
        <v>1</v>
      </c>
      <c r="AE3958" t="b">
        <v>1</v>
      </c>
      <c r="AF3958" t="b">
        <v>1</v>
      </c>
      <c r="AG3958" t="b">
        <v>1</v>
      </c>
      <c r="AH3958" t="b">
        <v>1</v>
      </c>
      <c r="AI3958" t="b">
        <v>1</v>
      </c>
      <c r="AJ3958" t="b">
        <v>1</v>
      </c>
      <c r="AK3958" t="b">
        <v>1</v>
      </c>
      <c r="AN3958" t="s">
        <v>314</v>
      </c>
    </row>
    <row r="3959" spans="1:40" x14ac:dyDescent="0.25">
      <c r="A3959" t="s">
        <v>220</v>
      </c>
      <c r="B3959">
        <v>6001</v>
      </c>
      <c r="C3959">
        <v>0</v>
      </c>
      <c r="D3959">
        <v>0</v>
      </c>
      <c r="E3959">
        <v>5</v>
      </c>
      <c r="F3959">
        <v>0</v>
      </c>
      <c r="G3959">
        <v>45</v>
      </c>
      <c r="H3959">
        <v>45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U3959" t="s">
        <v>315</v>
      </c>
      <c r="W3959" t="b">
        <v>0</v>
      </c>
      <c r="X3959" t="b">
        <v>1</v>
      </c>
      <c r="Y3959" t="b">
        <v>0</v>
      </c>
      <c r="Z3959" t="b">
        <v>0</v>
      </c>
      <c r="AA3959" t="b">
        <v>0</v>
      </c>
      <c r="AB3959" t="b">
        <v>0</v>
      </c>
      <c r="AC3959" t="b">
        <v>0</v>
      </c>
      <c r="AD3959" t="b">
        <v>0</v>
      </c>
      <c r="AE3959" t="b">
        <v>0</v>
      </c>
      <c r="AF3959" t="b">
        <v>0</v>
      </c>
      <c r="AG3959" t="b">
        <v>0</v>
      </c>
      <c r="AH3959" t="b">
        <v>0</v>
      </c>
      <c r="AI3959" t="b">
        <v>0</v>
      </c>
      <c r="AJ3959" t="b">
        <v>0</v>
      </c>
      <c r="AK3959" t="b">
        <v>0</v>
      </c>
      <c r="AN3959" t="s">
        <v>314</v>
      </c>
    </row>
    <row r="3960" spans="1:40" x14ac:dyDescent="0.25">
      <c r="A3960" t="s">
        <v>221</v>
      </c>
      <c r="B3960">
        <v>6001</v>
      </c>
      <c r="C3960">
        <v>0</v>
      </c>
      <c r="D3960">
        <v>0</v>
      </c>
      <c r="E3960">
        <v>13</v>
      </c>
      <c r="F3960">
        <v>0</v>
      </c>
      <c r="G3960">
        <v>163</v>
      </c>
      <c r="H3960">
        <v>117</v>
      </c>
      <c r="I3960">
        <v>117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U3960" t="s">
        <v>315</v>
      </c>
      <c r="W3960" t="b">
        <v>1</v>
      </c>
      <c r="X3960" t="b">
        <v>1</v>
      </c>
      <c r="Y3960" t="b">
        <v>1</v>
      </c>
      <c r="Z3960" t="b">
        <v>1</v>
      </c>
      <c r="AA3960" t="b">
        <v>1</v>
      </c>
      <c r="AB3960" t="b">
        <v>1</v>
      </c>
      <c r="AC3960" t="b">
        <v>1</v>
      </c>
      <c r="AD3960" t="b">
        <v>1</v>
      </c>
      <c r="AE3960" t="b">
        <v>1</v>
      </c>
      <c r="AF3960" t="b">
        <v>1</v>
      </c>
      <c r="AG3960" t="b">
        <v>1</v>
      </c>
      <c r="AH3960" t="b">
        <v>1</v>
      </c>
      <c r="AI3960" t="b">
        <v>1</v>
      </c>
      <c r="AJ3960" t="b">
        <v>1</v>
      </c>
      <c r="AK3960" t="b">
        <v>1</v>
      </c>
      <c r="AN3960" t="s">
        <v>314</v>
      </c>
    </row>
    <row r="3961" spans="1:40" x14ac:dyDescent="0.25">
      <c r="A3961" t="s">
        <v>222</v>
      </c>
      <c r="B3961">
        <v>6001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U3961" t="s">
        <v>315</v>
      </c>
      <c r="W3961" t="b">
        <v>1</v>
      </c>
      <c r="X3961" t="b">
        <v>1</v>
      </c>
      <c r="Y3961" t="b">
        <v>1</v>
      </c>
      <c r="Z3961" t="b">
        <v>1</v>
      </c>
      <c r="AA3961" t="b">
        <v>1</v>
      </c>
      <c r="AB3961" t="b">
        <v>1</v>
      </c>
      <c r="AC3961" t="b">
        <v>1</v>
      </c>
      <c r="AD3961" t="b">
        <v>1</v>
      </c>
      <c r="AE3961" t="b">
        <v>1</v>
      </c>
      <c r="AF3961" t="b">
        <v>1</v>
      </c>
      <c r="AG3961" t="b">
        <v>1</v>
      </c>
      <c r="AH3961" t="b">
        <v>1</v>
      </c>
      <c r="AI3961" t="b">
        <v>1</v>
      </c>
      <c r="AJ3961" t="b">
        <v>1</v>
      </c>
      <c r="AK3961" t="b">
        <v>1</v>
      </c>
      <c r="AN3961" t="s">
        <v>314</v>
      </c>
    </row>
    <row r="3962" spans="1:40" x14ac:dyDescent="0.25">
      <c r="A3962" t="s">
        <v>223</v>
      </c>
      <c r="B3962">
        <v>6001</v>
      </c>
      <c r="C3962">
        <v>0</v>
      </c>
      <c r="D3962">
        <v>0</v>
      </c>
      <c r="E3962">
        <v>27</v>
      </c>
      <c r="F3962">
        <v>27</v>
      </c>
      <c r="G3962">
        <v>202</v>
      </c>
      <c r="H3962">
        <v>90</v>
      </c>
      <c r="I3962">
        <v>90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U3962" t="s">
        <v>315</v>
      </c>
      <c r="W3962" t="b">
        <v>1</v>
      </c>
      <c r="X3962" t="b">
        <v>1</v>
      </c>
      <c r="Y3962" t="b">
        <v>1</v>
      </c>
      <c r="Z3962" t="b">
        <v>1</v>
      </c>
      <c r="AA3962" t="b">
        <v>1</v>
      </c>
      <c r="AB3962" t="b">
        <v>1</v>
      </c>
      <c r="AC3962" t="b">
        <v>1</v>
      </c>
      <c r="AD3962" t="b">
        <v>1</v>
      </c>
      <c r="AE3962" t="b">
        <v>1</v>
      </c>
      <c r="AF3962" t="b">
        <v>1</v>
      </c>
      <c r="AG3962" t="b">
        <v>1</v>
      </c>
      <c r="AH3962" t="b">
        <v>1</v>
      </c>
      <c r="AI3962" t="b">
        <v>1</v>
      </c>
      <c r="AJ3962" t="b">
        <v>1</v>
      </c>
      <c r="AK3962" t="b">
        <v>1</v>
      </c>
      <c r="AN3962" t="s">
        <v>314</v>
      </c>
    </row>
    <row r="3963" spans="1:40" x14ac:dyDescent="0.25">
      <c r="A3963" t="s">
        <v>224</v>
      </c>
      <c r="B3963">
        <v>6001</v>
      </c>
      <c r="C3963">
        <v>0</v>
      </c>
      <c r="D3963">
        <v>0</v>
      </c>
      <c r="E3963">
        <v>6</v>
      </c>
      <c r="F3963">
        <v>0</v>
      </c>
      <c r="G3963">
        <v>116</v>
      </c>
      <c r="H3963">
        <v>42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U3963" t="s">
        <v>315</v>
      </c>
      <c r="W3963" t="b">
        <v>1</v>
      </c>
      <c r="X3963" t="b">
        <v>1</v>
      </c>
      <c r="Y3963" t="b">
        <v>1</v>
      </c>
      <c r="Z3963" t="b">
        <v>1</v>
      </c>
      <c r="AA3963" t="b">
        <v>1</v>
      </c>
      <c r="AB3963" t="b">
        <v>1</v>
      </c>
      <c r="AC3963" t="b">
        <v>1</v>
      </c>
      <c r="AD3963" t="b">
        <v>1</v>
      </c>
      <c r="AE3963" t="b">
        <v>1</v>
      </c>
      <c r="AF3963" t="b">
        <v>1</v>
      </c>
      <c r="AG3963" t="b">
        <v>1</v>
      </c>
      <c r="AH3963" t="b">
        <v>1</v>
      </c>
      <c r="AI3963" t="b">
        <v>1</v>
      </c>
      <c r="AJ3963" t="b">
        <v>1</v>
      </c>
      <c r="AK3963" t="b">
        <v>1</v>
      </c>
      <c r="AN3963" t="s">
        <v>314</v>
      </c>
    </row>
    <row r="3964" spans="1:40" x14ac:dyDescent="0.25">
      <c r="A3964" t="s">
        <v>225</v>
      </c>
      <c r="B3964">
        <v>6001</v>
      </c>
      <c r="C3964">
        <v>10</v>
      </c>
      <c r="D3964">
        <v>47</v>
      </c>
      <c r="E3964">
        <v>87</v>
      </c>
      <c r="F3964">
        <v>0</v>
      </c>
      <c r="G3964">
        <v>886</v>
      </c>
      <c r="H3964">
        <v>389</v>
      </c>
      <c r="I3964">
        <v>259</v>
      </c>
      <c r="J3964">
        <v>4</v>
      </c>
      <c r="K3964">
        <v>0</v>
      </c>
      <c r="L3964">
        <v>82</v>
      </c>
      <c r="M3964">
        <v>17</v>
      </c>
      <c r="N3964">
        <v>17</v>
      </c>
      <c r="O3964">
        <v>0</v>
      </c>
      <c r="P3964">
        <v>0</v>
      </c>
      <c r="Q3964">
        <v>0</v>
      </c>
      <c r="U3964" t="s">
        <v>315</v>
      </c>
      <c r="W3964" t="b">
        <v>1</v>
      </c>
      <c r="X3964" t="b">
        <v>1</v>
      </c>
      <c r="Y3964" t="b">
        <v>1</v>
      </c>
      <c r="Z3964" t="b">
        <v>1</v>
      </c>
      <c r="AA3964" t="b">
        <v>1</v>
      </c>
      <c r="AB3964" t="b">
        <v>1</v>
      </c>
      <c r="AC3964" t="b">
        <v>1</v>
      </c>
      <c r="AD3964" t="b">
        <v>1</v>
      </c>
      <c r="AE3964" t="b">
        <v>1</v>
      </c>
      <c r="AF3964" t="b">
        <v>1</v>
      </c>
      <c r="AG3964" t="b">
        <v>1</v>
      </c>
      <c r="AH3964" t="b">
        <v>1</v>
      </c>
      <c r="AI3964" t="b">
        <v>1</v>
      </c>
      <c r="AJ3964" t="b">
        <v>1</v>
      </c>
      <c r="AK3964" t="b">
        <v>1</v>
      </c>
      <c r="AN3964" t="s">
        <v>314</v>
      </c>
    </row>
    <row r="3965" spans="1:40" x14ac:dyDescent="0.25">
      <c r="A3965" t="s">
        <v>226</v>
      </c>
      <c r="B3965">
        <v>6001</v>
      </c>
      <c r="C3965">
        <v>4</v>
      </c>
      <c r="D3965">
        <v>43</v>
      </c>
      <c r="E3965">
        <v>9</v>
      </c>
      <c r="F3965">
        <v>0</v>
      </c>
      <c r="G3965">
        <v>91</v>
      </c>
      <c r="H3965">
        <v>91</v>
      </c>
      <c r="I3965">
        <v>77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U3965" t="s">
        <v>315</v>
      </c>
      <c r="W3965" t="b">
        <v>1</v>
      </c>
      <c r="X3965" t="b">
        <v>1</v>
      </c>
      <c r="Y3965" t="b">
        <v>1</v>
      </c>
      <c r="Z3965" t="b">
        <v>1</v>
      </c>
      <c r="AA3965" t="b">
        <v>1</v>
      </c>
      <c r="AB3965" t="b">
        <v>1</v>
      </c>
      <c r="AC3965" t="b">
        <v>1</v>
      </c>
      <c r="AD3965" t="b">
        <v>1</v>
      </c>
      <c r="AE3965" t="b">
        <v>1</v>
      </c>
      <c r="AF3965" t="b">
        <v>1</v>
      </c>
      <c r="AG3965" t="b">
        <v>1</v>
      </c>
      <c r="AH3965" t="b">
        <v>1</v>
      </c>
      <c r="AI3965" t="b">
        <v>1</v>
      </c>
      <c r="AJ3965" t="b">
        <v>1</v>
      </c>
      <c r="AK3965" t="b">
        <v>1</v>
      </c>
      <c r="AN3965" t="s">
        <v>314</v>
      </c>
    </row>
    <row r="3966" spans="1:40" x14ac:dyDescent="0.25">
      <c r="A3966" t="s">
        <v>227</v>
      </c>
      <c r="B3966">
        <v>6001</v>
      </c>
      <c r="C3966">
        <v>0</v>
      </c>
      <c r="D3966">
        <v>0</v>
      </c>
      <c r="E3966">
        <v>144</v>
      </c>
      <c r="F3966">
        <v>0</v>
      </c>
      <c r="G3966">
        <v>1395</v>
      </c>
      <c r="H3966">
        <v>518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U3966" t="s">
        <v>315</v>
      </c>
      <c r="W3966" t="b">
        <v>1</v>
      </c>
      <c r="X3966" t="b">
        <v>1</v>
      </c>
      <c r="Y3966" t="b">
        <v>1</v>
      </c>
      <c r="Z3966" t="b">
        <v>1</v>
      </c>
      <c r="AA3966" t="b">
        <v>1</v>
      </c>
      <c r="AB3966" t="b">
        <v>1</v>
      </c>
      <c r="AC3966" t="b">
        <v>1</v>
      </c>
      <c r="AD3966" t="b">
        <v>1</v>
      </c>
      <c r="AE3966" t="b">
        <v>1</v>
      </c>
      <c r="AF3966" t="b">
        <v>1</v>
      </c>
      <c r="AG3966" t="b">
        <v>1</v>
      </c>
      <c r="AH3966" t="b">
        <v>1</v>
      </c>
      <c r="AI3966" t="b">
        <v>1</v>
      </c>
      <c r="AJ3966" t="b">
        <v>1</v>
      </c>
      <c r="AK3966" t="b">
        <v>1</v>
      </c>
      <c r="AN3966" t="s">
        <v>314</v>
      </c>
    </row>
    <row r="3967" spans="1:40" x14ac:dyDescent="0.25">
      <c r="A3967" t="s">
        <v>228</v>
      </c>
      <c r="B3967">
        <v>6001</v>
      </c>
      <c r="C3967">
        <v>0</v>
      </c>
      <c r="D3967">
        <v>0</v>
      </c>
      <c r="E3967">
        <v>21</v>
      </c>
      <c r="F3967">
        <v>0</v>
      </c>
      <c r="G3967">
        <v>207</v>
      </c>
      <c r="H3967">
        <v>146</v>
      </c>
      <c r="I3967">
        <v>115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U3967" t="s">
        <v>315</v>
      </c>
      <c r="W3967" t="b">
        <v>1</v>
      </c>
      <c r="X3967" t="b">
        <v>1</v>
      </c>
      <c r="Y3967" t="b">
        <v>1</v>
      </c>
      <c r="Z3967" t="b">
        <v>1</v>
      </c>
      <c r="AA3967" t="b">
        <v>1</v>
      </c>
      <c r="AB3967" t="b">
        <v>1</v>
      </c>
      <c r="AC3967" t="b">
        <v>1</v>
      </c>
      <c r="AD3967" t="b">
        <v>1</v>
      </c>
      <c r="AE3967" t="b">
        <v>1</v>
      </c>
      <c r="AF3967" t="b">
        <v>1</v>
      </c>
      <c r="AG3967" t="b">
        <v>1</v>
      </c>
      <c r="AH3967" t="b">
        <v>1</v>
      </c>
      <c r="AI3967" t="b">
        <v>1</v>
      </c>
      <c r="AJ3967" t="b">
        <v>1</v>
      </c>
      <c r="AK3967" t="b">
        <v>1</v>
      </c>
      <c r="AN3967" t="s">
        <v>314</v>
      </c>
    </row>
    <row r="3968" spans="1:40" x14ac:dyDescent="0.25">
      <c r="A3968" t="s">
        <v>229</v>
      </c>
      <c r="B3968">
        <v>6001</v>
      </c>
      <c r="C3968">
        <v>0</v>
      </c>
      <c r="D3968">
        <v>0</v>
      </c>
      <c r="E3968">
        <v>41</v>
      </c>
      <c r="F3968">
        <v>0</v>
      </c>
      <c r="G3968">
        <v>309</v>
      </c>
      <c r="H3968">
        <v>148</v>
      </c>
      <c r="I3968">
        <v>185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U3968" t="s">
        <v>315</v>
      </c>
      <c r="W3968" t="b">
        <v>1</v>
      </c>
      <c r="X3968" t="b">
        <v>1</v>
      </c>
      <c r="Y3968" t="b">
        <v>1</v>
      </c>
      <c r="Z3968" t="b">
        <v>1</v>
      </c>
      <c r="AA3968" t="b">
        <v>1</v>
      </c>
      <c r="AB3968" t="b">
        <v>1</v>
      </c>
      <c r="AC3968" t="b">
        <v>1</v>
      </c>
      <c r="AD3968" t="b">
        <v>1</v>
      </c>
      <c r="AE3968" t="b">
        <v>1</v>
      </c>
      <c r="AF3968" t="b">
        <v>1</v>
      </c>
      <c r="AG3968" t="b">
        <v>1</v>
      </c>
      <c r="AH3968" t="b">
        <v>1</v>
      </c>
      <c r="AI3968" t="b">
        <v>1</v>
      </c>
      <c r="AJ3968" t="b">
        <v>1</v>
      </c>
      <c r="AK3968" t="b">
        <v>1</v>
      </c>
      <c r="AN3968" t="s">
        <v>314</v>
      </c>
    </row>
    <row r="3969" spans="1:40" x14ac:dyDescent="0.25">
      <c r="A3969" t="s">
        <v>230</v>
      </c>
      <c r="B3969">
        <v>6001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U3969" t="s">
        <v>315</v>
      </c>
      <c r="W3969" t="b">
        <v>1</v>
      </c>
      <c r="X3969" t="b">
        <v>1</v>
      </c>
      <c r="Y3969" t="b">
        <v>1</v>
      </c>
      <c r="Z3969" t="b">
        <v>1</v>
      </c>
      <c r="AA3969" t="b">
        <v>1</v>
      </c>
      <c r="AB3969" t="b">
        <v>1</v>
      </c>
      <c r="AC3969" t="b">
        <v>1</v>
      </c>
      <c r="AD3969" t="b">
        <v>1</v>
      </c>
      <c r="AE3969" t="b">
        <v>1</v>
      </c>
      <c r="AF3969" t="b">
        <v>1</v>
      </c>
      <c r="AG3969" t="b">
        <v>1</v>
      </c>
      <c r="AH3969" t="b">
        <v>1</v>
      </c>
      <c r="AI3969" t="b">
        <v>1</v>
      </c>
      <c r="AJ3969" t="b">
        <v>1</v>
      </c>
      <c r="AK3969" t="b">
        <v>1</v>
      </c>
      <c r="AN3969" t="s">
        <v>314</v>
      </c>
    </row>
    <row r="3970" spans="1:40" x14ac:dyDescent="0.25">
      <c r="A3970" t="s">
        <v>231</v>
      </c>
      <c r="B3970">
        <v>6001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U3970" t="s">
        <v>315</v>
      </c>
      <c r="W3970" t="b">
        <v>1</v>
      </c>
      <c r="X3970" t="b">
        <v>1</v>
      </c>
      <c r="Y3970" t="b">
        <v>1</v>
      </c>
      <c r="Z3970" t="b">
        <v>1</v>
      </c>
      <c r="AA3970" t="b">
        <v>1</v>
      </c>
      <c r="AB3970" t="b">
        <v>1</v>
      </c>
      <c r="AC3970" t="b">
        <v>1</v>
      </c>
      <c r="AD3970" t="b">
        <v>1</v>
      </c>
      <c r="AE3970" t="b">
        <v>1</v>
      </c>
      <c r="AF3970" t="b">
        <v>1</v>
      </c>
      <c r="AG3970" t="b">
        <v>1</v>
      </c>
      <c r="AH3970" t="b">
        <v>1</v>
      </c>
      <c r="AI3970" t="b">
        <v>1</v>
      </c>
      <c r="AJ3970" t="b">
        <v>1</v>
      </c>
      <c r="AK3970" t="b">
        <v>1</v>
      </c>
      <c r="AN3970" t="s">
        <v>314</v>
      </c>
    </row>
    <row r="3971" spans="1:40" x14ac:dyDescent="0.25">
      <c r="A3971" t="s">
        <v>232</v>
      </c>
      <c r="B3971">
        <v>6001</v>
      </c>
      <c r="C3971">
        <v>0</v>
      </c>
      <c r="D3971">
        <v>0</v>
      </c>
      <c r="E3971">
        <v>129</v>
      </c>
      <c r="F3971">
        <v>0</v>
      </c>
      <c r="G3971">
        <v>1116</v>
      </c>
      <c r="H3971">
        <v>396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U3971" t="s">
        <v>315</v>
      </c>
      <c r="W3971" t="b">
        <v>1</v>
      </c>
      <c r="X3971" t="b">
        <v>1</v>
      </c>
      <c r="Y3971" t="b">
        <v>1</v>
      </c>
      <c r="Z3971" t="b">
        <v>1</v>
      </c>
      <c r="AA3971" t="b">
        <v>1</v>
      </c>
      <c r="AB3971" t="b">
        <v>1</v>
      </c>
      <c r="AC3971" t="b">
        <v>1</v>
      </c>
      <c r="AD3971" t="b">
        <v>1</v>
      </c>
      <c r="AE3971" t="b">
        <v>1</v>
      </c>
      <c r="AF3971" t="b">
        <v>1</v>
      </c>
      <c r="AG3971" t="b">
        <v>1</v>
      </c>
      <c r="AH3971" t="b">
        <v>1</v>
      </c>
      <c r="AI3971" t="b">
        <v>1</v>
      </c>
      <c r="AJ3971" t="b">
        <v>1</v>
      </c>
      <c r="AK3971" t="b">
        <v>1</v>
      </c>
      <c r="AN3971" t="s">
        <v>314</v>
      </c>
    </row>
    <row r="3972" spans="1:40" x14ac:dyDescent="0.25">
      <c r="A3972" t="s">
        <v>233</v>
      </c>
      <c r="B3972">
        <v>6001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U3972" t="s">
        <v>315</v>
      </c>
      <c r="W3972" t="b">
        <v>1</v>
      </c>
      <c r="X3972" t="b">
        <v>1</v>
      </c>
      <c r="Y3972" t="b">
        <v>1</v>
      </c>
      <c r="Z3972" t="b">
        <v>1</v>
      </c>
      <c r="AA3972" t="b">
        <v>1</v>
      </c>
      <c r="AB3972" t="b">
        <v>1</v>
      </c>
      <c r="AC3972" t="b">
        <v>1</v>
      </c>
      <c r="AD3972" t="b">
        <v>1</v>
      </c>
      <c r="AE3972" t="b">
        <v>1</v>
      </c>
      <c r="AF3972" t="b">
        <v>1</v>
      </c>
      <c r="AG3972" t="b">
        <v>1</v>
      </c>
      <c r="AH3972" t="b">
        <v>1</v>
      </c>
      <c r="AI3972" t="b">
        <v>1</v>
      </c>
      <c r="AJ3972" t="b">
        <v>1</v>
      </c>
      <c r="AK3972" t="b">
        <v>1</v>
      </c>
      <c r="AN3972" t="s">
        <v>314</v>
      </c>
    </row>
    <row r="3973" spans="1:40" x14ac:dyDescent="0.25">
      <c r="A3973" t="s">
        <v>234</v>
      </c>
      <c r="B3973">
        <v>6001</v>
      </c>
      <c r="C3973">
        <v>0</v>
      </c>
      <c r="D3973">
        <v>0</v>
      </c>
      <c r="E3973">
        <v>14</v>
      </c>
      <c r="F3973">
        <v>0</v>
      </c>
      <c r="G3973">
        <v>113</v>
      </c>
      <c r="H3973">
        <v>40</v>
      </c>
      <c r="I3973">
        <v>40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U3973" t="s">
        <v>315</v>
      </c>
      <c r="W3973" t="b">
        <v>1</v>
      </c>
      <c r="X3973" t="b">
        <v>1</v>
      </c>
      <c r="Y3973" t="b">
        <v>1</v>
      </c>
      <c r="Z3973" t="b">
        <v>1</v>
      </c>
      <c r="AA3973" t="b">
        <v>1</v>
      </c>
      <c r="AB3973" t="b">
        <v>1</v>
      </c>
      <c r="AC3973" t="b">
        <v>1</v>
      </c>
      <c r="AD3973" t="b">
        <v>1</v>
      </c>
      <c r="AE3973" t="b">
        <v>1</v>
      </c>
      <c r="AF3973" t="b">
        <v>1</v>
      </c>
      <c r="AG3973" t="b">
        <v>1</v>
      </c>
      <c r="AH3973" t="b">
        <v>1</v>
      </c>
      <c r="AI3973" t="b">
        <v>1</v>
      </c>
      <c r="AJ3973" t="b">
        <v>1</v>
      </c>
      <c r="AK3973" t="b">
        <v>1</v>
      </c>
      <c r="AN3973" t="s">
        <v>314</v>
      </c>
    </row>
    <row r="3974" spans="1:40" x14ac:dyDescent="0.25">
      <c r="A3974" t="s">
        <v>235</v>
      </c>
      <c r="B3974">
        <v>6001</v>
      </c>
      <c r="C3974">
        <v>0</v>
      </c>
      <c r="D3974">
        <v>0</v>
      </c>
      <c r="E3974">
        <v>7</v>
      </c>
      <c r="F3974">
        <v>0</v>
      </c>
      <c r="G3974">
        <v>88</v>
      </c>
      <c r="H3974">
        <v>74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U3974" t="s">
        <v>315</v>
      </c>
      <c r="W3974" t="b">
        <v>1</v>
      </c>
      <c r="X3974" t="b">
        <v>1</v>
      </c>
      <c r="Y3974" t="b">
        <v>1</v>
      </c>
      <c r="Z3974" t="b">
        <v>1</v>
      </c>
      <c r="AA3974" t="b">
        <v>1</v>
      </c>
      <c r="AB3974" t="b">
        <v>1</v>
      </c>
      <c r="AC3974" t="b">
        <v>1</v>
      </c>
      <c r="AD3974" t="b">
        <v>1</v>
      </c>
      <c r="AE3974" t="b">
        <v>1</v>
      </c>
      <c r="AF3974" t="b">
        <v>1</v>
      </c>
      <c r="AG3974" t="b">
        <v>1</v>
      </c>
      <c r="AH3974" t="b">
        <v>1</v>
      </c>
      <c r="AI3974" t="b">
        <v>1</v>
      </c>
      <c r="AJ3974" t="b">
        <v>1</v>
      </c>
      <c r="AK3974" t="b">
        <v>1</v>
      </c>
      <c r="AN3974" t="s">
        <v>314</v>
      </c>
    </row>
    <row r="3975" spans="1:40" x14ac:dyDescent="0.25">
      <c r="A3975" t="s">
        <v>236</v>
      </c>
      <c r="B3975">
        <v>6001</v>
      </c>
      <c r="C3975">
        <v>0</v>
      </c>
      <c r="D3975">
        <v>0</v>
      </c>
      <c r="E3975">
        <v>158</v>
      </c>
      <c r="F3975">
        <v>0</v>
      </c>
      <c r="G3975">
        <v>1638</v>
      </c>
      <c r="H3975">
        <v>968</v>
      </c>
      <c r="I3975">
        <v>594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U3975" t="s">
        <v>315</v>
      </c>
      <c r="W3975" t="b">
        <v>1</v>
      </c>
      <c r="X3975" t="b">
        <v>1</v>
      </c>
      <c r="Y3975" t="b">
        <v>1</v>
      </c>
      <c r="Z3975" t="b">
        <v>1</v>
      </c>
      <c r="AA3975" t="b">
        <v>1</v>
      </c>
      <c r="AB3975" t="b">
        <v>1</v>
      </c>
      <c r="AC3975" t="b">
        <v>1</v>
      </c>
      <c r="AD3975" t="b">
        <v>1</v>
      </c>
      <c r="AE3975" t="b">
        <v>1</v>
      </c>
      <c r="AF3975" t="b">
        <v>1</v>
      </c>
      <c r="AG3975" t="b">
        <v>1</v>
      </c>
      <c r="AH3975" t="b">
        <v>1</v>
      </c>
      <c r="AI3975" t="b">
        <v>1</v>
      </c>
      <c r="AJ3975" t="b">
        <v>1</v>
      </c>
      <c r="AK3975" t="b">
        <v>1</v>
      </c>
      <c r="AN3975" t="s">
        <v>314</v>
      </c>
    </row>
    <row r="3976" spans="1:40" x14ac:dyDescent="0.25">
      <c r="A3976" t="s">
        <v>212</v>
      </c>
      <c r="B3976">
        <v>6002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U3976" t="s">
        <v>316</v>
      </c>
      <c r="W3976">
        <v>0</v>
      </c>
      <c r="AN3976" t="s">
        <v>315</v>
      </c>
    </row>
    <row r="3977" spans="1:40" x14ac:dyDescent="0.25">
      <c r="A3977" t="s">
        <v>213</v>
      </c>
      <c r="B3977">
        <v>6002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U3977" t="s">
        <v>316</v>
      </c>
      <c r="W3977">
        <v>0</v>
      </c>
      <c r="AN3977" t="s">
        <v>315</v>
      </c>
    </row>
    <row r="3978" spans="1:40" x14ac:dyDescent="0.25">
      <c r="A3978" t="s">
        <v>214</v>
      </c>
      <c r="B3978">
        <v>6002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U3978" t="s">
        <v>316</v>
      </c>
      <c r="W3978">
        <v>-20</v>
      </c>
      <c r="AN3978" t="s">
        <v>315</v>
      </c>
    </row>
    <row r="3979" spans="1:40" x14ac:dyDescent="0.25">
      <c r="A3979" t="s">
        <v>215</v>
      </c>
      <c r="B3979">
        <v>6002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U3979" t="s">
        <v>316</v>
      </c>
      <c r="W3979">
        <v>0</v>
      </c>
      <c r="AN3979" t="s">
        <v>315</v>
      </c>
    </row>
    <row r="3980" spans="1:40" x14ac:dyDescent="0.25">
      <c r="A3980" t="s">
        <v>216</v>
      </c>
      <c r="B3980">
        <v>6002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U3980" t="s">
        <v>316</v>
      </c>
      <c r="W3980">
        <v>0</v>
      </c>
      <c r="AN3980" t="s">
        <v>315</v>
      </c>
    </row>
    <row r="3981" spans="1:40" x14ac:dyDescent="0.25">
      <c r="A3981" t="s">
        <v>217</v>
      </c>
      <c r="B3981">
        <v>6002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U3981" t="s">
        <v>316</v>
      </c>
      <c r="W3981">
        <v>0</v>
      </c>
      <c r="AN3981" t="s">
        <v>315</v>
      </c>
    </row>
    <row r="3982" spans="1:40" x14ac:dyDescent="0.25">
      <c r="A3982" t="s">
        <v>218</v>
      </c>
      <c r="B3982">
        <v>6002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U3982" t="s">
        <v>316</v>
      </c>
      <c r="W3982">
        <v>0</v>
      </c>
      <c r="AN3982" t="s">
        <v>315</v>
      </c>
    </row>
    <row r="3983" spans="1:40" x14ac:dyDescent="0.25">
      <c r="A3983" t="s">
        <v>219</v>
      </c>
      <c r="B3983">
        <v>6002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U3983" t="s">
        <v>316</v>
      </c>
      <c r="W3983">
        <v>0</v>
      </c>
      <c r="AN3983" t="s">
        <v>315</v>
      </c>
    </row>
    <row r="3984" spans="1:40" x14ac:dyDescent="0.25">
      <c r="A3984" t="s">
        <v>220</v>
      </c>
      <c r="B3984">
        <v>6002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U3984" t="s">
        <v>316</v>
      </c>
      <c r="W3984">
        <v>0</v>
      </c>
      <c r="AN3984" t="s">
        <v>315</v>
      </c>
    </row>
    <row r="3985" spans="1:40" x14ac:dyDescent="0.25">
      <c r="A3985" t="s">
        <v>221</v>
      </c>
      <c r="B3985">
        <v>6002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U3985" t="s">
        <v>316</v>
      </c>
      <c r="W3985">
        <v>0</v>
      </c>
      <c r="AN3985" t="s">
        <v>315</v>
      </c>
    </row>
    <row r="3986" spans="1:40" x14ac:dyDescent="0.25">
      <c r="A3986" t="s">
        <v>222</v>
      </c>
      <c r="B3986">
        <v>6002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U3986" t="s">
        <v>316</v>
      </c>
      <c r="W3986">
        <v>0</v>
      </c>
      <c r="AN3986" t="s">
        <v>315</v>
      </c>
    </row>
    <row r="3987" spans="1:40" x14ac:dyDescent="0.25">
      <c r="A3987" t="s">
        <v>223</v>
      </c>
      <c r="B3987">
        <v>6002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U3987" t="s">
        <v>316</v>
      </c>
      <c r="W3987">
        <v>0</v>
      </c>
      <c r="AN3987" t="s">
        <v>315</v>
      </c>
    </row>
    <row r="3988" spans="1:40" x14ac:dyDescent="0.25">
      <c r="A3988" t="s">
        <v>224</v>
      </c>
      <c r="B3988">
        <v>6002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U3988" t="s">
        <v>316</v>
      </c>
      <c r="W3988">
        <v>0</v>
      </c>
      <c r="AN3988" t="s">
        <v>315</v>
      </c>
    </row>
    <row r="3989" spans="1:40" x14ac:dyDescent="0.25">
      <c r="A3989" t="s">
        <v>225</v>
      </c>
      <c r="B3989">
        <v>6002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U3989" t="s">
        <v>316</v>
      </c>
      <c r="W3989">
        <v>0</v>
      </c>
      <c r="AN3989" t="s">
        <v>315</v>
      </c>
    </row>
    <row r="3990" spans="1:40" x14ac:dyDescent="0.25">
      <c r="A3990" t="s">
        <v>226</v>
      </c>
      <c r="B3990">
        <v>6002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U3990" t="s">
        <v>316</v>
      </c>
      <c r="W3990">
        <v>0</v>
      </c>
      <c r="AN3990" t="s">
        <v>315</v>
      </c>
    </row>
    <row r="3991" spans="1:40" x14ac:dyDescent="0.25">
      <c r="A3991" t="s">
        <v>227</v>
      </c>
      <c r="B3991">
        <v>6002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U3991" t="s">
        <v>316</v>
      </c>
      <c r="W3991">
        <v>0</v>
      </c>
      <c r="AN3991" t="s">
        <v>315</v>
      </c>
    </row>
    <row r="3992" spans="1:40" x14ac:dyDescent="0.25">
      <c r="A3992" t="s">
        <v>228</v>
      </c>
      <c r="B3992">
        <v>6002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U3992" t="s">
        <v>316</v>
      </c>
      <c r="W3992">
        <v>0</v>
      </c>
      <c r="AN3992" t="s">
        <v>315</v>
      </c>
    </row>
    <row r="3993" spans="1:40" x14ac:dyDescent="0.25">
      <c r="A3993" t="s">
        <v>229</v>
      </c>
      <c r="B3993">
        <v>6002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U3993" t="s">
        <v>316</v>
      </c>
      <c r="W3993">
        <v>0</v>
      </c>
      <c r="AN3993" t="s">
        <v>315</v>
      </c>
    </row>
    <row r="3994" spans="1:40" x14ac:dyDescent="0.25">
      <c r="A3994" t="s">
        <v>230</v>
      </c>
      <c r="B3994">
        <v>6002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U3994" t="s">
        <v>316</v>
      </c>
      <c r="W3994">
        <v>156</v>
      </c>
      <c r="AN3994" t="s">
        <v>315</v>
      </c>
    </row>
    <row r="3995" spans="1:40" x14ac:dyDescent="0.25">
      <c r="A3995" t="s">
        <v>231</v>
      </c>
      <c r="B3995">
        <v>6002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U3995" t="s">
        <v>316</v>
      </c>
      <c r="W3995">
        <v>0</v>
      </c>
      <c r="AN3995" t="s">
        <v>315</v>
      </c>
    </row>
    <row r="3996" spans="1:40" x14ac:dyDescent="0.25">
      <c r="A3996" t="s">
        <v>232</v>
      </c>
      <c r="B3996">
        <v>6002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U3996" t="s">
        <v>316</v>
      </c>
      <c r="W3996">
        <v>0</v>
      </c>
      <c r="AN3996" t="s">
        <v>315</v>
      </c>
    </row>
    <row r="3997" spans="1:40" x14ac:dyDescent="0.25">
      <c r="A3997" t="s">
        <v>233</v>
      </c>
      <c r="B3997">
        <v>6002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U3997" t="s">
        <v>316</v>
      </c>
      <c r="W3997">
        <v>0</v>
      </c>
      <c r="AN3997" t="s">
        <v>315</v>
      </c>
    </row>
    <row r="3998" spans="1:40" x14ac:dyDescent="0.25">
      <c r="A3998" t="s">
        <v>234</v>
      </c>
      <c r="B3998">
        <v>6002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U3998" t="s">
        <v>316</v>
      </c>
      <c r="W3998">
        <v>0</v>
      </c>
      <c r="AN3998" t="s">
        <v>315</v>
      </c>
    </row>
    <row r="3999" spans="1:40" x14ac:dyDescent="0.25">
      <c r="A3999" t="s">
        <v>235</v>
      </c>
      <c r="B3999">
        <v>6002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U3999" t="s">
        <v>316</v>
      </c>
      <c r="W3999">
        <v>0</v>
      </c>
      <c r="AN3999" t="s">
        <v>315</v>
      </c>
    </row>
    <row r="4000" spans="1:40" x14ac:dyDescent="0.25">
      <c r="A4000" t="s">
        <v>236</v>
      </c>
      <c r="B4000">
        <v>6002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U4000" t="s">
        <v>316</v>
      </c>
      <c r="W4000">
        <v>0</v>
      </c>
      <c r="AN4000" t="s">
        <v>315</v>
      </c>
    </row>
    <row r="4001" spans="1:40" x14ac:dyDescent="0.25">
      <c r="A4001" t="s">
        <v>212</v>
      </c>
      <c r="B4001">
        <v>6003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U4001" t="s">
        <v>317</v>
      </c>
      <c r="W4001" t="s">
        <v>318</v>
      </c>
      <c r="Y4001" t="s">
        <v>266</v>
      </c>
      <c r="AN4001" t="s">
        <v>316</v>
      </c>
    </row>
    <row r="4002" spans="1:40" x14ac:dyDescent="0.25">
      <c r="A4002" t="s">
        <v>213</v>
      </c>
      <c r="B4002">
        <v>6003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U4002" t="s">
        <v>317</v>
      </c>
      <c r="W4002" t="s">
        <v>318</v>
      </c>
      <c r="Y4002" t="s">
        <v>266</v>
      </c>
      <c r="AN4002" t="s">
        <v>316</v>
      </c>
    </row>
    <row r="4003" spans="1:40" x14ac:dyDescent="0.25">
      <c r="A4003" t="s">
        <v>214</v>
      </c>
      <c r="B4003">
        <v>6003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U4003" t="s">
        <v>317</v>
      </c>
      <c r="W4003" t="s">
        <v>252</v>
      </c>
      <c r="AN4003" t="s">
        <v>316</v>
      </c>
    </row>
    <row r="4004" spans="1:40" x14ac:dyDescent="0.25">
      <c r="A4004" t="s">
        <v>215</v>
      </c>
      <c r="B4004">
        <v>6003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U4004" t="s">
        <v>317</v>
      </c>
      <c r="W4004" t="s">
        <v>318</v>
      </c>
      <c r="AN4004" t="s">
        <v>316</v>
      </c>
    </row>
    <row r="4005" spans="1:40" x14ac:dyDescent="0.25">
      <c r="A4005" t="s">
        <v>216</v>
      </c>
      <c r="B4005">
        <v>6003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U4005" t="s">
        <v>317</v>
      </c>
      <c r="W4005" t="s">
        <v>318</v>
      </c>
      <c r="AN4005" t="s">
        <v>316</v>
      </c>
    </row>
    <row r="4006" spans="1:40" x14ac:dyDescent="0.25">
      <c r="A4006" t="s">
        <v>217</v>
      </c>
      <c r="B4006">
        <v>6003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U4006" t="s">
        <v>317</v>
      </c>
      <c r="W4006" t="s">
        <v>318</v>
      </c>
      <c r="AN4006" t="s">
        <v>316</v>
      </c>
    </row>
    <row r="4007" spans="1:40" x14ac:dyDescent="0.25">
      <c r="A4007" t="s">
        <v>218</v>
      </c>
      <c r="B4007">
        <v>6003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U4007" t="s">
        <v>317</v>
      </c>
      <c r="W4007" t="s">
        <v>318</v>
      </c>
      <c r="AN4007" t="s">
        <v>316</v>
      </c>
    </row>
    <row r="4008" spans="1:40" x14ac:dyDescent="0.25">
      <c r="A4008" t="s">
        <v>219</v>
      </c>
      <c r="B4008">
        <v>6003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U4008" t="s">
        <v>317</v>
      </c>
      <c r="W4008" t="s">
        <v>318</v>
      </c>
      <c r="AN4008" t="s">
        <v>316</v>
      </c>
    </row>
    <row r="4009" spans="1:40" x14ac:dyDescent="0.25">
      <c r="A4009" t="s">
        <v>220</v>
      </c>
      <c r="B4009">
        <v>6003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U4009" t="s">
        <v>317</v>
      </c>
      <c r="W4009" t="s">
        <v>318</v>
      </c>
      <c r="AN4009" t="s">
        <v>316</v>
      </c>
    </row>
    <row r="4010" spans="1:40" x14ac:dyDescent="0.25">
      <c r="A4010" t="s">
        <v>221</v>
      </c>
      <c r="B4010">
        <v>6003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U4010" t="s">
        <v>317</v>
      </c>
      <c r="W4010" t="s">
        <v>318</v>
      </c>
      <c r="AN4010" t="s">
        <v>316</v>
      </c>
    </row>
    <row r="4011" spans="1:40" x14ac:dyDescent="0.25">
      <c r="A4011" t="s">
        <v>222</v>
      </c>
      <c r="B4011">
        <v>6003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U4011" t="s">
        <v>317</v>
      </c>
      <c r="W4011" t="s">
        <v>318</v>
      </c>
      <c r="AN4011" t="s">
        <v>316</v>
      </c>
    </row>
    <row r="4012" spans="1:40" x14ac:dyDescent="0.25">
      <c r="A4012" t="s">
        <v>223</v>
      </c>
      <c r="B4012">
        <v>6003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U4012" t="s">
        <v>317</v>
      </c>
      <c r="W4012" t="s">
        <v>318</v>
      </c>
      <c r="AN4012" t="s">
        <v>316</v>
      </c>
    </row>
    <row r="4013" spans="1:40" x14ac:dyDescent="0.25">
      <c r="A4013" t="s">
        <v>224</v>
      </c>
      <c r="B4013">
        <v>6003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U4013" t="s">
        <v>317</v>
      </c>
      <c r="W4013" t="s">
        <v>318</v>
      </c>
      <c r="AN4013" t="s">
        <v>316</v>
      </c>
    </row>
    <row r="4014" spans="1:40" x14ac:dyDescent="0.25">
      <c r="A4014" t="s">
        <v>225</v>
      </c>
      <c r="B4014">
        <v>6003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U4014" t="s">
        <v>317</v>
      </c>
      <c r="W4014" t="s">
        <v>252</v>
      </c>
      <c r="AN4014" t="s">
        <v>316</v>
      </c>
    </row>
    <row r="4015" spans="1:40" x14ac:dyDescent="0.25">
      <c r="A4015" t="s">
        <v>226</v>
      </c>
      <c r="B4015">
        <v>6003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U4015" t="s">
        <v>317</v>
      </c>
      <c r="W4015" t="s">
        <v>252</v>
      </c>
      <c r="AN4015" t="s">
        <v>316</v>
      </c>
    </row>
    <row r="4016" spans="1:40" x14ac:dyDescent="0.25">
      <c r="A4016" t="s">
        <v>227</v>
      </c>
      <c r="B4016">
        <v>6003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U4016" t="s">
        <v>317</v>
      </c>
      <c r="W4016" t="s">
        <v>318</v>
      </c>
      <c r="AN4016" t="s">
        <v>316</v>
      </c>
    </row>
    <row r="4017" spans="1:40" x14ac:dyDescent="0.25">
      <c r="A4017" t="s">
        <v>228</v>
      </c>
      <c r="B4017">
        <v>6003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U4017" t="s">
        <v>317</v>
      </c>
      <c r="W4017" t="s">
        <v>318</v>
      </c>
      <c r="AN4017" t="s">
        <v>316</v>
      </c>
    </row>
    <row r="4018" spans="1:40" x14ac:dyDescent="0.25">
      <c r="A4018" t="s">
        <v>229</v>
      </c>
      <c r="B4018">
        <v>6003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U4018" t="s">
        <v>317</v>
      </c>
      <c r="W4018" t="s">
        <v>318</v>
      </c>
      <c r="AN4018" t="s">
        <v>316</v>
      </c>
    </row>
    <row r="4019" spans="1:40" x14ac:dyDescent="0.25">
      <c r="A4019" t="s">
        <v>230</v>
      </c>
      <c r="B4019">
        <v>6003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U4019" t="s">
        <v>317</v>
      </c>
      <c r="W4019" t="s">
        <v>318</v>
      </c>
      <c r="AN4019" t="s">
        <v>316</v>
      </c>
    </row>
    <row r="4020" spans="1:40" x14ac:dyDescent="0.25">
      <c r="A4020" t="s">
        <v>231</v>
      </c>
      <c r="B4020">
        <v>6003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U4020" t="s">
        <v>317</v>
      </c>
      <c r="W4020" t="s">
        <v>318</v>
      </c>
      <c r="AN4020" t="s">
        <v>316</v>
      </c>
    </row>
    <row r="4021" spans="1:40" x14ac:dyDescent="0.25">
      <c r="A4021" t="s">
        <v>232</v>
      </c>
      <c r="B4021">
        <v>6003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U4021" t="s">
        <v>317</v>
      </c>
      <c r="W4021" t="s">
        <v>318</v>
      </c>
      <c r="AN4021" t="s">
        <v>316</v>
      </c>
    </row>
    <row r="4022" spans="1:40" x14ac:dyDescent="0.25">
      <c r="A4022" t="s">
        <v>233</v>
      </c>
      <c r="B4022">
        <v>6003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U4022" t="s">
        <v>317</v>
      </c>
      <c r="W4022" t="s">
        <v>318</v>
      </c>
      <c r="AN4022" t="s">
        <v>316</v>
      </c>
    </row>
    <row r="4023" spans="1:40" x14ac:dyDescent="0.25">
      <c r="A4023" t="s">
        <v>234</v>
      </c>
      <c r="B4023">
        <v>6003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U4023" t="s">
        <v>317</v>
      </c>
      <c r="W4023" t="s">
        <v>318</v>
      </c>
      <c r="AN4023" t="s">
        <v>316</v>
      </c>
    </row>
    <row r="4024" spans="1:40" x14ac:dyDescent="0.25">
      <c r="A4024" t="s">
        <v>235</v>
      </c>
      <c r="B4024">
        <v>6003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U4024" t="s">
        <v>317</v>
      </c>
      <c r="W4024" t="s">
        <v>318</v>
      </c>
      <c r="AN4024" t="s">
        <v>316</v>
      </c>
    </row>
    <row r="4025" spans="1:40" x14ac:dyDescent="0.25">
      <c r="A4025" t="s">
        <v>236</v>
      </c>
      <c r="B4025">
        <v>6003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U4025" t="s">
        <v>317</v>
      </c>
      <c r="W4025" t="s">
        <v>318</v>
      </c>
      <c r="AN4025" t="s">
        <v>316</v>
      </c>
    </row>
    <row r="4026" spans="1:40" x14ac:dyDescent="0.25">
      <c r="A4026" t="s">
        <v>212</v>
      </c>
      <c r="B4026">
        <v>7001</v>
      </c>
      <c r="C4026">
        <v>134</v>
      </c>
      <c r="D4026">
        <v>126</v>
      </c>
      <c r="E4026">
        <v>159</v>
      </c>
      <c r="F4026">
        <v>174</v>
      </c>
      <c r="G4026">
        <v>158</v>
      </c>
      <c r="H4026">
        <v>234</v>
      </c>
      <c r="I4026">
        <v>184</v>
      </c>
      <c r="J4026">
        <v>141</v>
      </c>
      <c r="K4026">
        <v>168</v>
      </c>
      <c r="L4026">
        <v>168</v>
      </c>
      <c r="M4026">
        <v>7</v>
      </c>
      <c r="N4026">
        <v>13</v>
      </c>
      <c r="O4026">
        <v>19</v>
      </c>
      <c r="P4026">
        <v>0</v>
      </c>
      <c r="Q4026">
        <v>0</v>
      </c>
      <c r="U4026" t="s">
        <v>319</v>
      </c>
      <c r="W4026" t="s">
        <v>252</v>
      </c>
      <c r="AN4026" t="s">
        <v>317</v>
      </c>
    </row>
    <row r="4027" spans="1:40" x14ac:dyDescent="0.25">
      <c r="A4027" t="s">
        <v>213</v>
      </c>
      <c r="B4027">
        <v>7001</v>
      </c>
      <c r="C4027">
        <v>99</v>
      </c>
      <c r="D4027">
        <v>91</v>
      </c>
      <c r="E4027">
        <v>82</v>
      </c>
      <c r="F4027">
        <v>107</v>
      </c>
      <c r="G4027">
        <v>97</v>
      </c>
      <c r="H4027">
        <v>151</v>
      </c>
      <c r="I4027">
        <v>119</v>
      </c>
      <c r="J4027">
        <v>111</v>
      </c>
      <c r="K4027">
        <v>83</v>
      </c>
      <c r="L4027">
        <v>84</v>
      </c>
      <c r="M4027">
        <v>6</v>
      </c>
      <c r="N4027">
        <v>7</v>
      </c>
      <c r="O4027">
        <v>6</v>
      </c>
      <c r="P4027">
        <v>0</v>
      </c>
      <c r="Q4027">
        <v>0</v>
      </c>
      <c r="U4027" t="s">
        <v>319</v>
      </c>
      <c r="W4027" t="s">
        <v>252</v>
      </c>
      <c r="AN4027" t="s">
        <v>317</v>
      </c>
    </row>
    <row r="4028" spans="1:40" x14ac:dyDescent="0.25">
      <c r="A4028" t="s">
        <v>214</v>
      </c>
      <c r="B4028">
        <v>7001</v>
      </c>
      <c r="C4028">
        <v>321</v>
      </c>
      <c r="D4028">
        <v>326</v>
      </c>
      <c r="E4028">
        <v>386</v>
      </c>
      <c r="F4028">
        <v>437</v>
      </c>
      <c r="G4028">
        <v>320</v>
      </c>
      <c r="H4028">
        <v>359</v>
      </c>
      <c r="I4028">
        <v>294</v>
      </c>
      <c r="J4028">
        <v>309</v>
      </c>
      <c r="K4028">
        <v>302</v>
      </c>
      <c r="L4028">
        <v>194</v>
      </c>
      <c r="M4028">
        <v>24</v>
      </c>
      <c r="N4028">
        <v>23</v>
      </c>
      <c r="O4028">
        <v>44</v>
      </c>
      <c r="P4028">
        <v>0</v>
      </c>
      <c r="Q4028">
        <v>0</v>
      </c>
      <c r="U4028" t="s">
        <v>319</v>
      </c>
      <c r="W4028" t="s">
        <v>252</v>
      </c>
      <c r="AN4028" t="s">
        <v>317</v>
      </c>
    </row>
    <row r="4029" spans="1:40" x14ac:dyDescent="0.25">
      <c r="A4029" t="s">
        <v>215</v>
      </c>
      <c r="B4029">
        <v>7001</v>
      </c>
      <c r="C4029">
        <v>51</v>
      </c>
      <c r="D4029">
        <v>0</v>
      </c>
      <c r="E4029">
        <v>67</v>
      </c>
      <c r="F4029">
        <v>88</v>
      </c>
      <c r="G4029">
        <v>73</v>
      </c>
      <c r="H4029">
        <v>121</v>
      </c>
      <c r="I4029">
        <v>131</v>
      </c>
      <c r="J4029">
        <v>98</v>
      </c>
      <c r="K4029">
        <v>107</v>
      </c>
      <c r="L4029">
        <v>130</v>
      </c>
      <c r="M4029">
        <v>0</v>
      </c>
      <c r="N4029">
        <v>5</v>
      </c>
      <c r="O4029">
        <v>6</v>
      </c>
      <c r="P4029">
        <v>0</v>
      </c>
      <c r="Q4029">
        <v>0</v>
      </c>
      <c r="U4029" t="s">
        <v>319</v>
      </c>
      <c r="W4029" t="s">
        <v>318</v>
      </c>
      <c r="AN4029" t="s">
        <v>317</v>
      </c>
    </row>
    <row r="4030" spans="1:40" x14ac:dyDescent="0.25">
      <c r="A4030" t="s">
        <v>216</v>
      </c>
      <c r="B4030">
        <v>7001</v>
      </c>
      <c r="C4030">
        <v>113</v>
      </c>
      <c r="D4030">
        <v>121</v>
      </c>
      <c r="E4030">
        <v>127</v>
      </c>
      <c r="F4030">
        <v>106</v>
      </c>
      <c r="G4030">
        <v>94</v>
      </c>
      <c r="H4030">
        <v>155</v>
      </c>
      <c r="I4030">
        <v>59</v>
      </c>
      <c r="J4030">
        <v>114</v>
      </c>
      <c r="K4030">
        <v>97</v>
      </c>
      <c r="L4030">
        <v>103</v>
      </c>
      <c r="M4030">
        <v>15</v>
      </c>
      <c r="N4030">
        <v>19</v>
      </c>
      <c r="O4030">
        <v>5</v>
      </c>
      <c r="P4030">
        <v>0</v>
      </c>
      <c r="Q4030">
        <v>0</v>
      </c>
      <c r="U4030" t="s">
        <v>319</v>
      </c>
      <c r="W4030" t="s">
        <v>318</v>
      </c>
      <c r="AN4030" t="s">
        <v>317</v>
      </c>
    </row>
    <row r="4031" spans="1:40" x14ac:dyDescent="0.25">
      <c r="A4031" t="s">
        <v>217</v>
      </c>
      <c r="B4031">
        <v>7001</v>
      </c>
      <c r="C4031">
        <v>36</v>
      </c>
      <c r="D4031">
        <v>33</v>
      </c>
      <c r="E4031">
        <v>24</v>
      </c>
      <c r="F4031">
        <v>27</v>
      </c>
      <c r="G4031">
        <v>24</v>
      </c>
      <c r="H4031">
        <v>29</v>
      </c>
      <c r="I4031">
        <v>28</v>
      </c>
      <c r="J4031">
        <v>27</v>
      </c>
      <c r="K4031">
        <v>13</v>
      </c>
      <c r="L4031">
        <v>22</v>
      </c>
      <c r="M4031">
        <v>6</v>
      </c>
      <c r="N4031">
        <v>14</v>
      </c>
      <c r="O4031">
        <v>11</v>
      </c>
      <c r="P4031">
        <v>0</v>
      </c>
      <c r="Q4031">
        <v>0</v>
      </c>
      <c r="U4031" t="s">
        <v>319</v>
      </c>
      <c r="W4031" t="s">
        <v>252</v>
      </c>
      <c r="AN4031" t="s">
        <v>317</v>
      </c>
    </row>
    <row r="4032" spans="1:40" x14ac:dyDescent="0.25">
      <c r="A4032" t="s">
        <v>218</v>
      </c>
      <c r="B4032">
        <v>7001</v>
      </c>
      <c r="C4032">
        <v>138</v>
      </c>
      <c r="D4032">
        <v>144</v>
      </c>
      <c r="E4032">
        <v>185</v>
      </c>
      <c r="F4032">
        <v>200</v>
      </c>
      <c r="G4032">
        <v>178</v>
      </c>
      <c r="H4032">
        <v>253</v>
      </c>
      <c r="I4032">
        <v>190</v>
      </c>
      <c r="J4032">
        <v>166</v>
      </c>
      <c r="K4032">
        <v>175</v>
      </c>
      <c r="L4032">
        <v>187</v>
      </c>
      <c r="M4032">
        <v>0</v>
      </c>
      <c r="N4032">
        <v>21</v>
      </c>
      <c r="O4032">
        <v>20</v>
      </c>
      <c r="P4032">
        <v>0</v>
      </c>
      <c r="Q4032">
        <v>0</v>
      </c>
      <c r="U4032" t="s">
        <v>319</v>
      </c>
      <c r="W4032" t="s">
        <v>318</v>
      </c>
      <c r="AN4032" t="s">
        <v>317</v>
      </c>
    </row>
    <row r="4033" spans="1:40" x14ac:dyDescent="0.25">
      <c r="A4033" t="s">
        <v>219</v>
      </c>
      <c r="B4033">
        <v>7001</v>
      </c>
      <c r="C4033">
        <v>60</v>
      </c>
      <c r="D4033">
        <v>43</v>
      </c>
      <c r="E4033">
        <v>62</v>
      </c>
      <c r="F4033">
        <v>56</v>
      </c>
      <c r="G4033">
        <v>57</v>
      </c>
      <c r="H4033">
        <v>108</v>
      </c>
      <c r="I4033">
        <v>68</v>
      </c>
      <c r="J4033">
        <v>79</v>
      </c>
      <c r="K4033">
        <v>65</v>
      </c>
      <c r="L4033">
        <v>63</v>
      </c>
      <c r="M4033">
        <v>0</v>
      </c>
      <c r="N4033">
        <v>23</v>
      </c>
      <c r="O4033">
        <v>23</v>
      </c>
      <c r="P4033">
        <v>0</v>
      </c>
      <c r="Q4033">
        <v>0</v>
      </c>
      <c r="U4033" t="s">
        <v>319</v>
      </c>
      <c r="W4033" t="s">
        <v>252</v>
      </c>
      <c r="AN4033" t="s">
        <v>317</v>
      </c>
    </row>
    <row r="4034" spans="1:40" x14ac:dyDescent="0.25">
      <c r="A4034" t="s">
        <v>220</v>
      </c>
      <c r="B4034">
        <v>7001</v>
      </c>
      <c r="C4034">
        <v>135</v>
      </c>
      <c r="D4034">
        <v>97</v>
      </c>
      <c r="E4034">
        <v>119</v>
      </c>
      <c r="F4034">
        <v>118</v>
      </c>
      <c r="G4034">
        <v>89</v>
      </c>
      <c r="H4034">
        <v>110</v>
      </c>
      <c r="I4034">
        <v>83</v>
      </c>
      <c r="J4034">
        <v>73</v>
      </c>
      <c r="K4034">
        <v>71</v>
      </c>
      <c r="L4034">
        <v>60</v>
      </c>
      <c r="M4034">
        <v>26</v>
      </c>
      <c r="N4034">
        <v>0</v>
      </c>
      <c r="O4034">
        <v>0</v>
      </c>
      <c r="P4034">
        <v>0</v>
      </c>
      <c r="Q4034">
        <v>0</v>
      </c>
      <c r="U4034" t="s">
        <v>319</v>
      </c>
      <c r="W4034" t="s">
        <v>252</v>
      </c>
      <c r="AN4034" t="s">
        <v>317</v>
      </c>
    </row>
    <row r="4035" spans="1:40" x14ac:dyDescent="0.25">
      <c r="A4035" t="s">
        <v>221</v>
      </c>
      <c r="B4035">
        <v>7001</v>
      </c>
      <c r="C4035">
        <v>94</v>
      </c>
      <c r="D4035">
        <v>107</v>
      </c>
      <c r="E4035">
        <v>133</v>
      </c>
      <c r="F4035">
        <v>93</v>
      </c>
      <c r="G4035">
        <v>106</v>
      </c>
      <c r="H4035">
        <v>119</v>
      </c>
      <c r="I4035">
        <v>111</v>
      </c>
      <c r="J4035">
        <v>111</v>
      </c>
      <c r="K4035">
        <v>89</v>
      </c>
      <c r="L4035">
        <v>82</v>
      </c>
      <c r="M4035">
        <v>30</v>
      </c>
      <c r="N4035">
        <v>7</v>
      </c>
      <c r="O4035">
        <v>9</v>
      </c>
      <c r="P4035">
        <v>0</v>
      </c>
      <c r="Q4035">
        <v>0</v>
      </c>
      <c r="U4035" t="s">
        <v>319</v>
      </c>
      <c r="W4035" t="s">
        <v>252</v>
      </c>
      <c r="AN4035" t="s">
        <v>317</v>
      </c>
    </row>
    <row r="4036" spans="1:40" x14ac:dyDescent="0.25">
      <c r="A4036" t="s">
        <v>222</v>
      </c>
      <c r="B4036">
        <v>7001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U4036" t="s">
        <v>319</v>
      </c>
      <c r="W4036" t="s">
        <v>318</v>
      </c>
      <c r="AN4036" t="s">
        <v>317</v>
      </c>
    </row>
    <row r="4037" spans="1:40" x14ac:dyDescent="0.25">
      <c r="A4037" t="s">
        <v>223</v>
      </c>
      <c r="B4037">
        <v>7001</v>
      </c>
      <c r="C4037">
        <v>200</v>
      </c>
      <c r="D4037">
        <v>201</v>
      </c>
      <c r="E4037">
        <v>225</v>
      </c>
      <c r="F4037">
        <v>205</v>
      </c>
      <c r="G4037">
        <v>173</v>
      </c>
      <c r="H4037">
        <v>277</v>
      </c>
      <c r="I4037">
        <v>169</v>
      </c>
      <c r="J4037">
        <v>217</v>
      </c>
      <c r="K4037">
        <v>179</v>
      </c>
      <c r="L4037">
        <v>191</v>
      </c>
      <c r="M4037">
        <v>24</v>
      </c>
      <c r="N4037">
        <v>38</v>
      </c>
      <c r="O4037">
        <v>39</v>
      </c>
      <c r="P4037">
        <v>0</v>
      </c>
      <c r="Q4037">
        <v>0</v>
      </c>
      <c r="U4037" t="s">
        <v>319</v>
      </c>
      <c r="W4037" t="s">
        <v>252</v>
      </c>
      <c r="AN4037" t="s">
        <v>317</v>
      </c>
    </row>
    <row r="4038" spans="1:40" x14ac:dyDescent="0.25">
      <c r="A4038" t="s">
        <v>224</v>
      </c>
      <c r="B4038">
        <v>7001</v>
      </c>
      <c r="C4038">
        <v>115</v>
      </c>
      <c r="D4038">
        <v>133</v>
      </c>
      <c r="E4038">
        <v>136</v>
      </c>
      <c r="F4038">
        <v>164</v>
      </c>
      <c r="G4038">
        <v>141</v>
      </c>
      <c r="H4038">
        <v>141</v>
      </c>
      <c r="I4038">
        <v>158</v>
      </c>
      <c r="J4038">
        <v>142</v>
      </c>
      <c r="K4038">
        <v>154</v>
      </c>
      <c r="L4038">
        <v>67</v>
      </c>
      <c r="M4038">
        <v>0</v>
      </c>
      <c r="N4038">
        <v>0</v>
      </c>
      <c r="O4038">
        <v>0</v>
      </c>
      <c r="P4038">
        <v>0</v>
      </c>
      <c r="Q4038">
        <v>0</v>
      </c>
      <c r="U4038" t="s">
        <v>319</v>
      </c>
      <c r="W4038" t="s">
        <v>252</v>
      </c>
      <c r="AN4038" t="s">
        <v>317</v>
      </c>
    </row>
    <row r="4039" spans="1:40" x14ac:dyDescent="0.25">
      <c r="A4039" t="s">
        <v>225</v>
      </c>
      <c r="B4039">
        <v>7001</v>
      </c>
      <c r="C4039">
        <v>203</v>
      </c>
      <c r="D4039">
        <v>195</v>
      </c>
      <c r="E4039">
        <v>204</v>
      </c>
      <c r="F4039">
        <v>201</v>
      </c>
      <c r="G4039">
        <v>187</v>
      </c>
      <c r="H4039">
        <v>273</v>
      </c>
      <c r="I4039">
        <v>243</v>
      </c>
      <c r="J4039">
        <v>218</v>
      </c>
      <c r="K4039">
        <v>228</v>
      </c>
      <c r="L4039">
        <v>144</v>
      </c>
      <c r="M4039">
        <v>28</v>
      </c>
      <c r="N4039">
        <v>24</v>
      </c>
      <c r="O4039">
        <v>17</v>
      </c>
      <c r="P4039">
        <v>0</v>
      </c>
      <c r="Q4039">
        <v>0</v>
      </c>
      <c r="U4039" t="s">
        <v>319</v>
      </c>
      <c r="W4039" t="s">
        <v>252</v>
      </c>
      <c r="AN4039" t="s">
        <v>317</v>
      </c>
    </row>
    <row r="4040" spans="1:40" x14ac:dyDescent="0.25">
      <c r="A4040" t="s">
        <v>226</v>
      </c>
      <c r="B4040">
        <v>7001</v>
      </c>
      <c r="C4040">
        <v>127</v>
      </c>
      <c r="D4040">
        <v>121</v>
      </c>
      <c r="E4040">
        <v>120</v>
      </c>
      <c r="F4040">
        <v>139</v>
      </c>
      <c r="G4040">
        <v>156</v>
      </c>
      <c r="H4040">
        <v>189</v>
      </c>
      <c r="I4040">
        <v>140</v>
      </c>
      <c r="J4040">
        <v>165</v>
      </c>
      <c r="K4040">
        <v>129</v>
      </c>
      <c r="L4040">
        <v>102</v>
      </c>
      <c r="M4040">
        <v>0</v>
      </c>
      <c r="N4040">
        <v>18</v>
      </c>
      <c r="O4040">
        <v>25</v>
      </c>
      <c r="P4040">
        <v>0</v>
      </c>
      <c r="Q4040">
        <v>0</v>
      </c>
      <c r="U4040" t="s">
        <v>319</v>
      </c>
      <c r="W4040" t="s">
        <v>252</v>
      </c>
      <c r="AN4040" t="s">
        <v>317</v>
      </c>
    </row>
    <row r="4041" spans="1:40" x14ac:dyDescent="0.25">
      <c r="A4041" t="s">
        <v>227</v>
      </c>
      <c r="B4041">
        <v>7001</v>
      </c>
      <c r="C4041">
        <v>137</v>
      </c>
      <c r="D4041">
        <v>136</v>
      </c>
      <c r="E4041">
        <v>166</v>
      </c>
      <c r="F4041">
        <v>147</v>
      </c>
      <c r="G4041">
        <v>157</v>
      </c>
      <c r="H4041">
        <v>219</v>
      </c>
      <c r="I4041">
        <v>123</v>
      </c>
      <c r="J4041">
        <v>165</v>
      </c>
      <c r="K4041">
        <v>131</v>
      </c>
      <c r="L4041">
        <v>108</v>
      </c>
      <c r="M4041">
        <v>0</v>
      </c>
      <c r="N4041">
        <v>19</v>
      </c>
      <c r="O4041">
        <v>6</v>
      </c>
      <c r="P4041">
        <v>0</v>
      </c>
      <c r="Q4041">
        <v>0</v>
      </c>
      <c r="U4041" t="s">
        <v>319</v>
      </c>
      <c r="W4041" t="s">
        <v>252</v>
      </c>
      <c r="AN4041" t="s">
        <v>317</v>
      </c>
    </row>
    <row r="4042" spans="1:40" x14ac:dyDescent="0.25">
      <c r="A4042" t="s">
        <v>228</v>
      </c>
      <c r="B4042">
        <v>7001</v>
      </c>
      <c r="C4042">
        <v>94</v>
      </c>
      <c r="D4042">
        <v>93</v>
      </c>
      <c r="E4042">
        <v>92</v>
      </c>
      <c r="F4042">
        <v>129</v>
      </c>
      <c r="G4042">
        <v>92</v>
      </c>
      <c r="H4042">
        <v>112</v>
      </c>
      <c r="I4042">
        <v>83</v>
      </c>
      <c r="J4042">
        <v>62</v>
      </c>
      <c r="K4042">
        <v>91</v>
      </c>
      <c r="L4042">
        <v>55</v>
      </c>
      <c r="M4042">
        <v>0</v>
      </c>
      <c r="N4042">
        <v>0</v>
      </c>
      <c r="O4042">
        <v>0</v>
      </c>
      <c r="P4042">
        <v>0</v>
      </c>
      <c r="Q4042">
        <v>0</v>
      </c>
      <c r="U4042" t="s">
        <v>319</v>
      </c>
      <c r="W4042" t="s">
        <v>252</v>
      </c>
      <c r="AN4042" t="s">
        <v>317</v>
      </c>
    </row>
    <row r="4043" spans="1:40" x14ac:dyDescent="0.25">
      <c r="A4043" t="s">
        <v>229</v>
      </c>
      <c r="B4043">
        <v>7001</v>
      </c>
      <c r="C4043">
        <v>77</v>
      </c>
      <c r="D4043">
        <v>46</v>
      </c>
      <c r="E4043">
        <v>60</v>
      </c>
      <c r="F4043">
        <v>54</v>
      </c>
      <c r="G4043">
        <v>49</v>
      </c>
      <c r="H4043">
        <v>87</v>
      </c>
      <c r="I4043">
        <v>56</v>
      </c>
      <c r="J4043">
        <v>56</v>
      </c>
      <c r="K4043">
        <v>48</v>
      </c>
      <c r="L4043">
        <v>19</v>
      </c>
      <c r="M4043">
        <v>0</v>
      </c>
      <c r="N4043">
        <v>11</v>
      </c>
      <c r="O4043">
        <v>15</v>
      </c>
      <c r="P4043">
        <v>0</v>
      </c>
      <c r="Q4043">
        <v>0</v>
      </c>
      <c r="U4043" t="s">
        <v>319</v>
      </c>
      <c r="W4043" t="s">
        <v>252</v>
      </c>
      <c r="AN4043" t="s">
        <v>317</v>
      </c>
    </row>
    <row r="4044" spans="1:40" x14ac:dyDescent="0.25">
      <c r="A4044" t="s">
        <v>230</v>
      </c>
      <c r="B4044">
        <v>7001</v>
      </c>
      <c r="C4044">
        <v>130</v>
      </c>
      <c r="D4044">
        <v>119</v>
      </c>
      <c r="E4044">
        <v>181</v>
      </c>
      <c r="F4044">
        <v>210</v>
      </c>
      <c r="G4044">
        <v>183</v>
      </c>
      <c r="H4044">
        <v>246</v>
      </c>
      <c r="I4044">
        <v>239</v>
      </c>
      <c r="J4044">
        <v>225</v>
      </c>
      <c r="K4044">
        <v>203</v>
      </c>
      <c r="L4044">
        <v>232</v>
      </c>
      <c r="M4044">
        <v>1</v>
      </c>
      <c r="N4044">
        <v>59</v>
      </c>
      <c r="O4044">
        <v>57</v>
      </c>
      <c r="P4044">
        <v>0</v>
      </c>
      <c r="Q4044">
        <v>0</v>
      </c>
      <c r="U4044" t="s">
        <v>319</v>
      </c>
      <c r="W4044" t="s">
        <v>318</v>
      </c>
      <c r="AN4044" t="s">
        <v>317</v>
      </c>
    </row>
    <row r="4045" spans="1:40" x14ac:dyDescent="0.25">
      <c r="A4045" t="s">
        <v>231</v>
      </c>
      <c r="B4045">
        <v>7001</v>
      </c>
      <c r="C4045">
        <v>0</v>
      </c>
      <c r="D4045">
        <v>0</v>
      </c>
      <c r="E4045">
        <v>11</v>
      </c>
      <c r="F4045">
        <v>8</v>
      </c>
      <c r="G4045">
        <v>15</v>
      </c>
      <c r="H4045">
        <v>11</v>
      </c>
      <c r="I4045">
        <v>11</v>
      </c>
      <c r="J4045">
        <v>9</v>
      </c>
      <c r="K4045">
        <v>10</v>
      </c>
      <c r="L4045">
        <v>14</v>
      </c>
      <c r="M4045">
        <v>0</v>
      </c>
      <c r="N4045">
        <v>0</v>
      </c>
      <c r="O4045">
        <v>0</v>
      </c>
      <c r="P4045">
        <v>0</v>
      </c>
      <c r="Q4045">
        <v>0</v>
      </c>
      <c r="U4045" t="s">
        <v>319</v>
      </c>
      <c r="W4045" t="s">
        <v>318</v>
      </c>
      <c r="AN4045" t="s">
        <v>317</v>
      </c>
    </row>
    <row r="4046" spans="1:40" x14ac:dyDescent="0.25">
      <c r="A4046" t="s">
        <v>232</v>
      </c>
      <c r="B4046">
        <v>7001</v>
      </c>
      <c r="C4046">
        <v>86</v>
      </c>
      <c r="D4046">
        <v>109</v>
      </c>
      <c r="E4046">
        <v>110</v>
      </c>
      <c r="F4046">
        <v>119</v>
      </c>
      <c r="G4046">
        <v>122</v>
      </c>
      <c r="H4046">
        <v>151</v>
      </c>
      <c r="I4046">
        <v>123</v>
      </c>
      <c r="J4046">
        <v>144</v>
      </c>
      <c r="K4046">
        <v>105</v>
      </c>
      <c r="L4046">
        <v>105</v>
      </c>
      <c r="M4046">
        <v>7</v>
      </c>
      <c r="N4046">
        <v>17</v>
      </c>
      <c r="O4046">
        <v>16</v>
      </c>
      <c r="P4046">
        <v>0</v>
      </c>
      <c r="Q4046">
        <v>0</v>
      </c>
      <c r="U4046" t="s">
        <v>319</v>
      </c>
      <c r="W4046" t="s">
        <v>252</v>
      </c>
      <c r="AN4046" t="s">
        <v>317</v>
      </c>
    </row>
    <row r="4047" spans="1:40" x14ac:dyDescent="0.25">
      <c r="A4047" t="s">
        <v>233</v>
      </c>
      <c r="B4047">
        <v>7001</v>
      </c>
      <c r="C4047">
        <v>106</v>
      </c>
      <c r="D4047">
        <v>100</v>
      </c>
      <c r="E4047">
        <v>110</v>
      </c>
      <c r="F4047">
        <v>137</v>
      </c>
      <c r="G4047">
        <v>104</v>
      </c>
      <c r="H4047">
        <v>110</v>
      </c>
      <c r="I4047">
        <v>104</v>
      </c>
      <c r="J4047">
        <v>82</v>
      </c>
      <c r="K4047">
        <v>83</v>
      </c>
      <c r="L4047">
        <v>83</v>
      </c>
      <c r="M4047">
        <v>0</v>
      </c>
      <c r="N4047">
        <v>0</v>
      </c>
      <c r="O4047">
        <v>4</v>
      </c>
      <c r="P4047">
        <v>0</v>
      </c>
      <c r="Q4047">
        <v>0</v>
      </c>
      <c r="U4047" t="s">
        <v>319</v>
      </c>
      <c r="W4047" t="s">
        <v>318</v>
      </c>
      <c r="AN4047" t="s">
        <v>317</v>
      </c>
    </row>
    <row r="4048" spans="1:40" x14ac:dyDescent="0.25">
      <c r="A4048" t="s">
        <v>234</v>
      </c>
      <c r="B4048">
        <v>7001</v>
      </c>
      <c r="C4048">
        <v>58</v>
      </c>
      <c r="D4048">
        <v>55</v>
      </c>
      <c r="E4048">
        <v>68</v>
      </c>
      <c r="F4048">
        <v>46</v>
      </c>
      <c r="G4048">
        <v>53</v>
      </c>
      <c r="H4048">
        <v>85</v>
      </c>
      <c r="I4048">
        <v>66</v>
      </c>
      <c r="J4048">
        <v>50</v>
      </c>
      <c r="K4048">
        <v>58</v>
      </c>
      <c r="L4048">
        <v>51</v>
      </c>
      <c r="M4048">
        <v>3</v>
      </c>
      <c r="N4048">
        <v>0</v>
      </c>
      <c r="O4048">
        <v>0</v>
      </c>
      <c r="P4048">
        <v>0</v>
      </c>
      <c r="Q4048">
        <v>0</v>
      </c>
      <c r="U4048" t="s">
        <v>319</v>
      </c>
      <c r="W4048" t="s">
        <v>252</v>
      </c>
      <c r="AN4048" t="s">
        <v>317</v>
      </c>
    </row>
    <row r="4049" spans="1:40" x14ac:dyDescent="0.25">
      <c r="A4049" t="s">
        <v>235</v>
      </c>
      <c r="B4049">
        <v>7001</v>
      </c>
      <c r="C4049">
        <v>84</v>
      </c>
      <c r="D4049">
        <v>43</v>
      </c>
      <c r="E4049">
        <v>64</v>
      </c>
      <c r="F4049">
        <v>66</v>
      </c>
      <c r="G4049">
        <v>60</v>
      </c>
      <c r="H4049">
        <v>113</v>
      </c>
      <c r="I4049">
        <v>63</v>
      </c>
      <c r="J4049">
        <v>69</v>
      </c>
      <c r="K4049">
        <v>70</v>
      </c>
      <c r="L4049">
        <v>52</v>
      </c>
      <c r="M4049">
        <v>0</v>
      </c>
      <c r="N4049">
        <v>16</v>
      </c>
      <c r="O4049">
        <v>13</v>
      </c>
      <c r="P4049">
        <v>0</v>
      </c>
      <c r="Q4049">
        <v>0</v>
      </c>
      <c r="U4049" t="s">
        <v>319</v>
      </c>
      <c r="W4049" t="s">
        <v>252</v>
      </c>
      <c r="AN4049" t="s">
        <v>317</v>
      </c>
    </row>
    <row r="4050" spans="1:40" x14ac:dyDescent="0.25">
      <c r="A4050" t="s">
        <v>236</v>
      </c>
      <c r="B4050">
        <v>7001</v>
      </c>
      <c r="C4050">
        <v>459</v>
      </c>
      <c r="D4050">
        <v>347</v>
      </c>
      <c r="E4050">
        <v>467</v>
      </c>
      <c r="F4050">
        <v>431</v>
      </c>
      <c r="G4050">
        <v>362</v>
      </c>
      <c r="H4050">
        <v>528</v>
      </c>
      <c r="I4050">
        <v>402</v>
      </c>
      <c r="J4050">
        <v>331</v>
      </c>
      <c r="K4050">
        <v>355</v>
      </c>
      <c r="L4050">
        <v>236</v>
      </c>
      <c r="M4050">
        <v>89</v>
      </c>
      <c r="N4050">
        <v>55</v>
      </c>
      <c r="O4050">
        <v>18</v>
      </c>
      <c r="P4050">
        <v>0</v>
      </c>
      <c r="Q4050">
        <v>0</v>
      </c>
      <c r="U4050" t="s">
        <v>319</v>
      </c>
      <c r="W4050" t="s">
        <v>252</v>
      </c>
      <c r="AN4050" t="s">
        <v>317</v>
      </c>
    </row>
    <row r="4051" spans="1:40" x14ac:dyDescent="0.25">
      <c r="A4051" t="s">
        <v>212</v>
      </c>
      <c r="B4051">
        <v>7002</v>
      </c>
      <c r="C4051">
        <v>136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U4051" t="s">
        <v>320</v>
      </c>
      <c r="W4051" t="b">
        <v>1</v>
      </c>
      <c r="AN4051" t="s">
        <v>319</v>
      </c>
    </row>
    <row r="4052" spans="1:40" x14ac:dyDescent="0.25">
      <c r="A4052" t="s">
        <v>213</v>
      </c>
      <c r="B4052">
        <v>7002</v>
      </c>
      <c r="C4052">
        <v>71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U4052" t="s">
        <v>320</v>
      </c>
      <c r="W4052" t="b">
        <v>1</v>
      </c>
      <c r="AN4052" t="s">
        <v>319</v>
      </c>
    </row>
    <row r="4053" spans="1:40" x14ac:dyDescent="0.25">
      <c r="A4053" t="s">
        <v>214</v>
      </c>
      <c r="B4053">
        <v>7002</v>
      </c>
      <c r="C4053">
        <v>335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U4053" t="s">
        <v>320</v>
      </c>
      <c r="W4053" t="b">
        <v>1</v>
      </c>
      <c r="AN4053" t="s">
        <v>319</v>
      </c>
    </row>
    <row r="4054" spans="1:40" x14ac:dyDescent="0.25">
      <c r="A4054" t="s">
        <v>215</v>
      </c>
      <c r="B4054">
        <v>7002</v>
      </c>
      <c r="C4054">
        <v>17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U4054" t="s">
        <v>320</v>
      </c>
      <c r="W4054" t="b">
        <v>1</v>
      </c>
      <c r="AN4054" t="s">
        <v>319</v>
      </c>
    </row>
    <row r="4055" spans="1:40" x14ac:dyDescent="0.25">
      <c r="A4055" t="s">
        <v>216</v>
      </c>
      <c r="B4055">
        <v>7002</v>
      </c>
      <c r="C4055">
        <v>86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U4055" t="s">
        <v>320</v>
      </c>
      <c r="W4055" t="b">
        <v>1</v>
      </c>
      <c r="AN4055" t="s">
        <v>319</v>
      </c>
    </row>
    <row r="4056" spans="1:40" x14ac:dyDescent="0.25">
      <c r="A4056" t="s">
        <v>217</v>
      </c>
      <c r="B4056">
        <v>7002</v>
      </c>
      <c r="C4056">
        <v>10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U4056" t="s">
        <v>320</v>
      </c>
      <c r="W4056" t="b">
        <v>1</v>
      </c>
      <c r="AN4056" t="s">
        <v>319</v>
      </c>
    </row>
    <row r="4057" spans="1:40" x14ac:dyDescent="0.25">
      <c r="A4057" t="s">
        <v>218</v>
      </c>
      <c r="B4057">
        <v>7002</v>
      </c>
      <c r="C4057">
        <v>171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U4057" t="s">
        <v>320</v>
      </c>
      <c r="W4057" t="b">
        <v>1</v>
      </c>
      <c r="AN4057" t="s">
        <v>319</v>
      </c>
    </row>
    <row r="4058" spans="1:40" x14ac:dyDescent="0.25">
      <c r="A4058" t="s">
        <v>219</v>
      </c>
      <c r="B4058">
        <v>7002</v>
      </c>
      <c r="C4058">
        <v>38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U4058" t="s">
        <v>320</v>
      </c>
      <c r="W4058" t="b">
        <v>1</v>
      </c>
      <c r="AN4058" t="s">
        <v>319</v>
      </c>
    </row>
    <row r="4059" spans="1:40" x14ac:dyDescent="0.25">
      <c r="A4059" t="s">
        <v>220</v>
      </c>
      <c r="B4059">
        <v>7002</v>
      </c>
      <c r="C4059">
        <v>47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U4059" t="s">
        <v>320</v>
      </c>
      <c r="W4059" t="b">
        <v>1</v>
      </c>
      <c r="AN4059" t="s">
        <v>319</v>
      </c>
    </row>
    <row r="4060" spans="1:40" x14ac:dyDescent="0.25">
      <c r="A4060" t="s">
        <v>221</v>
      </c>
      <c r="B4060">
        <v>7002</v>
      </c>
      <c r="C4060">
        <v>64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U4060" t="s">
        <v>320</v>
      </c>
      <c r="W4060" t="b">
        <v>1</v>
      </c>
      <c r="AN4060" t="s">
        <v>319</v>
      </c>
    </row>
    <row r="4061" spans="1:40" x14ac:dyDescent="0.25">
      <c r="A4061" t="s">
        <v>222</v>
      </c>
      <c r="B4061">
        <v>7002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U4061" t="s">
        <v>320</v>
      </c>
      <c r="W4061" t="b">
        <v>1</v>
      </c>
      <c r="AN4061" t="s">
        <v>319</v>
      </c>
    </row>
    <row r="4062" spans="1:40" x14ac:dyDescent="0.25">
      <c r="A4062" t="s">
        <v>223</v>
      </c>
      <c r="B4062">
        <v>7002</v>
      </c>
      <c r="C4062">
        <v>25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U4062" t="s">
        <v>320</v>
      </c>
      <c r="W4062" t="b">
        <v>1</v>
      </c>
      <c r="AN4062" t="s">
        <v>319</v>
      </c>
    </row>
    <row r="4063" spans="1:40" x14ac:dyDescent="0.25">
      <c r="A4063" t="s">
        <v>224</v>
      </c>
      <c r="B4063">
        <v>7002</v>
      </c>
      <c r="C4063">
        <v>135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U4063" t="s">
        <v>320</v>
      </c>
      <c r="W4063" t="b">
        <v>1</v>
      </c>
      <c r="AN4063" t="s">
        <v>319</v>
      </c>
    </row>
    <row r="4064" spans="1:40" x14ac:dyDescent="0.25">
      <c r="A4064" t="s">
        <v>225</v>
      </c>
      <c r="B4064">
        <v>7002</v>
      </c>
      <c r="C4064">
        <v>196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U4064" t="s">
        <v>320</v>
      </c>
      <c r="W4064" t="b">
        <v>1</v>
      </c>
      <c r="AN4064" t="s">
        <v>319</v>
      </c>
    </row>
    <row r="4065" spans="1:40" x14ac:dyDescent="0.25">
      <c r="A4065" t="s">
        <v>226</v>
      </c>
      <c r="B4065">
        <v>7002</v>
      </c>
      <c r="C4065">
        <v>123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U4065" t="s">
        <v>320</v>
      </c>
      <c r="W4065" t="b">
        <v>1</v>
      </c>
      <c r="AN4065" t="s">
        <v>319</v>
      </c>
    </row>
    <row r="4066" spans="1:40" x14ac:dyDescent="0.25">
      <c r="A4066" t="s">
        <v>227</v>
      </c>
      <c r="B4066">
        <v>7002</v>
      </c>
      <c r="C4066">
        <v>146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U4066" t="s">
        <v>320</v>
      </c>
      <c r="W4066" t="b">
        <v>1</v>
      </c>
      <c r="AN4066" t="s">
        <v>319</v>
      </c>
    </row>
    <row r="4067" spans="1:40" x14ac:dyDescent="0.25">
      <c r="A4067" t="s">
        <v>228</v>
      </c>
      <c r="B4067">
        <v>7002</v>
      </c>
      <c r="C4067">
        <v>113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U4067" t="s">
        <v>320</v>
      </c>
      <c r="W4067" t="b">
        <v>1</v>
      </c>
      <c r="AN4067" t="s">
        <v>319</v>
      </c>
    </row>
    <row r="4068" spans="1:40" x14ac:dyDescent="0.25">
      <c r="A4068" t="s">
        <v>229</v>
      </c>
      <c r="B4068">
        <v>7002</v>
      </c>
      <c r="C4068">
        <v>42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U4068" t="s">
        <v>320</v>
      </c>
      <c r="W4068" t="b">
        <v>1</v>
      </c>
      <c r="AN4068" t="s">
        <v>319</v>
      </c>
    </row>
    <row r="4069" spans="1:40" x14ac:dyDescent="0.25">
      <c r="A4069" t="s">
        <v>230</v>
      </c>
      <c r="B4069">
        <v>7002</v>
      </c>
      <c r="C4069">
        <v>209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U4069" t="s">
        <v>320</v>
      </c>
      <c r="W4069" t="b">
        <v>1</v>
      </c>
      <c r="AN4069" t="s">
        <v>319</v>
      </c>
    </row>
    <row r="4070" spans="1:40" x14ac:dyDescent="0.25">
      <c r="A4070" t="s">
        <v>231</v>
      </c>
      <c r="B4070">
        <v>7002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U4070" t="s">
        <v>320</v>
      </c>
      <c r="W4070" t="b">
        <v>1</v>
      </c>
      <c r="AN4070" t="s">
        <v>319</v>
      </c>
    </row>
    <row r="4071" spans="1:40" x14ac:dyDescent="0.25">
      <c r="A4071" t="s">
        <v>232</v>
      </c>
      <c r="B4071">
        <v>7002</v>
      </c>
      <c r="C4071">
        <v>67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U4071" t="s">
        <v>320</v>
      </c>
      <c r="W4071" t="b">
        <v>1</v>
      </c>
      <c r="AN4071" t="s">
        <v>319</v>
      </c>
    </row>
    <row r="4072" spans="1:40" x14ac:dyDescent="0.25">
      <c r="A4072" t="s">
        <v>233</v>
      </c>
      <c r="B4072">
        <v>7002</v>
      </c>
      <c r="C4072">
        <v>107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U4072" t="s">
        <v>320</v>
      </c>
      <c r="W4072" t="b">
        <v>1</v>
      </c>
      <c r="AN4072" t="s">
        <v>319</v>
      </c>
    </row>
    <row r="4073" spans="1:40" x14ac:dyDescent="0.25">
      <c r="A4073" t="s">
        <v>234</v>
      </c>
      <c r="B4073">
        <v>7002</v>
      </c>
      <c r="C4073">
        <v>36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U4073" t="s">
        <v>320</v>
      </c>
      <c r="W4073" t="b">
        <v>1</v>
      </c>
      <c r="AN4073" t="s">
        <v>319</v>
      </c>
    </row>
    <row r="4074" spans="1:40" x14ac:dyDescent="0.25">
      <c r="A4074" t="s">
        <v>235</v>
      </c>
      <c r="B4074">
        <v>7002</v>
      </c>
      <c r="C4074">
        <v>59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U4074" t="s">
        <v>320</v>
      </c>
      <c r="W4074" t="b">
        <v>1</v>
      </c>
      <c r="AN4074" t="s">
        <v>319</v>
      </c>
    </row>
    <row r="4075" spans="1:40" x14ac:dyDescent="0.25">
      <c r="A4075" t="s">
        <v>236</v>
      </c>
      <c r="B4075">
        <v>7002</v>
      </c>
      <c r="C4075">
        <v>393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U4075" t="s">
        <v>320</v>
      </c>
      <c r="W4075" t="b">
        <v>1</v>
      </c>
      <c r="AN4075" t="s">
        <v>319</v>
      </c>
    </row>
    <row r="4076" spans="1:40" x14ac:dyDescent="0.25">
      <c r="A4076" t="s">
        <v>212</v>
      </c>
      <c r="B4076">
        <v>7003</v>
      </c>
      <c r="C4076">
        <v>68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U4076" t="s">
        <v>321</v>
      </c>
      <c r="W4076" t="s">
        <v>318</v>
      </c>
      <c r="Y4076" t="s">
        <v>266</v>
      </c>
      <c r="AN4076" t="s">
        <v>320</v>
      </c>
    </row>
    <row r="4077" spans="1:40" x14ac:dyDescent="0.25">
      <c r="A4077" t="s">
        <v>213</v>
      </c>
      <c r="B4077">
        <v>7003</v>
      </c>
      <c r="C4077">
        <v>33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U4077" t="s">
        <v>321</v>
      </c>
      <c r="W4077" t="s">
        <v>318</v>
      </c>
      <c r="Y4077" t="s">
        <v>266</v>
      </c>
      <c r="AN4077" t="s">
        <v>320</v>
      </c>
    </row>
    <row r="4078" spans="1:40" x14ac:dyDescent="0.25">
      <c r="A4078" t="s">
        <v>214</v>
      </c>
      <c r="B4078">
        <v>7003</v>
      </c>
      <c r="C4078">
        <v>175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U4078" t="s">
        <v>321</v>
      </c>
      <c r="W4078" t="s">
        <v>318</v>
      </c>
      <c r="Y4078" t="s">
        <v>266</v>
      </c>
      <c r="AN4078" t="s">
        <v>320</v>
      </c>
    </row>
    <row r="4079" spans="1:40" x14ac:dyDescent="0.25">
      <c r="A4079" t="s">
        <v>215</v>
      </c>
      <c r="B4079">
        <v>7003</v>
      </c>
      <c r="C4079">
        <v>131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U4079" t="s">
        <v>321</v>
      </c>
      <c r="W4079" t="s">
        <v>318</v>
      </c>
      <c r="AN4079" t="s">
        <v>320</v>
      </c>
    </row>
    <row r="4080" spans="1:40" x14ac:dyDescent="0.25">
      <c r="A4080" t="s">
        <v>216</v>
      </c>
      <c r="B4080">
        <v>7003</v>
      </c>
      <c r="C4080">
        <v>62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U4080" t="s">
        <v>321</v>
      </c>
      <c r="W4080" t="s">
        <v>318</v>
      </c>
      <c r="AN4080" t="s">
        <v>320</v>
      </c>
    </row>
    <row r="4081" spans="1:40" x14ac:dyDescent="0.25">
      <c r="A4081" t="s">
        <v>217</v>
      </c>
      <c r="B4081">
        <v>7003</v>
      </c>
      <c r="C4081">
        <v>9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U4081" t="s">
        <v>321</v>
      </c>
      <c r="W4081" t="s">
        <v>318</v>
      </c>
      <c r="AN4081" t="s">
        <v>320</v>
      </c>
    </row>
    <row r="4082" spans="1:40" x14ac:dyDescent="0.25">
      <c r="A4082" t="s">
        <v>218</v>
      </c>
      <c r="B4082">
        <v>7003</v>
      </c>
      <c r="C4082">
        <v>166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U4082" t="s">
        <v>321</v>
      </c>
      <c r="W4082" t="s">
        <v>318</v>
      </c>
      <c r="AN4082" t="s">
        <v>320</v>
      </c>
    </row>
    <row r="4083" spans="1:40" x14ac:dyDescent="0.25">
      <c r="A4083" t="s">
        <v>219</v>
      </c>
      <c r="B4083">
        <v>7003</v>
      </c>
      <c r="C4083">
        <v>43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U4083" t="s">
        <v>321</v>
      </c>
      <c r="W4083" t="s">
        <v>318</v>
      </c>
      <c r="AN4083" t="s">
        <v>320</v>
      </c>
    </row>
    <row r="4084" spans="1:40" x14ac:dyDescent="0.25">
      <c r="A4084" t="s">
        <v>220</v>
      </c>
      <c r="B4084">
        <v>7003</v>
      </c>
      <c r="C4084">
        <v>39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U4084" t="s">
        <v>321</v>
      </c>
      <c r="W4084" t="s">
        <v>318</v>
      </c>
      <c r="AN4084" t="s">
        <v>320</v>
      </c>
    </row>
    <row r="4085" spans="1:40" x14ac:dyDescent="0.25">
      <c r="A4085" t="s">
        <v>221</v>
      </c>
      <c r="B4085">
        <v>7003</v>
      </c>
      <c r="C4085">
        <v>58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U4085" t="s">
        <v>321</v>
      </c>
      <c r="W4085" t="s">
        <v>318</v>
      </c>
      <c r="AN4085" t="s">
        <v>320</v>
      </c>
    </row>
    <row r="4086" spans="1:40" x14ac:dyDescent="0.25">
      <c r="A4086" t="s">
        <v>222</v>
      </c>
      <c r="B4086">
        <v>7003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U4086" t="s">
        <v>321</v>
      </c>
      <c r="W4086" t="s">
        <v>318</v>
      </c>
      <c r="AN4086" t="s">
        <v>320</v>
      </c>
    </row>
    <row r="4087" spans="1:40" x14ac:dyDescent="0.25">
      <c r="A4087" t="s">
        <v>223</v>
      </c>
      <c r="B4087">
        <v>7003</v>
      </c>
      <c r="C4087">
        <v>104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U4087" t="s">
        <v>321</v>
      </c>
      <c r="W4087" t="s">
        <v>318</v>
      </c>
      <c r="AN4087" t="s">
        <v>320</v>
      </c>
    </row>
    <row r="4088" spans="1:40" x14ac:dyDescent="0.25">
      <c r="A4088" t="s">
        <v>224</v>
      </c>
      <c r="B4088">
        <v>7003</v>
      </c>
      <c r="C4088">
        <v>104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U4088" t="s">
        <v>321</v>
      </c>
      <c r="W4088" t="s">
        <v>318</v>
      </c>
      <c r="AN4088" t="s">
        <v>320</v>
      </c>
    </row>
    <row r="4089" spans="1:40" x14ac:dyDescent="0.25">
      <c r="A4089" t="s">
        <v>225</v>
      </c>
      <c r="B4089">
        <v>7003</v>
      </c>
      <c r="C4089">
        <v>212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U4089" t="s">
        <v>321</v>
      </c>
      <c r="W4089" t="s">
        <v>318</v>
      </c>
      <c r="AN4089" t="s">
        <v>320</v>
      </c>
    </row>
    <row r="4090" spans="1:40" x14ac:dyDescent="0.25">
      <c r="A4090" t="s">
        <v>226</v>
      </c>
      <c r="B4090">
        <v>7003</v>
      </c>
      <c r="C4090">
        <v>112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U4090" t="s">
        <v>321</v>
      </c>
      <c r="W4090" t="s">
        <v>318</v>
      </c>
      <c r="AN4090" t="s">
        <v>320</v>
      </c>
    </row>
    <row r="4091" spans="1:40" x14ac:dyDescent="0.25">
      <c r="A4091" t="s">
        <v>227</v>
      </c>
      <c r="B4091">
        <v>7003</v>
      </c>
      <c r="C4091">
        <v>115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U4091" t="s">
        <v>321</v>
      </c>
      <c r="W4091" t="s">
        <v>318</v>
      </c>
      <c r="AN4091" t="s">
        <v>320</v>
      </c>
    </row>
    <row r="4092" spans="1:40" x14ac:dyDescent="0.25">
      <c r="A4092" t="s">
        <v>228</v>
      </c>
      <c r="B4092">
        <v>7003</v>
      </c>
      <c r="C4092">
        <v>43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U4092" t="s">
        <v>321</v>
      </c>
      <c r="W4092" t="s">
        <v>318</v>
      </c>
      <c r="AN4092" t="s">
        <v>320</v>
      </c>
    </row>
    <row r="4093" spans="1:40" x14ac:dyDescent="0.25">
      <c r="A4093" t="s">
        <v>229</v>
      </c>
      <c r="B4093">
        <v>7003</v>
      </c>
      <c r="C4093">
        <v>12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U4093" t="s">
        <v>321</v>
      </c>
      <c r="W4093" t="s">
        <v>318</v>
      </c>
      <c r="AN4093" t="s">
        <v>320</v>
      </c>
    </row>
    <row r="4094" spans="1:40" x14ac:dyDescent="0.25">
      <c r="A4094" t="s">
        <v>230</v>
      </c>
      <c r="B4094">
        <v>7003</v>
      </c>
      <c r="C4094">
        <v>227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U4094" t="s">
        <v>321</v>
      </c>
      <c r="W4094" t="s">
        <v>318</v>
      </c>
      <c r="AN4094" t="s">
        <v>320</v>
      </c>
    </row>
    <row r="4095" spans="1:40" x14ac:dyDescent="0.25">
      <c r="A4095" t="s">
        <v>231</v>
      </c>
      <c r="B4095">
        <v>7003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U4095" t="s">
        <v>321</v>
      </c>
      <c r="W4095" t="s">
        <v>318</v>
      </c>
      <c r="AN4095" t="s">
        <v>320</v>
      </c>
    </row>
    <row r="4096" spans="1:40" x14ac:dyDescent="0.25">
      <c r="A4096" t="s">
        <v>232</v>
      </c>
      <c r="B4096">
        <v>7003</v>
      </c>
      <c r="C4096">
        <v>61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U4096" t="s">
        <v>321</v>
      </c>
      <c r="W4096" t="s">
        <v>318</v>
      </c>
      <c r="AN4096" t="s">
        <v>320</v>
      </c>
    </row>
    <row r="4097" spans="1:40" x14ac:dyDescent="0.25">
      <c r="A4097" t="s">
        <v>233</v>
      </c>
      <c r="B4097">
        <v>7003</v>
      </c>
      <c r="C4097">
        <v>23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U4097" t="s">
        <v>321</v>
      </c>
      <c r="W4097" t="s">
        <v>318</v>
      </c>
      <c r="AN4097" t="s">
        <v>320</v>
      </c>
    </row>
    <row r="4098" spans="1:40" x14ac:dyDescent="0.25">
      <c r="A4098" t="s">
        <v>234</v>
      </c>
      <c r="B4098">
        <v>7003</v>
      </c>
      <c r="C4098">
        <v>14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U4098" t="s">
        <v>321</v>
      </c>
      <c r="W4098" t="s">
        <v>318</v>
      </c>
      <c r="AN4098" t="s">
        <v>320</v>
      </c>
    </row>
    <row r="4099" spans="1:40" x14ac:dyDescent="0.25">
      <c r="A4099" t="s">
        <v>235</v>
      </c>
      <c r="B4099">
        <v>7003</v>
      </c>
      <c r="C4099">
        <v>56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U4099" t="s">
        <v>321</v>
      </c>
      <c r="W4099" t="s">
        <v>318</v>
      </c>
      <c r="AN4099" t="s">
        <v>320</v>
      </c>
    </row>
    <row r="4100" spans="1:40" x14ac:dyDescent="0.25">
      <c r="A4100" t="s">
        <v>236</v>
      </c>
      <c r="B4100">
        <v>7003</v>
      </c>
      <c r="C4100">
        <v>288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U4100" t="s">
        <v>321</v>
      </c>
      <c r="W4100" t="s">
        <v>318</v>
      </c>
      <c r="AN4100" t="s">
        <v>320</v>
      </c>
    </row>
    <row r="4101" spans="1:40" x14ac:dyDescent="0.25">
      <c r="A4101" t="s">
        <v>212</v>
      </c>
      <c r="B4101">
        <v>7004</v>
      </c>
      <c r="C4101">
        <v>25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U4101" t="s">
        <v>322</v>
      </c>
      <c r="W4101" t="b">
        <v>1</v>
      </c>
      <c r="AN4101" t="s">
        <v>321</v>
      </c>
    </row>
    <row r="4102" spans="1:40" x14ac:dyDescent="0.25">
      <c r="A4102" t="s">
        <v>213</v>
      </c>
      <c r="B4102">
        <v>7004</v>
      </c>
      <c r="C4102">
        <v>18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U4102" t="s">
        <v>322</v>
      </c>
      <c r="W4102" t="b">
        <v>1</v>
      </c>
      <c r="AN4102" t="s">
        <v>321</v>
      </c>
    </row>
    <row r="4103" spans="1:40" x14ac:dyDescent="0.25">
      <c r="A4103" t="s">
        <v>214</v>
      </c>
      <c r="B4103">
        <v>7004</v>
      </c>
      <c r="C4103">
        <v>71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U4103" t="s">
        <v>322</v>
      </c>
      <c r="W4103" t="b">
        <v>0</v>
      </c>
      <c r="AN4103" t="s">
        <v>321</v>
      </c>
    </row>
    <row r="4104" spans="1:40" x14ac:dyDescent="0.25">
      <c r="A4104" t="s">
        <v>215</v>
      </c>
      <c r="B4104">
        <v>7004</v>
      </c>
      <c r="C4104">
        <v>55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U4104" t="s">
        <v>322</v>
      </c>
      <c r="W4104" t="b">
        <v>1</v>
      </c>
      <c r="AN4104" t="s">
        <v>321</v>
      </c>
    </row>
    <row r="4105" spans="1:40" x14ac:dyDescent="0.25">
      <c r="A4105" t="s">
        <v>216</v>
      </c>
      <c r="B4105">
        <v>7004</v>
      </c>
      <c r="C4105">
        <v>23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U4105" t="s">
        <v>322</v>
      </c>
      <c r="W4105" t="b">
        <v>1</v>
      </c>
      <c r="AN4105" t="s">
        <v>321</v>
      </c>
    </row>
    <row r="4106" spans="1:40" x14ac:dyDescent="0.25">
      <c r="A4106" t="s">
        <v>217</v>
      </c>
      <c r="B4106">
        <v>7004</v>
      </c>
      <c r="C4106">
        <v>4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U4106" t="s">
        <v>322</v>
      </c>
      <c r="W4106" t="b">
        <v>1</v>
      </c>
      <c r="AN4106" t="s">
        <v>321</v>
      </c>
    </row>
    <row r="4107" spans="1:40" x14ac:dyDescent="0.25">
      <c r="A4107" t="s">
        <v>218</v>
      </c>
      <c r="B4107">
        <v>7004</v>
      </c>
      <c r="C4107">
        <v>68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U4107" t="s">
        <v>322</v>
      </c>
      <c r="W4107" t="b">
        <v>1</v>
      </c>
      <c r="AN4107" t="s">
        <v>321</v>
      </c>
    </row>
    <row r="4108" spans="1:40" x14ac:dyDescent="0.25">
      <c r="A4108" t="s">
        <v>219</v>
      </c>
      <c r="B4108">
        <v>7004</v>
      </c>
      <c r="C4108">
        <v>18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U4108" t="s">
        <v>322</v>
      </c>
      <c r="W4108" t="b">
        <v>1</v>
      </c>
      <c r="AN4108" t="s">
        <v>321</v>
      </c>
    </row>
    <row r="4109" spans="1:40" x14ac:dyDescent="0.25">
      <c r="A4109" t="s">
        <v>220</v>
      </c>
      <c r="B4109">
        <v>7004</v>
      </c>
      <c r="C4109">
        <v>8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U4109" t="s">
        <v>322</v>
      </c>
      <c r="W4109" t="b">
        <v>1</v>
      </c>
      <c r="AN4109" t="s">
        <v>321</v>
      </c>
    </row>
    <row r="4110" spans="1:40" x14ac:dyDescent="0.25">
      <c r="A4110" t="s">
        <v>221</v>
      </c>
      <c r="B4110">
        <v>7004</v>
      </c>
      <c r="C4110">
        <v>22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U4110" t="s">
        <v>322</v>
      </c>
      <c r="W4110" t="b">
        <v>1</v>
      </c>
      <c r="AN4110" t="s">
        <v>321</v>
      </c>
    </row>
    <row r="4111" spans="1:40" x14ac:dyDescent="0.25">
      <c r="A4111" t="s">
        <v>222</v>
      </c>
      <c r="B4111">
        <v>7004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U4111" t="s">
        <v>322</v>
      </c>
      <c r="W4111" t="b">
        <v>1</v>
      </c>
      <c r="AN4111" t="s">
        <v>321</v>
      </c>
    </row>
    <row r="4112" spans="1:40" x14ac:dyDescent="0.25">
      <c r="A4112" t="s">
        <v>223</v>
      </c>
      <c r="B4112">
        <v>7004</v>
      </c>
      <c r="C4112">
        <v>34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U4112" t="s">
        <v>322</v>
      </c>
      <c r="W4112" t="b">
        <v>1</v>
      </c>
      <c r="AN4112" t="s">
        <v>321</v>
      </c>
    </row>
    <row r="4113" spans="1:40" x14ac:dyDescent="0.25">
      <c r="A4113" t="s">
        <v>224</v>
      </c>
      <c r="B4113">
        <v>7004</v>
      </c>
      <c r="C4113">
        <v>40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U4113" t="s">
        <v>322</v>
      </c>
      <c r="W4113" t="b">
        <v>1</v>
      </c>
      <c r="AN4113" t="s">
        <v>321</v>
      </c>
    </row>
    <row r="4114" spans="1:40" x14ac:dyDescent="0.25">
      <c r="A4114" t="s">
        <v>225</v>
      </c>
      <c r="B4114">
        <v>7004</v>
      </c>
      <c r="C4114">
        <v>73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U4114" t="s">
        <v>322</v>
      </c>
      <c r="W4114" t="b">
        <v>1</v>
      </c>
      <c r="AN4114" t="s">
        <v>321</v>
      </c>
    </row>
    <row r="4115" spans="1:40" x14ac:dyDescent="0.25">
      <c r="A4115" t="s">
        <v>226</v>
      </c>
      <c r="B4115">
        <v>7004</v>
      </c>
      <c r="C4115">
        <v>36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U4115" t="s">
        <v>322</v>
      </c>
      <c r="W4115" t="b">
        <v>1</v>
      </c>
      <c r="AN4115" t="s">
        <v>321</v>
      </c>
    </row>
    <row r="4116" spans="1:40" x14ac:dyDescent="0.25">
      <c r="A4116" t="s">
        <v>227</v>
      </c>
      <c r="B4116">
        <v>7004</v>
      </c>
      <c r="C4116">
        <v>57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U4116" t="s">
        <v>322</v>
      </c>
      <c r="W4116" t="b">
        <v>1</v>
      </c>
      <c r="AN4116" t="s">
        <v>321</v>
      </c>
    </row>
    <row r="4117" spans="1:40" x14ac:dyDescent="0.25">
      <c r="A4117" t="s">
        <v>228</v>
      </c>
      <c r="B4117">
        <v>7004</v>
      </c>
      <c r="C4117">
        <v>15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U4117" t="s">
        <v>322</v>
      </c>
      <c r="W4117" t="b">
        <v>1</v>
      </c>
      <c r="AN4117" t="s">
        <v>321</v>
      </c>
    </row>
    <row r="4118" spans="1:40" x14ac:dyDescent="0.25">
      <c r="A4118" t="s">
        <v>229</v>
      </c>
      <c r="B4118">
        <v>7004</v>
      </c>
      <c r="C4118">
        <v>4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U4118" t="s">
        <v>322</v>
      </c>
      <c r="W4118" t="b">
        <v>1</v>
      </c>
      <c r="AN4118" t="s">
        <v>321</v>
      </c>
    </row>
    <row r="4119" spans="1:40" x14ac:dyDescent="0.25">
      <c r="A4119" t="s">
        <v>230</v>
      </c>
      <c r="B4119">
        <v>7004</v>
      </c>
      <c r="C4119">
        <v>81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U4119" t="s">
        <v>322</v>
      </c>
      <c r="W4119" t="b">
        <v>1</v>
      </c>
      <c r="AN4119" t="s">
        <v>321</v>
      </c>
    </row>
    <row r="4120" spans="1:40" x14ac:dyDescent="0.25">
      <c r="A4120" t="s">
        <v>231</v>
      </c>
      <c r="B4120">
        <v>7004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U4120" t="s">
        <v>322</v>
      </c>
      <c r="W4120" t="b">
        <v>1</v>
      </c>
      <c r="AN4120" t="s">
        <v>321</v>
      </c>
    </row>
    <row r="4121" spans="1:40" x14ac:dyDescent="0.25">
      <c r="A4121" t="s">
        <v>232</v>
      </c>
      <c r="B4121">
        <v>7004</v>
      </c>
      <c r="C4121">
        <v>25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U4121" t="s">
        <v>322</v>
      </c>
      <c r="W4121" t="b">
        <v>1</v>
      </c>
      <c r="AN4121" t="s">
        <v>321</v>
      </c>
    </row>
    <row r="4122" spans="1:40" x14ac:dyDescent="0.25">
      <c r="A4122" t="s">
        <v>233</v>
      </c>
      <c r="B4122">
        <v>7004</v>
      </c>
      <c r="C4122">
        <v>5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U4122" t="s">
        <v>322</v>
      </c>
      <c r="W4122" t="b">
        <v>1</v>
      </c>
      <c r="AN4122" t="s">
        <v>321</v>
      </c>
    </row>
    <row r="4123" spans="1:40" x14ac:dyDescent="0.25">
      <c r="A4123" t="s">
        <v>234</v>
      </c>
      <c r="B4123">
        <v>7004</v>
      </c>
      <c r="C4123">
        <v>4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U4123" t="s">
        <v>322</v>
      </c>
      <c r="W4123" t="b">
        <v>1</v>
      </c>
      <c r="AN4123" t="s">
        <v>321</v>
      </c>
    </row>
    <row r="4124" spans="1:40" x14ac:dyDescent="0.25">
      <c r="A4124" t="s">
        <v>235</v>
      </c>
      <c r="B4124">
        <v>7004</v>
      </c>
      <c r="C4124">
        <v>21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U4124" t="s">
        <v>322</v>
      </c>
      <c r="W4124" t="b">
        <v>1</v>
      </c>
      <c r="AN4124" t="s">
        <v>321</v>
      </c>
    </row>
    <row r="4125" spans="1:40" x14ac:dyDescent="0.25">
      <c r="A4125" t="s">
        <v>236</v>
      </c>
      <c r="B4125">
        <v>7004</v>
      </c>
      <c r="C4125">
        <v>101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U4125" t="s">
        <v>322</v>
      </c>
      <c r="W4125" t="b">
        <v>1</v>
      </c>
      <c r="AN4125" t="s">
        <v>321</v>
      </c>
    </row>
    <row r="4126" spans="1:40" x14ac:dyDescent="0.25">
      <c r="A4126" t="s">
        <v>212</v>
      </c>
      <c r="B4126">
        <v>7005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U4126" t="s">
        <v>323</v>
      </c>
      <c r="W4126" t="b">
        <v>1</v>
      </c>
      <c r="AN4126" t="s">
        <v>322</v>
      </c>
    </row>
    <row r="4127" spans="1:40" x14ac:dyDescent="0.25">
      <c r="A4127" t="s">
        <v>213</v>
      </c>
      <c r="B4127">
        <v>7005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U4127" t="s">
        <v>323</v>
      </c>
      <c r="W4127" t="b">
        <v>1</v>
      </c>
      <c r="AN4127" t="s">
        <v>322</v>
      </c>
    </row>
    <row r="4128" spans="1:40" x14ac:dyDescent="0.25">
      <c r="A4128" t="s">
        <v>214</v>
      </c>
      <c r="B4128">
        <v>7005</v>
      </c>
      <c r="C4128">
        <v>4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U4128" t="s">
        <v>323</v>
      </c>
      <c r="W4128" t="b">
        <v>1</v>
      </c>
      <c r="AN4128" t="s">
        <v>322</v>
      </c>
    </row>
    <row r="4129" spans="1:40" x14ac:dyDescent="0.25">
      <c r="A4129" t="s">
        <v>215</v>
      </c>
      <c r="B4129">
        <v>7005</v>
      </c>
      <c r="C4129">
        <v>2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U4129" t="s">
        <v>323</v>
      </c>
      <c r="W4129" t="b">
        <v>1</v>
      </c>
      <c r="AN4129" t="s">
        <v>322</v>
      </c>
    </row>
    <row r="4130" spans="1:40" x14ac:dyDescent="0.25">
      <c r="A4130" t="s">
        <v>216</v>
      </c>
      <c r="B4130">
        <v>7005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U4130" t="s">
        <v>323</v>
      </c>
      <c r="W4130" t="b">
        <v>1</v>
      </c>
      <c r="AN4130" t="s">
        <v>322</v>
      </c>
    </row>
    <row r="4131" spans="1:40" x14ac:dyDescent="0.25">
      <c r="A4131" t="s">
        <v>217</v>
      </c>
      <c r="B4131">
        <v>7005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U4131" t="s">
        <v>323</v>
      </c>
      <c r="W4131" t="b">
        <v>1</v>
      </c>
      <c r="AN4131" t="s">
        <v>322</v>
      </c>
    </row>
    <row r="4132" spans="1:40" x14ac:dyDescent="0.25">
      <c r="A4132" t="s">
        <v>218</v>
      </c>
      <c r="B4132">
        <v>7005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U4132" t="s">
        <v>323</v>
      </c>
      <c r="W4132" t="b">
        <v>1</v>
      </c>
      <c r="AN4132" t="s">
        <v>322</v>
      </c>
    </row>
    <row r="4133" spans="1:40" x14ac:dyDescent="0.25">
      <c r="A4133" t="s">
        <v>219</v>
      </c>
      <c r="B4133">
        <v>7005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U4133" t="s">
        <v>323</v>
      </c>
      <c r="W4133" t="b">
        <v>1</v>
      </c>
      <c r="AN4133" t="s">
        <v>322</v>
      </c>
    </row>
    <row r="4134" spans="1:40" x14ac:dyDescent="0.25">
      <c r="A4134" t="s">
        <v>220</v>
      </c>
      <c r="B4134">
        <v>7005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U4134" t="s">
        <v>323</v>
      </c>
      <c r="W4134" t="b">
        <v>1</v>
      </c>
      <c r="AN4134" t="s">
        <v>322</v>
      </c>
    </row>
    <row r="4135" spans="1:40" x14ac:dyDescent="0.25">
      <c r="A4135" t="s">
        <v>221</v>
      </c>
      <c r="B4135">
        <v>7005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U4135" t="s">
        <v>323</v>
      </c>
      <c r="W4135" t="b">
        <v>1</v>
      </c>
      <c r="AN4135" t="s">
        <v>322</v>
      </c>
    </row>
    <row r="4136" spans="1:40" x14ac:dyDescent="0.25">
      <c r="A4136" t="s">
        <v>222</v>
      </c>
      <c r="B4136">
        <v>7005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U4136" t="s">
        <v>323</v>
      </c>
      <c r="W4136" t="b">
        <v>1</v>
      </c>
      <c r="AN4136" t="s">
        <v>322</v>
      </c>
    </row>
    <row r="4137" spans="1:40" x14ac:dyDescent="0.25">
      <c r="A4137" t="s">
        <v>223</v>
      </c>
      <c r="B4137">
        <v>7005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U4137" t="s">
        <v>323</v>
      </c>
      <c r="W4137" t="b">
        <v>1</v>
      </c>
      <c r="AN4137" t="s">
        <v>322</v>
      </c>
    </row>
    <row r="4138" spans="1:40" x14ac:dyDescent="0.25">
      <c r="A4138" t="s">
        <v>224</v>
      </c>
      <c r="B4138">
        <v>7005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U4138" t="s">
        <v>323</v>
      </c>
      <c r="W4138" t="b">
        <v>1</v>
      </c>
      <c r="AN4138" t="s">
        <v>322</v>
      </c>
    </row>
    <row r="4139" spans="1:40" x14ac:dyDescent="0.25">
      <c r="A4139" t="s">
        <v>225</v>
      </c>
      <c r="B4139">
        <v>7005</v>
      </c>
      <c r="C4139">
        <v>10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U4139" t="s">
        <v>323</v>
      </c>
      <c r="W4139" t="b">
        <v>1</v>
      </c>
      <c r="AN4139" t="s">
        <v>322</v>
      </c>
    </row>
    <row r="4140" spans="1:40" x14ac:dyDescent="0.25">
      <c r="A4140" t="s">
        <v>226</v>
      </c>
      <c r="B4140">
        <v>7005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U4140" t="s">
        <v>323</v>
      </c>
      <c r="W4140" t="b">
        <v>1</v>
      </c>
      <c r="AN4140" t="s">
        <v>322</v>
      </c>
    </row>
    <row r="4141" spans="1:40" x14ac:dyDescent="0.25">
      <c r="A4141" t="s">
        <v>227</v>
      </c>
      <c r="B4141">
        <v>7005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U4141" t="s">
        <v>323</v>
      </c>
      <c r="W4141" t="b">
        <v>1</v>
      </c>
      <c r="AN4141" t="s">
        <v>322</v>
      </c>
    </row>
    <row r="4142" spans="1:40" x14ac:dyDescent="0.25">
      <c r="A4142" t="s">
        <v>228</v>
      </c>
      <c r="B4142">
        <v>7005</v>
      </c>
      <c r="C4142">
        <v>1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U4142" t="s">
        <v>323</v>
      </c>
      <c r="W4142" t="b">
        <v>1</v>
      </c>
      <c r="AN4142" t="s">
        <v>322</v>
      </c>
    </row>
    <row r="4143" spans="1:40" x14ac:dyDescent="0.25">
      <c r="A4143" t="s">
        <v>229</v>
      </c>
      <c r="B4143">
        <v>7005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U4143" t="s">
        <v>323</v>
      </c>
      <c r="W4143" t="b">
        <v>1</v>
      </c>
      <c r="AN4143" t="s">
        <v>322</v>
      </c>
    </row>
    <row r="4144" spans="1:40" x14ac:dyDescent="0.25">
      <c r="A4144" t="s">
        <v>230</v>
      </c>
      <c r="B4144">
        <v>7005</v>
      </c>
      <c r="C4144">
        <v>3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U4144" t="s">
        <v>323</v>
      </c>
      <c r="W4144" t="b">
        <v>1</v>
      </c>
      <c r="AN4144" t="s">
        <v>322</v>
      </c>
    </row>
    <row r="4145" spans="1:40" x14ac:dyDescent="0.25">
      <c r="A4145" t="s">
        <v>231</v>
      </c>
      <c r="B4145">
        <v>7005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U4145" t="s">
        <v>323</v>
      </c>
      <c r="W4145" t="b">
        <v>1</v>
      </c>
      <c r="AN4145" t="s">
        <v>322</v>
      </c>
    </row>
    <row r="4146" spans="1:40" x14ac:dyDescent="0.25">
      <c r="A4146" t="s">
        <v>232</v>
      </c>
      <c r="B4146">
        <v>7005</v>
      </c>
      <c r="C4146">
        <v>3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U4146" t="s">
        <v>323</v>
      </c>
      <c r="W4146" t="b">
        <v>1</v>
      </c>
      <c r="AN4146" t="s">
        <v>322</v>
      </c>
    </row>
    <row r="4147" spans="1:40" x14ac:dyDescent="0.25">
      <c r="A4147" t="s">
        <v>233</v>
      </c>
      <c r="B4147">
        <v>7005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U4147" t="s">
        <v>323</v>
      </c>
      <c r="W4147" t="b">
        <v>1</v>
      </c>
      <c r="AN4147" t="s">
        <v>322</v>
      </c>
    </row>
    <row r="4148" spans="1:40" x14ac:dyDescent="0.25">
      <c r="A4148" t="s">
        <v>234</v>
      </c>
      <c r="B4148">
        <v>7005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U4148" t="s">
        <v>323</v>
      </c>
      <c r="W4148" t="b">
        <v>1</v>
      </c>
      <c r="AN4148" t="s">
        <v>322</v>
      </c>
    </row>
    <row r="4149" spans="1:40" x14ac:dyDescent="0.25">
      <c r="A4149" t="s">
        <v>235</v>
      </c>
      <c r="B4149">
        <v>7005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U4149" t="s">
        <v>323</v>
      </c>
      <c r="W4149" t="b">
        <v>1</v>
      </c>
      <c r="AN4149" t="s">
        <v>322</v>
      </c>
    </row>
    <row r="4150" spans="1:40" x14ac:dyDescent="0.25">
      <c r="A4150" t="s">
        <v>236</v>
      </c>
      <c r="B4150">
        <v>7005</v>
      </c>
      <c r="C4150">
        <v>7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U4150" t="s">
        <v>323</v>
      </c>
      <c r="W4150" t="b">
        <v>1</v>
      </c>
      <c r="AN4150" t="s">
        <v>322</v>
      </c>
    </row>
    <row r="4151" spans="1:40" x14ac:dyDescent="0.25">
      <c r="A4151" t="s">
        <v>212</v>
      </c>
      <c r="B4151">
        <v>7006</v>
      </c>
      <c r="C4151">
        <v>14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U4151" t="s">
        <v>324</v>
      </c>
      <c r="W4151" t="b">
        <v>1</v>
      </c>
      <c r="AN4151" t="s">
        <v>323</v>
      </c>
    </row>
    <row r="4152" spans="1:40" x14ac:dyDescent="0.25">
      <c r="A4152" t="s">
        <v>213</v>
      </c>
      <c r="B4152">
        <v>7006</v>
      </c>
      <c r="C4152">
        <v>12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U4152" t="s">
        <v>324</v>
      </c>
      <c r="W4152" t="b">
        <v>1</v>
      </c>
      <c r="AN4152" t="s">
        <v>323</v>
      </c>
    </row>
    <row r="4153" spans="1:40" x14ac:dyDescent="0.25">
      <c r="A4153" t="s">
        <v>214</v>
      </c>
      <c r="B4153">
        <v>7006</v>
      </c>
      <c r="C4153">
        <v>54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U4153" t="s">
        <v>324</v>
      </c>
      <c r="W4153" t="b">
        <v>0</v>
      </c>
      <c r="AN4153" t="s">
        <v>323</v>
      </c>
    </row>
    <row r="4154" spans="1:40" x14ac:dyDescent="0.25">
      <c r="A4154" t="s">
        <v>215</v>
      </c>
      <c r="B4154">
        <v>7006</v>
      </c>
      <c r="C4154">
        <v>6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U4154" t="s">
        <v>324</v>
      </c>
      <c r="W4154" t="b">
        <v>1</v>
      </c>
      <c r="AN4154" t="s">
        <v>323</v>
      </c>
    </row>
    <row r="4155" spans="1:40" x14ac:dyDescent="0.25">
      <c r="A4155" t="s">
        <v>216</v>
      </c>
      <c r="B4155">
        <v>7006</v>
      </c>
      <c r="C4155">
        <v>13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U4155" t="s">
        <v>324</v>
      </c>
      <c r="W4155" t="b">
        <v>1</v>
      </c>
      <c r="AN4155" t="s">
        <v>323</v>
      </c>
    </row>
    <row r="4156" spans="1:40" x14ac:dyDescent="0.25">
      <c r="A4156" t="s">
        <v>217</v>
      </c>
      <c r="B4156">
        <v>7006</v>
      </c>
      <c r="C4156">
        <v>6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U4156" t="s">
        <v>324</v>
      </c>
      <c r="W4156" t="b">
        <v>1</v>
      </c>
      <c r="AN4156" t="s">
        <v>323</v>
      </c>
    </row>
    <row r="4157" spans="1:40" x14ac:dyDescent="0.25">
      <c r="A4157" t="s">
        <v>218</v>
      </c>
      <c r="B4157">
        <v>7006</v>
      </c>
      <c r="C4157">
        <v>20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U4157" t="s">
        <v>324</v>
      </c>
      <c r="W4157" t="b">
        <v>1</v>
      </c>
      <c r="AN4157" t="s">
        <v>323</v>
      </c>
    </row>
    <row r="4158" spans="1:40" x14ac:dyDescent="0.25">
      <c r="A4158" t="s">
        <v>219</v>
      </c>
      <c r="B4158">
        <v>7006</v>
      </c>
      <c r="C4158">
        <v>23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U4158" t="s">
        <v>324</v>
      </c>
      <c r="W4158" t="b">
        <v>1</v>
      </c>
      <c r="AN4158" t="s">
        <v>323</v>
      </c>
    </row>
    <row r="4159" spans="1:40" x14ac:dyDescent="0.25">
      <c r="A4159" t="s">
        <v>220</v>
      </c>
      <c r="B4159">
        <v>7006</v>
      </c>
      <c r="C4159">
        <v>26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U4159" t="s">
        <v>324</v>
      </c>
      <c r="W4159" t="b">
        <v>1</v>
      </c>
      <c r="AN4159" t="s">
        <v>323</v>
      </c>
    </row>
    <row r="4160" spans="1:40" x14ac:dyDescent="0.25">
      <c r="A4160" t="s">
        <v>221</v>
      </c>
      <c r="B4160">
        <v>7006</v>
      </c>
      <c r="C4160">
        <v>9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U4160" t="s">
        <v>324</v>
      </c>
      <c r="W4160" t="b">
        <v>1</v>
      </c>
      <c r="AN4160" t="s">
        <v>323</v>
      </c>
    </row>
    <row r="4161" spans="1:40" x14ac:dyDescent="0.25">
      <c r="A4161" t="s">
        <v>222</v>
      </c>
      <c r="B4161">
        <v>7006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U4161" t="s">
        <v>324</v>
      </c>
      <c r="W4161" t="b">
        <v>1</v>
      </c>
      <c r="AN4161" t="s">
        <v>323</v>
      </c>
    </row>
    <row r="4162" spans="1:40" x14ac:dyDescent="0.25">
      <c r="A4162" t="s">
        <v>223</v>
      </c>
      <c r="B4162">
        <v>7006</v>
      </c>
      <c r="C4162">
        <v>32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U4162" t="s">
        <v>324</v>
      </c>
      <c r="W4162" t="b">
        <v>1</v>
      </c>
      <c r="AN4162" t="s">
        <v>323</v>
      </c>
    </row>
    <row r="4163" spans="1:40" x14ac:dyDescent="0.25">
      <c r="A4163" t="s">
        <v>224</v>
      </c>
      <c r="B4163">
        <v>7006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U4163" t="s">
        <v>324</v>
      </c>
      <c r="W4163" t="b">
        <v>1</v>
      </c>
      <c r="AN4163" t="s">
        <v>323</v>
      </c>
    </row>
    <row r="4164" spans="1:40" x14ac:dyDescent="0.25">
      <c r="A4164" t="s">
        <v>225</v>
      </c>
      <c r="B4164">
        <v>7006</v>
      </c>
      <c r="C4164">
        <v>24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U4164" t="s">
        <v>324</v>
      </c>
      <c r="W4164" t="b">
        <v>1</v>
      </c>
      <c r="AN4164" t="s">
        <v>323</v>
      </c>
    </row>
    <row r="4165" spans="1:40" x14ac:dyDescent="0.25">
      <c r="A4165" t="s">
        <v>226</v>
      </c>
      <c r="B4165">
        <v>7006</v>
      </c>
      <c r="C4165">
        <v>18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U4165" t="s">
        <v>324</v>
      </c>
      <c r="W4165" t="b">
        <v>1</v>
      </c>
      <c r="AN4165" t="s">
        <v>323</v>
      </c>
    </row>
    <row r="4166" spans="1:40" x14ac:dyDescent="0.25">
      <c r="A4166" t="s">
        <v>227</v>
      </c>
      <c r="B4166">
        <v>7006</v>
      </c>
      <c r="C4166">
        <v>6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U4166" t="s">
        <v>324</v>
      </c>
      <c r="W4166" t="b">
        <v>1</v>
      </c>
      <c r="AN4166" t="s">
        <v>323</v>
      </c>
    </row>
    <row r="4167" spans="1:40" x14ac:dyDescent="0.25">
      <c r="A4167" t="s">
        <v>228</v>
      </c>
      <c r="B4167">
        <v>7006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U4167" t="s">
        <v>324</v>
      </c>
      <c r="W4167" t="b">
        <v>1</v>
      </c>
      <c r="AN4167" t="s">
        <v>323</v>
      </c>
    </row>
    <row r="4168" spans="1:40" x14ac:dyDescent="0.25">
      <c r="A4168" t="s">
        <v>229</v>
      </c>
      <c r="B4168">
        <v>7006</v>
      </c>
      <c r="C4168">
        <v>9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U4168" t="s">
        <v>324</v>
      </c>
      <c r="W4168" t="b">
        <v>1</v>
      </c>
      <c r="AN4168" t="s">
        <v>323</v>
      </c>
    </row>
    <row r="4169" spans="1:40" x14ac:dyDescent="0.25">
      <c r="A4169" t="s">
        <v>230</v>
      </c>
      <c r="B4169">
        <v>7006</v>
      </c>
      <c r="C4169">
        <v>57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U4169" t="s">
        <v>324</v>
      </c>
      <c r="W4169" t="b">
        <v>1</v>
      </c>
      <c r="AN4169" t="s">
        <v>323</v>
      </c>
    </row>
    <row r="4170" spans="1:40" x14ac:dyDescent="0.25">
      <c r="A4170" t="s">
        <v>231</v>
      </c>
      <c r="B4170">
        <v>7006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U4170" t="s">
        <v>324</v>
      </c>
      <c r="W4170" t="b">
        <v>1</v>
      </c>
      <c r="AN4170" t="s">
        <v>323</v>
      </c>
    </row>
    <row r="4171" spans="1:40" x14ac:dyDescent="0.25">
      <c r="A4171" t="s">
        <v>232</v>
      </c>
      <c r="B4171">
        <v>7006</v>
      </c>
      <c r="C4171">
        <v>16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U4171" t="s">
        <v>324</v>
      </c>
      <c r="W4171" t="b">
        <v>1</v>
      </c>
      <c r="AN4171" t="s">
        <v>323</v>
      </c>
    </row>
    <row r="4172" spans="1:40" x14ac:dyDescent="0.25">
      <c r="A4172" t="s">
        <v>233</v>
      </c>
      <c r="B4172">
        <v>7006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U4172" t="s">
        <v>324</v>
      </c>
      <c r="W4172" t="b">
        <v>1</v>
      </c>
      <c r="AN4172" t="s">
        <v>323</v>
      </c>
    </row>
    <row r="4173" spans="1:40" x14ac:dyDescent="0.25">
      <c r="A4173" t="s">
        <v>234</v>
      </c>
      <c r="B4173">
        <v>7006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U4173" t="s">
        <v>324</v>
      </c>
      <c r="W4173" t="b">
        <v>1</v>
      </c>
      <c r="AN4173" t="s">
        <v>323</v>
      </c>
    </row>
    <row r="4174" spans="1:40" x14ac:dyDescent="0.25">
      <c r="A4174" t="s">
        <v>235</v>
      </c>
      <c r="B4174">
        <v>7006</v>
      </c>
      <c r="C4174">
        <v>13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U4174" t="s">
        <v>324</v>
      </c>
      <c r="W4174" t="b">
        <v>1</v>
      </c>
      <c r="AN4174" t="s">
        <v>323</v>
      </c>
    </row>
    <row r="4175" spans="1:40" x14ac:dyDescent="0.25">
      <c r="A4175" t="s">
        <v>236</v>
      </c>
      <c r="B4175">
        <v>7006</v>
      </c>
      <c r="C4175">
        <v>85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U4175" t="s">
        <v>324</v>
      </c>
      <c r="W4175" t="b">
        <v>1</v>
      </c>
      <c r="AN4175" t="s">
        <v>323</v>
      </c>
    </row>
    <row r="4176" spans="1:40" x14ac:dyDescent="0.25">
      <c r="A4176" t="s">
        <v>212</v>
      </c>
      <c r="B4176">
        <v>7007</v>
      </c>
      <c r="C4176">
        <v>7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U4176" t="s">
        <v>325</v>
      </c>
      <c r="W4176" t="b">
        <v>1</v>
      </c>
      <c r="AN4176" t="s">
        <v>324</v>
      </c>
    </row>
    <row r="4177" spans="1:40" x14ac:dyDescent="0.25">
      <c r="A4177" t="s">
        <v>213</v>
      </c>
      <c r="B4177">
        <v>7007</v>
      </c>
      <c r="C4177">
        <v>6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U4177" t="s">
        <v>325</v>
      </c>
      <c r="W4177" t="b">
        <v>1</v>
      </c>
      <c r="AN4177" t="s">
        <v>324</v>
      </c>
    </row>
    <row r="4178" spans="1:40" x14ac:dyDescent="0.25">
      <c r="A4178" t="s">
        <v>214</v>
      </c>
      <c r="B4178">
        <v>7007</v>
      </c>
      <c r="C4178">
        <v>25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U4178" t="s">
        <v>325</v>
      </c>
      <c r="W4178" t="b">
        <v>1</v>
      </c>
      <c r="AN4178" t="s">
        <v>324</v>
      </c>
    </row>
    <row r="4179" spans="1:40" x14ac:dyDescent="0.25">
      <c r="A4179" t="s">
        <v>215</v>
      </c>
      <c r="B4179">
        <v>7007</v>
      </c>
      <c r="C4179">
        <v>4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U4179" t="s">
        <v>325</v>
      </c>
      <c r="W4179" t="b">
        <v>1</v>
      </c>
      <c r="AN4179" t="s">
        <v>324</v>
      </c>
    </row>
    <row r="4180" spans="1:40" x14ac:dyDescent="0.25">
      <c r="A4180" t="s">
        <v>216</v>
      </c>
      <c r="B4180">
        <v>7007</v>
      </c>
      <c r="C4180">
        <v>4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U4180" t="s">
        <v>325</v>
      </c>
      <c r="W4180" t="b">
        <v>1</v>
      </c>
      <c r="AN4180" t="s">
        <v>324</v>
      </c>
    </row>
    <row r="4181" spans="1:40" x14ac:dyDescent="0.25">
      <c r="A4181" t="s">
        <v>217</v>
      </c>
      <c r="B4181">
        <v>7007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U4181" t="s">
        <v>325</v>
      </c>
      <c r="W4181" t="b">
        <v>1</v>
      </c>
      <c r="AN4181" t="s">
        <v>324</v>
      </c>
    </row>
    <row r="4182" spans="1:40" x14ac:dyDescent="0.25">
      <c r="A4182" t="s">
        <v>218</v>
      </c>
      <c r="B4182">
        <v>7007</v>
      </c>
      <c r="C4182">
        <v>12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U4182" t="s">
        <v>325</v>
      </c>
      <c r="W4182" t="b">
        <v>1</v>
      </c>
      <c r="AN4182" t="s">
        <v>324</v>
      </c>
    </row>
    <row r="4183" spans="1:40" x14ac:dyDescent="0.25">
      <c r="A4183" t="s">
        <v>219</v>
      </c>
      <c r="B4183">
        <v>7007</v>
      </c>
      <c r="C4183">
        <v>10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U4183" t="s">
        <v>325</v>
      </c>
      <c r="W4183" t="b">
        <v>1</v>
      </c>
      <c r="AN4183" t="s">
        <v>324</v>
      </c>
    </row>
    <row r="4184" spans="1:40" x14ac:dyDescent="0.25">
      <c r="A4184" t="s">
        <v>220</v>
      </c>
      <c r="B4184">
        <v>7007</v>
      </c>
      <c r="C4184">
        <v>6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U4184" t="s">
        <v>325</v>
      </c>
      <c r="W4184" t="b">
        <v>1</v>
      </c>
      <c r="AN4184" t="s">
        <v>324</v>
      </c>
    </row>
    <row r="4185" spans="1:40" x14ac:dyDescent="0.25">
      <c r="A4185" t="s">
        <v>221</v>
      </c>
      <c r="B4185">
        <v>7007</v>
      </c>
      <c r="C4185">
        <v>4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U4185" t="s">
        <v>325</v>
      </c>
      <c r="W4185" t="b">
        <v>1</v>
      </c>
      <c r="AN4185" t="s">
        <v>324</v>
      </c>
    </row>
    <row r="4186" spans="1:40" x14ac:dyDescent="0.25">
      <c r="A4186" t="s">
        <v>222</v>
      </c>
      <c r="B4186">
        <v>7007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U4186" t="s">
        <v>325</v>
      </c>
      <c r="W4186" t="b">
        <v>1</v>
      </c>
      <c r="AN4186" t="s">
        <v>324</v>
      </c>
    </row>
    <row r="4187" spans="1:40" x14ac:dyDescent="0.25">
      <c r="A4187" t="s">
        <v>223</v>
      </c>
      <c r="B4187">
        <v>7007</v>
      </c>
      <c r="C4187">
        <v>9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U4187" t="s">
        <v>325</v>
      </c>
      <c r="W4187" t="b">
        <v>1</v>
      </c>
      <c r="AN4187" t="s">
        <v>324</v>
      </c>
    </row>
    <row r="4188" spans="1:40" x14ac:dyDescent="0.25">
      <c r="A4188" t="s">
        <v>224</v>
      </c>
      <c r="B4188">
        <v>7007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U4188" t="s">
        <v>325</v>
      </c>
      <c r="W4188" t="b">
        <v>1</v>
      </c>
      <c r="AN4188" t="s">
        <v>324</v>
      </c>
    </row>
    <row r="4189" spans="1:40" x14ac:dyDescent="0.25">
      <c r="A4189" t="s">
        <v>225</v>
      </c>
      <c r="B4189">
        <v>7007</v>
      </c>
      <c r="C4189">
        <v>8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U4189" t="s">
        <v>325</v>
      </c>
      <c r="W4189" t="b">
        <v>1</v>
      </c>
      <c r="AN4189" t="s">
        <v>324</v>
      </c>
    </row>
    <row r="4190" spans="1:40" x14ac:dyDescent="0.25">
      <c r="A4190" t="s">
        <v>226</v>
      </c>
      <c r="B4190">
        <v>7007</v>
      </c>
      <c r="C4190">
        <v>6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U4190" t="s">
        <v>325</v>
      </c>
      <c r="W4190" t="b">
        <v>1</v>
      </c>
      <c r="AN4190" t="s">
        <v>324</v>
      </c>
    </row>
    <row r="4191" spans="1:40" x14ac:dyDescent="0.25">
      <c r="A4191" t="s">
        <v>227</v>
      </c>
      <c r="B4191">
        <v>7007</v>
      </c>
      <c r="C4191">
        <v>2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U4191" t="s">
        <v>325</v>
      </c>
      <c r="W4191" t="b">
        <v>1</v>
      </c>
      <c r="AN4191" t="s">
        <v>324</v>
      </c>
    </row>
    <row r="4192" spans="1:40" x14ac:dyDescent="0.25">
      <c r="A4192" t="s">
        <v>228</v>
      </c>
      <c r="B4192">
        <v>7007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U4192" t="s">
        <v>325</v>
      </c>
      <c r="W4192" t="b">
        <v>1</v>
      </c>
      <c r="AN4192" t="s">
        <v>324</v>
      </c>
    </row>
    <row r="4193" spans="1:40" x14ac:dyDescent="0.25">
      <c r="A4193" t="s">
        <v>229</v>
      </c>
      <c r="B4193">
        <v>7007</v>
      </c>
      <c r="C4193">
        <v>3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U4193" t="s">
        <v>325</v>
      </c>
      <c r="W4193" t="b">
        <v>1</v>
      </c>
      <c r="AN4193" t="s">
        <v>324</v>
      </c>
    </row>
    <row r="4194" spans="1:40" x14ac:dyDescent="0.25">
      <c r="A4194" t="s">
        <v>230</v>
      </c>
      <c r="B4194">
        <v>7007</v>
      </c>
      <c r="C4194">
        <v>23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U4194" t="s">
        <v>325</v>
      </c>
      <c r="W4194" t="b">
        <v>1</v>
      </c>
      <c r="AN4194" t="s">
        <v>324</v>
      </c>
    </row>
    <row r="4195" spans="1:40" x14ac:dyDescent="0.25">
      <c r="A4195" t="s">
        <v>231</v>
      </c>
      <c r="B4195">
        <v>7007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U4195" t="s">
        <v>325</v>
      </c>
      <c r="W4195" t="b">
        <v>1</v>
      </c>
      <c r="AN4195" t="s">
        <v>324</v>
      </c>
    </row>
    <row r="4196" spans="1:40" x14ac:dyDescent="0.25">
      <c r="A4196" t="s">
        <v>232</v>
      </c>
      <c r="B4196">
        <v>7007</v>
      </c>
      <c r="C4196">
        <v>9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U4196" t="s">
        <v>325</v>
      </c>
      <c r="W4196" t="b">
        <v>1</v>
      </c>
      <c r="AN4196" t="s">
        <v>324</v>
      </c>
    </row>
    <row r="4197" spans="1:40" x14ac:dyDescent="0.25">
      <c r="A4197" t="s">
        <v>233</v>
      </c>
      <c r="B4197">
        <v>7007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U4197" t="s">
        <v>325</v>
      </c>
      <c r="W4197" t="b">
        <v>1</v>
      </c>
      <c r="AN4197" t="s">
        <v>324</v>
      </c>
    </row>
    <row r="4198" spans="1:40" x14ac:dyDescent="0.25">
      <c r="A4198" t="s">
        <v>234</v>
      </c>
      <c r="B4198">
        <v>7007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U4198" t="s">
        <v>325</v>
      </c>
      <c r="W4198" t="b">
        <v>1</v>
      </c>
      <c r="AN4198" t="s">
        <v>324</v>
      </c>
    </row>
    <row r="4199" spans="1:40" x14ac:dyDescent="0.25">
      <c r="A4199" t="s">
        <v>235</v>
      </c>
      <c r="B4199">
        <v>7007</v>
      </c>
      <c r="C4199">
        <v>5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U4199" t="s">
        <v>325</v>
      </c>
      <c r="W4199" t="b">
        <v>1</v>
      </c>
      <c r="AN4199" t="s">
        <v>324</v>
      </c>
    </row>
    <row r="4200" spans="1:40" x14ac:dyDescent="0.25">
      <c r="A4200" t="s">
        <v>236</v>
      </c>
      <c r="B4200">
        <v>7007</v>
      </c>
      <c r="C4200">
        <v>38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U4200" t="s">
        <v>325</v>
      </c>
      <c r="W4200" t="b">
        <v>1</v>
      </c>
      <c r="AN4200" t="s">
        <v>324</v>
      </c>
    </row>
    <row r="4201" spans="1:40" x14ac:dyDescent="0.25">
      <c r="A4201" t="s">
        <v>212</v>
      </c>
      <c r="B4201">
        <v>7008</v>
      </c>
      <c r="C4201">
        <v>2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U4201" t="s">
        <v>326</v>
      </c>
      <c r="W4201" t="b">
        <v>1</v>
      </c>
      <c r="AN4201" t="s">
        <v>325</v>
      </c>
    </row>
    <row r="4202" spans="1:40" x14ac:dyDescent="0.25">
      <c r="A4202" t="s">
        <v>213</v>
      </c>
      <c r="B4202">
        <v>7008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U4202" t="s">
        <v>326</v>
      </c>
      <c r="W4202" t="b">
        <v>1</v>
      </c>
      <c r="AN4202" t="s">
        <v>325</v>
      </c>
    </row>
    <row r="4203" spans="1:40" x14ac:dyDescent="0.25">
      <c r="A4203" t="s">
        <v>214</v>
      </c>
      <c r="B4203">
        <v>7008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U4203" t="s">
        <v>326</v>
      </c>
      <c r="W4203" t="b">
        <v>1</v>
      </c>
      <c r="AN4203" t="s">
        <v>325</v>
      </c>
    </row>
    <row r="4204" spans="1:40" x14ac:dyDescent="0.25">
      <c r="A4204" t="s">
        <v>215</v>
      </c>
      <c r="B4204">
        <v>7008</v>
      </c>
      <c r="C4204">
        <v>1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U4204" t="s">
        <v>326</v>
      </c>
      <c r="W4204" t="b">
        <v>1</v>
      </c>
      <c r="AN4204" t="s">
        <v>325</v>
      </c>
    </row>
    <row r="4205" spans="1:40" x14ac:dyDescent="0.25">
      <c r="A4205" t="s">
        <v>216</v>
      </c>
      <c r="B4205">
        <v>7008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U4205" t="s">
        <v>326</v>
      </c>
      <c r="W4205" t="b">
        <v>1</v>
      </c>
      <c r="AN4205" t="s">
        <v>325</v>
      </c>
    </row>
    <row r="4206" spans="1:40" x14ac:dyDescent="0.25">
      <c r="A4206" t="s">
        <v>217</v>
      </c>
      <c r="B4206">
        <v>7008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U4206" t="s">
        <v>326</v>
      </c>
      <c r="W4206" t="b">
        <v>1</v>
      </c>
      <c r="AN4206" t="s">
        <v>325</v>
      </c>
    </row>
    <row r="4207" spans="1:40" x14ac:dyDescent="0.25">
      <c r="A4207" t="s">
        <v>218</v>
      </c>
      <c r="B4207">
        <v>7008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U4207" t="s">
        <v>326</v>
      </c>
      <c r="W4207" t="b">
        <v>1</v>
      </c>
      <c r="AN4207" t="s">
        <v>325</v>
      </c>
    </row>
    <row r="4208" spans="1:40" x14ac:dyDescent="0.25">
      <c r="A4208" t="s">
        <v>219</v>
      </c>
      <c r="B4208">
        <v>7008</v>
      </c>
      <c r="C4208">
        <v>1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U4208" t="s">
        <v>326</v>
      </c>
      <c r="W4208" t="b">
        <v>1</v>
      </c>
      <c r="AN4208" t="s">
        <v>325</v>
      </c>
    </row>
    <row r="4209" spans="1:40" x14ac:dyDescent="0.25">
      <c r="A4209" t="s">
        <v>220</v>
      </c>
      <c r="B4209">
        <v>7008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U4209" t="s">
        <v>326</v>
      </c>
      <c r="W4209" t="b">
        <v>1</v>
      </c>
      <c r="AN4209" t="s">
        <v>325</v>
      </c>
    </row>
    <row r="4210" spans="1:40" x14ac:dyDescent="0.25">
      <c r="A4210" t="s">
        <v>221</v>
      </c>
      <c r="B4210">
        <v>7008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U4210" t="s">
        <v>326</v>
      </c>
      <c r="W4210" t="b">
        <v>1</v>
      </c>
      <c r="AN4210" t="s">
        <v>325</v>
      </c>
    </row>
    <row r="4211" spans="1:40" x14ac:dyDescent="0.25">
      <c r="A4211" t="s">
        <v>222</v>
      </c>
      <c r="B4211">
        <v>7008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U4211" t="s">
        <v>326</v>
      </c>
      <c r="W4211" t="b">
        <v>1</v>
      </c>
      <c r="AN4211" t="s">
        <v>325</v>
      </c>
    </row>
    <row r="4212" spans="1:40" x14ac:dyDescent="0.25">
      <c r="A4212" t="s">
        <v>223</v>
      </c>
      <c r="B4212">
        <v>7008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U4212" t="s">
        <v>326</v>
      </c>
      <c r="W4212" t="b">
        <v>1</v>
      </c>
      <c r="AN4212" t="s">
        <v>325</v>
      </c>
    </row>
    <row r="4213" spans="1:40" x14ac:dyDescent="0.25">
      <c r="A4213" t="s">
        <v>224</v>
      </c>
      <c r="B4213">
        <v>7008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U4213" t="s">
        <v>326</v>
      </c>
      <c r="W4213" t="b">
        <v>1</v>
      </c>
      <c r="AN4213" t="s">
        <v>325</v>
      </c>
    </row>
    <row r="4214" spans="1:40" x14ac:dyDescent="0.25">
      <c r="A4214" t="s">
        <v>225</v>
      </c>
      <c r="B4214">
        <v>7008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U4214" t="s">
        <v>326</v>
      </c>
      <c r="W4214" t="b">
        <v>1</v>
      </c>
      <c r="AN4214" t="s">
        <v>325</v>
      </c>
    </row>
    <row r="4215" spans="1:40" x14ac:dyDescent="0.25">
      <c r="A4215" t="s">
        <v>226</v>
      </c>
      <c r="B4215">
        <v>7008</v>
      </c>
      <c r="C4215">
        <v>1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U4215" t="s">
        <v>326</v>
      </c>
      <c r="W4215" t="b">
        <v>1</v>
      </c>
      <c r="AN4215" t="s">
        <v>325</v>
      </c>
    </row>
    <row r="4216" spans="1:40" x14ac:dyDescent="0.25">
      <c r="A4216" t="s">
        <v>227</v>
      </c>
      <c r="B4216">
        <v>7008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U4216" t="s">
        <v>326</v>
      </c>
      <c r="W4216" t="b">
        <v>1</v>
      </c>
      <c r="AN4216" t="s">
        <v>325</v>
      </c>
    </row>
    <row r="4217" spans="1:40" x14ac:dyDescent="0.25">
      <c r="A4217" t="s">
        <v>228</v>
      </c>
      <c r="B4217">
        <v>7008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U4217" t="s">
        <v>326</v>
      </c>
      <c r="W4217" t="b">
        <v>1</v>
      </c>
      <c r="AN4217" t="s">
        <v>325</v>
      </c>
    </row>
    <row r="4218" spans="1:40" x14ac:dyDescent="0.25">
      <c r="A4218" t="s">
        <v>229</v>
      </c>
      <c r="B4218">
        <v>7008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U4218" t="s">
        <v>326</v>
      </c>
      <c r="W4218" t="b">
        <v>1</v>
      </c>
      <c r="AN4218" t="s">
        <v>325</v>
      </c>
    </row>
    <row r="4219" spans="1:40" x14ac:dyDescent="0.25">
      <c r="A4219" t="s">
        <v>230</v>
      </c>
      <c r="B4219">
        <v>7008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U4219" t="s">
        <v>326</v>
      </c>
      <c r="W4219" t="b">
        <v>1</v>
      </c>
      <c r="AN4219" t="s">
        <v>325</v>
      </c>
    </row>
    <row r="4220" spans="1:40" x14ac:dyDescent="0.25">
      <c r="A4220" t="s">
        <v>231</v>
      </c>
      <c r="B4220">
        <v>7008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U4220" t="s">
        <v>326</v>
      </c>
      <c r="W4220" t="b">
        <v>1</v>
      </c>
      <c r="AN4220" t="s">
        <v>325</v>
      </c>
    </row>
    <row r="4221" spans="1:40" x14ac:dyDescent="0.25">
      <c r="A4221" t="s">
        <v>232</v>
      </c>
      <c r="B4221">
        <v>7008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U4221" t="s">
        <v>326</v>
      </c>
      <c r="W4221" t="b">
        <v>1</v>
      </c>
      <c r="AN4221" t="s">
        <v>325</v>
      </c>
    </row>
    <row r="4222" spans="1:40" x14ac:dyDescent="0.25">
      <c r="A4222" t="s">
        <v>233</v>
      </c>
      <c r="B4222">
        <v>7008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U4222" t="s">
        <v>326</v>
      </c>
      <c r="W4222" t="b">
        <v>1</v>
      </c>
      <c r="AN4222" t="s">
        <v>325</v>
      </c>
    </row>
    <row r="4223" spans="1:40" x14ac:dyDescent="0.25">
      <c r="A4223" t="s">
        <v>234</v>
      </c>
      <c r="B4223">
        <v>7008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U4223" t="s">
        <v>326</v>
      </c>
      <c r="W4223" t="b">
        <v>1</v>
      </c>
      <c r="AN4223" t="s">
        <v>325</v>
      </c>
    </row>
    <row r="4224" spans="1:40" x14ac:dyDescent="0.25">
      <c r="A4224" t="s">
        <v>235</v>
      </c>
      <c r="B4224">
        <v>7008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U4224" t="s">
        <v>326</v>
      </c>
      <c r="W4224" t="b">
        <v>1</v>
      </c>
      <c r="AN4224" t="s">
        <v>325</v>
      </c>
    </row>
    <row r="4225" spans="1:40" x14ac:dyDescent="0.25">
      <c r="A4225" t="s">
        <v>236</v>
      </c>
      <c r="B4225">
        <v>7008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U4225" t="s">
        <v>326</v>
      </c>
      <c r="W4225" t="b">
        <v>1</v>
      </c>
      <c r="AN4225" t="s">
        <v>325</v>
      </c>
    </row>
    <row r="4226" spans="1:40" x14ac:dyDescent="0.25">
      <c r="A4226" t="s">
        <v>212</v>
      </c>
      <c r="B4226">
        <v>7009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U4226" t="s">
        <v>327</v>
      </c>
      <c r="W4226" t="b">
        <v>1</v>
      </c>
      <c r="AN4226" t="s">
        <v>326</v>
      </c>
    </row>
    <row r="4227" spans="1:40" x14ac:dyDescent="0.25">
      <c r="A4227" t="s">
        <v>213</v>
      </c>
      <c r="B4227">
        <v>7009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U4227" t="s">
        <v>327</v>
      </c>
      <c r="W4227" t="b">
        <v>1</v>
      </c>
      <c r="AN4227" t="s">
        <v>326</v>
      </c>
    </row>
    <row r="4228" spans="1:40" x14ac:dyDescent="0.25">
      <c r="A4228" t="s">
        <v>214</v>
      </c>
      <c r="B4228">
        <v>7009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U4228" t="s">
        <v>327</v>
      </c>
      <c r="W4228" t="b">
        <v>1</v>
      </c>
      <c r="AN4228" t="s">
        <v>326</v>
      </c>
    </row>
    <row r="4229" spans="1:40" x14ac:dyDescent="0.25">
      <c r="A4229" t="s">
        <v>215</v>
      </c>
      <c r="B4229">
        <v>7009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U4229" t="s">
        <v>327</v>
      </c>
      <c r="W4229" t="b">
        <v>1</v>
      </c>
      <c r="AN4229" t="s">
        <v>326</v>
      </c>
    </row>
    <row r="4230" spans="1:40" x14ac:dyDescent="0.25">
      <c r="A4230" t="s">
        <v>216</v>
      </c>
      <c r="B4230">
        <v>7009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U4230" t="s">
        <v>327</v>
      </c>
      <c r="W4230" t="b">
        <v>1</v>
      </c>
      <c r="AN4230" t="s">
        <v>326</v>
      </c>
    </row>
    <row r="4231" spans="1:40" x14ac:dyDescent="0.25">
      <c r="A4231" t="s">
        <v>217</v>
      </c>
      <c r="B4231">
        <v>7009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U4231" t="s">
        <v>327</v>
      </c>
      <c r="W4231" t="b">
        <v>1</v>
      </c>
      <c r="AN4231" t="s">
        <v>326</v>
      </c>
    </row>
    <row r="4232" spans="1:40" x14ac:dyDescent="0.25">
      <c r="A4232" t="s">
        <v>218</v>
      </c>
      <c r="B4232">
        <v>7009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U4232" t="s">
        <v>327</v>
      </c>
      <c r="W4232" t="b">
        <v>1</v>
      </c>
      <c r="AN4232" t="s">
        <v>326</v>
      </c>
    </row>
    <row r="4233" spans="1:40" x14ac:dyDescent="0.25">
      <c r="A4233" t="s">
        <v>219</v>
      </c>
      <c r="B4233">
        <v>7009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U4233" t="s">
        <v>327</v>
      </c>
      <c r="W4233" t="b">
        <v>1</v>
      </c>
      <c r="AN4233" t="s">
        <v>326</v>
      </c>
    </row>
    <row r="4234" spans="1:40" x14ac:dyDescent="0.25">
      <c r="A4234" t="s">
        <v>220</v>
      </c>
      <c r="B4234">
        <v>7009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U4234" t="s">
        <v>327</v>
      </c>
      <c r="W4234" t="b">
        <v>1</v>
      </c>
      <c r="AN4234" t="s">
        <v>326</v>
      </c>
    </row>
    <row r="4235" spans="1:40" x14ac:dyDescent="0.25">
      <c r="A4235" t="s">
        <v>221</v>
      </c>
      <c r="B4235">
        <v>7009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U4235" t="s">
        <v>327</v>
      </c>
      <c r="W4235" t="b">
        <v>1</v>
      </c>
      <c r="AN4235" t="s">
        <v>326</v>
      </c>
    </row>
    <row r="4236" spans="1:40" x14ac:dyDescent="0.25">
      <c r="A4236" t="s">
        <v>222</v>
      </c>
      <c r="B4236">
        <v>7009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U4236" t="s">
        <v>327</v>
      </c>
      <c r="W4236" t="b">
        <v>1</v>
      </c>
      <c r="AN4236" t="s">
        <v>326</v>
      </c>
    </row>
    <row r="4237" spans="1:40" x14ac:dyDescent="0.25">
      <c r="A4237" t="s">
        <v>223</v>
      </c>
      <c r="B4237">
        <v>7009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U4237" t="s">
        <v>327</v>
      </c>
      <c r="W4237" t="b">
        <v>1</v>
      </c>
      <c r="AN4237" t="s">
        <v>326</v>
      </c>
    </row>
    <row r="4238" spans="1:40" x14ac:dyDescent="0.25">
      <c r="A4238" t="s">
        <v>224</v>
      </c>
      <c r="B4238">
        <v>7009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U4238" t="s">
        <v>327</v>
      </c>
      <c r="W4238" t="b">
        <v>1</v>
      </c>
      <c r="AN4238" t="s">
        <v>326</v>
      </c>
    </row>
    <row r="4239" spans="1:40" x14ac:dyDescent="0.25">
      <c r="A4239" t="s">
        <v>225</v>
      </c>
      <c r="B4239">
        <v>7009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U4239" t="s">
        <v>327</v>
      </c>
      <c r="W4239" t="b">
        <v>1</v>
      </c>
      <c r="AN4239" t="s">
        <v>326</v>
      </c>
    </row>
    <row r="4240" spans="1:40" x14ac:dyDescent="0.25">
      <c r="A4240" t="s">
        <v>226</v>
      </c>
      <c r="B4240">
        <v>7009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U4240" t="s">
        <v>327</v>
      </c>
      <c r="W4240" t="b">
        <v>1</v>
      </c>
      <c r="AN4240" t="s">
        <v>326</v>
      </c>
    </row>
    <row r="4241" spans="1:40" x14ac:dyDescent="0.25">
      <c r="A4241" t="s">
        <v>227</v>
      </c>
      <c r="B4241">
        <v>7009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U4241" t="s">
        <v>327</v>
      </c>
      <c r="W4241" t="b">
        <v>1</v>
      </c>
      <c r="AN4241" t="s">
        <v>326</v>
      </c>
    </row>
    <row r="4242" spans="1:40" x14ac:dyDescent="0.25">
      <c r="A4242" t="s">
        <v>228</v>
      </c>
      <c r="B4242">
        <v>7009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U4242" t="s">
        <v>327</v>
      </c>
      <c r="W4242" t="b">
        <v>1</v>
      </c>
      <c r="AN4242" t="s">
        <v>326</v>
      </c>
    </row>
    <row r="4243" spans="1:40" x14ac:dyDescent="0.25">
      <c r="A4243" t="s">
        <v>229</v>
      </c>
      <c r="B4243">
        <v>7009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U4243" t="s">
        <v>327</v>
      </c>
      <c r="W4243" t="b">
        <v>1</v>
      </c>
      <c r="AN4243" t="s">
        <v>326</v>
      </c>
    </row>
    <row r="4244" spans="1:40" x14ac:dyDescent="0.25">
      <c r="A4244" t="s">
        <v>230</v>
      </c>
      <c r="B4244">
        <v>7009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U4244" t="s">
        <v>327</v>
      </c>
      <c r="W4244" t="b">
        <v>1</v>
      </c>
      <c r="AN4244" t="s">
        <v>326</v>
      </c>
    </row>
    <row r="4245" spans="1:40" x14ac:dyDescent="0.25">
      <c r="A4245" t="s">
        <v>231</v>
      </c>
      <c r="B4245">
        <v>7009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U4245" t="s">
        <v>327</v>
      </c>
      <c r="W4245" t="b">
        <v>1</v>
      </c>
      <c r="AN4245" t="s">
        <v>326</v>
      </c>
    </row>
    <row r="4246" spans="1:40" x14ac:dyDescent="0.25">
      <c r="A4246" t="s">
        <v>232</v>
      </c>
      <c r="B4246">
        <v>7009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U4246" t="s">
        <v>327</v>
      </c>
      <c r="W4246" t="b">
        <v>1</v>
      </c>
      <c r="AN4246" t="s">
        <v>326</v>
      </c>
    </row>
    <row r="4247" spans="1:40" x14ac:dyDescent="0.25">
      <c r="A4247" t="s">
        <v>233</v>
      </c>
      <c r="B4247">
        <v>7009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U4247" t="s">
        <v>327</v>
      </c>
      <c r="W4247" t="b">
        <v>1</v>
      </c>
      <c r="AN4247" t="s">
        <v>326</v>
      </c>
    </row>
    <row r="4248" spans="1:40" x14ac:dyDescent="0.25">
      <c r="A4248" t="s">
        <v>234</v>
      </c>
      <c r="B4248">
        <v>7009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U4248" t="s">
        <v>327</v>
      </c>
      <c r="W4248" t="b">
        <v>1</v>
      </c>
      <c r="AN4248" t="s">
        <v>326</v>
      </c>
    </row>
    <row r="4249" spans="1:40" x14ac:dyDescent="0.25">
      <c r="A4249" t="s">
        <v>235</v>
      </c>
      <c r="B4249">
        <v>7009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U4249" t="s">
        <v>327</v>
      </c>
      <c r="W4249" t="b">
        <v>1</v>
      </c>
      <c r="AN4249" t="s">
        <v>326</v>
      </c>
    </row>
    <row r="4250" spans="1:40" x14ac:dyDescent="0.25">
      <c r="A4250" t="s">
        <v>236</v>
      </c>
      <c r="B4250">
        <v>7009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U4250" t="s">
        <v>327</v>
      </c>
      <c r="W4250" t="b">
        <v>1</v>
      </c>
      <c r="AN4250" t="s">
        <v>326</v>
      </c>
    </row>
    <row r="4251" spans="1:40" x14ac:dyDescent="0.25">
      <c r="A4251" t="s">
        <v>212</v>
      </c>
      <c r="B4251">
        <v>7010</v>
      </c>
      <c r="C4251">
        <v>2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U4251" t="s">
        <v>328</v>
      </c>
      <c r="W4251" t="b">
        <v>1</v>
      </c>
      <c r="AN4251" t="s">
        <v>327</v>
      </c>
    </row>
    <row r="4252" spans="1:40" x14ac:dyDescent="0.25">
      <c r="A4252" t="s">
        <v>213</v>
      </c>
      <c r="B4252">
        <v>7010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U4252" t="s">
        <v>328</v>
      </c>
      <c r="W4252" t="b">
        <v>1</v>
      </c>
      <c r="AN4252" t="s">
        <v>327</v>
      </c>
    </row>
    <row r="4253" spans="1:40" x14ac:dyDescent="0.25">
      <c r="A4253" t="s">
        <v>214</v>
      </c>
      <c r="B4253">
        <v>7010</v>
      </c>
      <c r="C4253">
        <v>18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U4253" t="s">
        <v>328</v>
      </c>
      <c r="W4253" t="b">
        <v>1</v>
      </c>
      <c r="AN4253" t="s">
        <v>327</v>
      </c>
    </row>
    <row r="4254" spans="1:40" x14ac:dyDescent="0.25">
      <c r="A4254" t="s">
        <v>215</v>
      </c>
      <c r="B4254">
        <v>7010</v>
      </c>
      <c r="C4254">
        <v>1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U4254" t="s">
        <v>328</v>
      </c>
      <c r="W4254" t="b">
        <v>1</v>
      </c>
      <c r="AN4254" t="s">
        <v>327</v>
      </c>
    </row>
    <row r="4255" spans="1:40" x14ac:dyDescent="0.25">
      <c r="A4255" t="s">
        <v>216</v>
      </c>
      <c r="B4255">
        <v>7010</v>
      </c>
      <c r="C4255">
        <v>4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U4255" t="s">
        <v>328</v>
      </c>
      <c r="W4255" t="b">
        <v>1</v>
      </c>
      <c r="AN4255" t="s">
        <v>327</v>
      </c>
    </row>
    <row r="4256" spans="1:40" x14ac:dyDescent="0.25">
      <c r="A4256" t="s">
        <v>217</v>
      </c>
      <c r="B4256">
        <v>7010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U4256" t="s">
        <v>328</v>
      </c>
      <c r="W4256" t="b">
        <v>1</v>
      </c>
      <c r="AN4256" t="s">
        <v>327</v>
      </c>
    </row>
    <row r="4257" spans="1:40" x14ac:dyDescent="0.25">
      <c r="A4257" t="s">
        <v>218</v>
      </c>
      <c r="B4257">
        <v>7010</v>
      </c>
      <c r="C4257">
        <v>5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U4257" t="s">
        <v>328</v>
      </c>
      <c r="W4257" t="b">
        <v>1</v>
      </c>
      <c r="AN4257" t="s">
        <v>327</v>
      </c>
    </row>
    <row r="4258" spans="1:40" x14ac:dyDescent="0.25">
      <c r="A4258" t="s">
        <v>219</v>
      </c>
      <c r="B4258">
        <v>7010</v>
      </c>
      <c r="C4258">
        <v>1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U4258" t="s">
        <v>328</v>
      </c>
      <c r="W4258" t="b">
        <v>1</v>
      </c>
      <c r="AN4258" t="s">
        <v>327</v>
      </c>
    </row>
    <row r="4259" spans="1:40" x14ac:dyDescent="0.25">
      <c r="A4259" t="s">
        <v>220</v>
      </c>
      <c r="B4259">
        <v>7010</v>
      </c>
      <c r="C4259">
        <v>2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U4259" t="s">
        <v>328</v>
      </c>
      <c r="W4259" t="b">
        <v>1</v>
      </c>
      <c r="AN4259" t="s">
        <v>327</v>
      </c>
    </row>
    <row r="4260" spans="1:40" x14ac:dyDescent="0.25">
      <c r="A4260" t="s">
        <v>221</v>
      </c>
      <c r="B4260">
        <v>7010</v>
      </c>
      <c r="C4260">
        <v>3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U4260" t="s">
        <v>328</v>
      </c>
      <c r="W4260" t="b">
        <v>1</v>
      </c>
      <c r="AN4260" t="s">
        <v>327</v>
      </c>
    </row>
    <row r="4261" spans="1:40" x14ac:dyDescent="0.25">
      <c r="A4261" t="s">
        <v>222</v>
      </c>
      <c r="B4261">
        <v>7010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U4261" t="s">
        <v>328</v>
      </c>
      <c r="W4261" t="b">
        <v>1</v>
      </c>
      <c r="AN4261" t="s">
        <v>327</v>
      </c>
    </row>
    <row r="4262" spans="1:40" x14ac:dyDescent="0.25">
      <c r="A4262" t="s">
        <v>223</v>
      </c>
      <c r="B4262">
        <v>7010</v>
      </c>
      <c r="C4262">
        <v>1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U4262" t="s">
        <v>328</v>
      </c>
      <c r="W4262" t="b">
        <v>1</v>
      </c>
      <c r="AN4262" t="s">
        <v>327</v>
      </c>
    </row>
    <row r="4263" spans="1:40" x14ac:dyDescent="0.25">
      <c r="A4263" t="s">
        <v>224</v>
      </c>
      <c r="B4263">
        <v>7010</v>
      </c>
      <c r="C4263">
        <v>7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U4263" t="s">
        <v>328</v>
      </c>
      <c r="W4263" t="b">
        <v>1</v>
      </c>
      <c r="AN4263" t="s">
        <v>327</v>
      </c>
    </row>
    <row r="4264" spans="1:40" x14ac:dyDescent="0.25">
      <c r="A4264" t="s">
        <v>225</v>
      </c>
      <c r="B4264">
        <v>7010</v>
      </c>
      <c r="C4264">
        <v>8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U4264" t="s">
        <v>328</v>
      </c>
      <c r="W4264" t="b">
        <v>1</v>
      </c>
      <c r="AN4264" t="s">
        <v>327</v>
      </c>
    </row>
    <row r="4265" spans="1:40" x14ac:dyDescent="0.25">
      <c r="A4265" t="s">
        <v>226</v>
      </c>
      <c r="B4265">
        <v>7010</v>
      </c>
      <c r="C4265">
        <v>2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U4265" t="s">
        <v>328</v>
      </c>
      <c r="W4265" t="b">
        <v>1</v>
      </c>
      <c r="AN4265" t="s">
        <v>327</v>
      </c>
    </row>
    <row r="4266" spans="1:40" x14ac:dyDescent="0.25">
      <c r="A4266" t="s">
        <v>227</v>
      </c>
      <c r="B4266">
        <v>7010</v>
      </c>
      <c r="C4266">
        <v>1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U4266" t="s">
        <v>328</v>
      </c>
      <c r="W4266" t="b">
        <v>1</v>
      </c>
      <c r="AN4266" t="s">
        <v>327</v>
      </c>
    </row>
    <row r="4267" spans="1:40" x14ac:dyDescent="0.25">
      <c r="A4267" t="s">
        <v>228</v>
      </c>
      <c r="B4267">
        <v>7010</v>
      </c>
      <c r="C4267">
        <v>7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U4267" t="s">
        <v>328</v>
      </c>
      <c r="W4267" t="b">
        <v>1</v>
      </c>
      <c r="AN4267" t="s">
        <v>327</v>
      </c>
    </row>
    <row r="4268" spans="1:40" x14ac:dyDescent="0.25">
      <c r="A4268" t="s">
        <v>229</v>
      </c>
      <c r="B4268">
        <v>7010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U4268" t="s">
        <v>328</v>
      </c>
      <c r="W4268" t="b">
        <v>1</v>
      </c>
      <c r="AN4268" t="s">
        <v>327</v>
      </c>
    </row>
    <row r="4269" spans="1:40" x14ac:dyDescent="0.25">
      <c r="A4269" t="s">
        <v>230</v>
      </c>
      <c r="B4269">
        <v>7010</v>
      </c>
      <c r="C4269">
        <v>4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U4269" t="s">
        <v>328</v>
      </c>
      <c r="W4269" t="b">
        <v>1</v>
      </c>
      <c r="AN4269" t="s">
        <v>327</v>
      </c>
    </row>
    <row r="4270" spans="1:40" x14ac:dyDescent="0.25">
      <c r="A4270" t="s">
        <v>231</v>
      </c>
      <c r="B4270">
        <v>7010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U4270" t="s">
        <v>328</v>
      </c>
      <c r="W4270" t="b">
        <v>1</v>
      </c>
      <c r="AN4270" t="s">
        <v>327</v>
      </c>
    </row>
    <row r="4271" spans="1:40" x14ac:dyDescent="0.25">
      <c r="A4271" t="s">
        <v>232</v>
      </c>
      <c r="B4271">
        <v>7010</v>
      </c>
      <c r="C4271">
        <v>2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U4271" t="s">
        <v>328</v>
      </c>
      <c r="W4271" t="b">
        <v>1</v>
      </c>
      <c r="AN4271" t="s">
        <v>327</v>
      </c>
    </row>
    <row r="4272" spans="1:40" x14ac:dyDescent="0.25">
      <c r="A4272" t="s">
        <v>233</v>
      </c>
      <c r="B4272">
        <v>7010</v>
      </c>
      <c r="C4272">
        <v>4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U4272" t="s">
        <v>328</v>
      </c>
      <c r="W4272" t="b">
        <v>1</v>
      </c>
      <c r="AN4272" t="s">
        <v>327</v>
      </c>
    </row>
    <row r="4273" spans="1:40" x14ac:dyDescent="0.25">
      <c r="A4273" t="s">
        <v>234</v>
      </c>
      <c r="B4273">
        <v>7010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U4273" t="s">
        <v>328</v>
      </c>
      <c r="W4273" t="b">
        <v>1</v>
      </c>
      <c r="AN4273" t="s">
        <v>327</v>
      </c>
    </row>
    <row r="4274" spans="1:40" x14ac:dyDescent="0.25">
      <c r="A4274" t="s">
        <v>235</v>
      </c>
      <c r="B4274">
        <v>7010</v>
      </c>
      <c r="C4274">
        <v>5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U4274" t="s">
        <v>328</v>
      </c>
      <c r="W4274" t="b">
        <v>1</v>
      </c>
      <c r="AN4274" t="s">
        <v>327</v>
      </c>
    </row>
    <row r="4275" spans="1:40" x14ac:dyDescent="0.25">
      <c r="A4275" t="s">
        <v>236</v>
      </c>
      <c r="B4275">
        <v>7010</v>
      </c>
      <c r="C4275">
        <v>3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U4275" t="s">
        <v>328</v>
      </c>
      <c r="W4275" t="b">
        <v>1</v>
      </c>
      <c r="AN4275" t="s">
        <v>327</v>
      </c>
    </row>
    <row r="4276" spans="1:40" x14ac:dyDescent="0.25">
      <c r="A4276" t="s">
        <v>212</v>
      </c>
      <c r="B4276">
        <v>7011</v>
      </c>
      <c r="C4276">
        <v>2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U4276" t="s">
        <v>329</v>
      </c>
      <c r="W4276" t="b">
        <v>1</v>
      </c>
      <c r="AN4276" t="s">
        <v>328</v>
      </c>
    </row>
    <row r="4277" spans="1:40" x14ac:dyDescent="0.25">
      <c r="A4277" t="s">
        <v>213</v>
      </c>
      <c r="B4277">
        <v>7011</v>
      </c>
      <c r="C4277">
        <v>3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U4277" t="s">
        <v>329</v>
      </c>
      <c r="W4277" t="b">
        <v>1</v>
      </c>
      <c r="AN4277" t="s">
        <v>328</v>
      </c>
    </row>
    <row r="4278" spans="1:40" x14ac:dyDescent="0.25">
      <c r="A4278" t="s">
        <v>214</v>
      </c>
      <c r="B4278">
        <v>7011</v>
      </c>
      <c r="C4278">
        <v>13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U4278" t="s">
        <v>329</v>
      </c>
      <c r="W4278" t="b">
        <v>1</v>
      </c>
      <c r="AN4278" t="s">
        <v>328</v>
      </c>
    </row>
    <row r="4279" spans="1:40" x14ac:dyDescent="0.25">
      <c r="A4279" t="s">
        <v>215</v>
      </c>
      <c r="B4279">
        <v>7011</v>
      </c>
      <c r="C4279">
        <v>6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U4279" t="s">
        <v>329</v>
      </c>
      <c r="W4279" t="b">
        <v>1</v>
      </c>
      <c r="AN4279" t="s">
        <v>328</v>
      </c>
    </row>
    <row r="4280" spans="1:40" x14ac:dyDescent="0.25">
      <c r="A4280" t="s">
        <v>216</v>
      </c>
      <c r="B4280">
        <v>7011</v>
      </c>
      <c r="C4280">
        <v>1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U4280" t="s">
        <v>329</v>
      </c>
      <c r="W4280" t="b">
        <v>1</v>
      </c>
      <c r="AN4280" t="s">
        <v>328</v>
      </c>
    </row>
    <row r="4281" spans="1:40" x14ac:dyDescent="0.25">
      <c r="A4281" t="s">
        <v>217</v>
      </c>
      <c r="B4281">
        <v>7011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U4281" t="s">
        <v>329</v>
      </c>
      <c r="W4281" t="b">
        <v>1</v>
      </c>
      <c r="AN4281" t="s">
        <v>328</v>
      </c>
    </row>
    <row r="4282" spans="1:40" x14ac:dyDescent="0.25">
      <c r="A4282" t="s">
        <v>218</v>
      </c>
      <c r="B4282">
        <v>7011</v>
      </c>
      <c r="C4282">
        <v>11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U4282" t="s">
        <v>329</v>
      </c>
      <c r="W4282" t="b">
        <v>1</v>
      </c>
      <c r="AN4282" t="s">
        <v>328</v>
      </c>
    </row>
    <row r="4283" spans="1:40" x14ac:dyDescent="0.25">
      <c r="A4283" t="s">
        <v>219</v>
      </c>
      <c r="B4283">
        <v>7011</v>
      </c>
      <c r="C4283">
        <v>2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U4283" t="s">
        <v>329</v>
      </c>
      <c r="W4283" t="b">
        <v>1</v>
      </c>
      <c r="AN4283" t="s">
        <v>328</v>
      </c>
    </row>
    <row r="4284" spans="1:40" x14ac:dyDescent="0.25">
      <c r="A4284" t="s">
        <v>220</v>
      </c>
      <c r="B4284">
        <v>7011</v>
      </c>
      <c r="C4284">
        <v>6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U4284" t="s">
        <v>329</v>
      </c>
      <c r="W4284" t="b">
        <v>1</v>
      </c>
      <c r="AN4284" t="s">
        <v>328</v>
      </c>
    </row>
    <row r="4285" spans="1:40" x14ac:dyDescent="0.25">
      <c r="A4285" t="s">
        <v>221</v>
      </c>
      <c r="B4285">
        <v>7011</v>
      </c>
      <c r="C4285">
        <v>4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U4285" t="s">
        <v>329</v>
      </c>
      <c r="W4285" t="b">
        <v>1</v>
      </c>
      <c r="AN4285" t="s">
        <v>328</v>
      </c>
    </row>
    <row r="4286" spans="1:40" x14ac:dyDescent="0.25">
      <c r="A4286" t="s">
        <v>222</v>
      </c>
      <c r="B4286">
        <v>7011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U4286" t="s">
        <v>329</v>
      </c>
      <c r="W4286" t="b">
        <v>1</v>
      </c>
      <c r="AN4286" t="s">
        <v>328</v>
      </c>
    </row>
    <row r="4287" spans="1:40" x14ac:dyDescent="0.25">
      <c r="A4287" t="s">
        <v>223</v>
      </c>
      <c r="B4287">
        <v>7011</v>
      </c>
      <c r="C4287">
        <v>7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U4287" t="s">
        <v>329</v>
      </c>
      <c r="W4287" t="b">
        <v>1</v>
      </c>
      <c r="AN4287" t="s">
        <v>328</v>
      </c>
    </row>
    <row r="4288" spans="1:40" x14ac:dyDescent="0.25">
      <c r="A4288" t="s">
        <v>224</v>
      </c>
      <c r="B4288">
        <v>7011</v>
      </c>
      <c r="C4288">
        <v>11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U4288" t="s">
        <v>329</v>
      </c>
      <c r="W4288" t="b">
        <v>1</v>
      </c>
      <c r="AN4288" t="s">
        <v>328</v>
      </c>
    </row>
    <row r="4289" spans="1:40" x14ac:dyDescent="0.25">
      <c r="A4289" t="s">
        <v>225</v>
      </c>
      <c r="B4289">
        <v>7011</v>
      </c>
      <c r="C4289">
        <v>13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U4289" t="s">
        <v>329</v>
      </c>
      <c r="W4289" t="b">
        <v>1</v>
      </c>
      <c r="AN4289" t="s">
        <v>328</v>
      </c>
    </row>
    <row r="4290" spans="1:40" x14ac:dyDescent="0.25">
      <c r="A4290" t="s">
        <v>226</v>
      </c>
      <c r="B4290">
        <v>7011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U4290" t="s">
        <v>329</v>
      </c>
      <c r="W4290" t="b">
        <v>1</v>
      </c>
      <c r="AN4290" t="s">
        <v>328</v>
      </c>
    </row>
    <row r="4291" spans="1:40" x14ac:dyDescent="0.25">
      <c r="A4291" t="s">
        <v>227</v>
      </c>
      <c r="B4291">
        <v>7011</v>
      </c>
      <c r="C4291">
        <v>3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U4291" t="s">
        <v>329</v>
      </c>
      <c r="W4291" t="b">
        <v>1</v>
      </c>
      <c r="AN4291" t="s">
        <v>328</v>
      </c>
    </row>
    <row r="4292" spans="1:40" x14ac:dyDescent="0.25">
      <c r="A4292" t="s">
        <v>228</v>
      </c>
      <c r="B4292">
        <v>7011</v>
      </c>
      <c r="C4292">
        <v>2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U4292" t="s">
        <v>329</v>
      </c>
      <c r="W4292" t="b">
        <v>1</v>
      </c>
      <c r="AN4292" t="s">
        <v>328</v>
      </c>
    </row>
    <row r="4293" spans="1:40" x14ac:dyDescent="0.25">
      <c r="A4293" t="s">
        <v>229</v>
      </c>
      <c r="B4293">
        <v>7011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U4293" t="s">
        <v>329</v>
      </c>
      <c r="W4293" t="b">
        <v>1</v>
      </c>
      <c r="AN4293" t="s">
        <v>328</v>
      </c>
    </row>
    <row r="4294" spans="1:40" x14ac:dyDescent="0.25">
      <c r="A4294" t="s">
        <v>230</v>
      </c>
      <c r="B4294">
        <v>7011</v>
      </c>
      <c r="C4294">
        <v>12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U4294" t="s">
        <v>329</v>
      </c>
      <c r="W4294" t="b">
        <v>1</v>
      </c>
      <c r="AN4294" t="s">
        <v>328</v>
      </c>
    </row>
    <row r="4295" spans="1:40" x14ac:dyDescent="0.25">
      <c r="A4295" t="s">
        <v>231</v>
      </c>
      <c r="B4295">
        <v>7011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U4295" t="s">
        <v>329</v>
      </c>
      <c r="W4295" t="b">
        <v>1</v>
      </c>
      <c r="AN4295" t="s">
        <v>328</v>
      </c>
    </row>
    <row r="4296" spans="1:40" x14ac:dyDescent="0.25">
      <c r="A4296" t="s">
        <v>232</v>
      </c>
      <c r="B4296">
        <v>7011</v>
      </c>
      <c r="C4296">
        <v>2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U4296" t="s">
        <v>329</v>
      </c>
      <c r="W4296" t="b">
        <v>1</v>
      </c>
      <c r="AN4296" t="s">
        <v>328</v>
      </c>
    </row>
    <row r="4297" spans="1:40" x14ac:dyDescent="0.25">
      <c r="A4297" t="s">
        <v>233</v>
      </c>
      <c r="B4297">
        <v>7011</v>
      </c>
      <c r="C4297">
        <v>4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U4297" t="s">
        <v>329</v>
      </c>
      <c r="W4297" t="b">
        <v>1</v>
      </c>
      <c r="AN4297" t="s">
        <v>328</v>
      </c>
    </row>
    <row r="4298" spans="1:40" x14ac:dyDescent="0.25">
      <c r="A4298" t="s">
        <v>234</v>
      </c>
      <c r="B4298">
        <v>7011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U4298" t="s">
        <v>329</v>
      </c>
      <c r="W4298" t="b">
        <v>1</v>
      </c>
      <c r="AN4298" t="s">
        <v>328</v>
      </c>
    </row>
    <row r="4299" spans="1:40" x14ac:dyDescent="0.25">
      <c r="A4299" t="s">
        <v>235</v>
      </c>
      <c r="B4299">
        <v>7011</v>
      </c>
      <c r="C4299">
        <v>5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U4299" t="s">
        <v>329</v>
      </c>
      <c r="W4299" t="b">
        <v>1</v>
      </c>
      <c r="AN4299" t="s">
        <v>328</v>
      </c>
    </row>
    <row r="4300" spans="1:40" x14ac:dyDescent="0.25">
      <c r="A4300" t="s">
        <v>236</v>
      </c>
      <c r="B4300">
        <v>7011</v>
      </c>
      <c r="C4300">
        <v>3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U4300" t="s">
        <v>329</v>
      </c>
      <c r="W4300" t="b">
        <v>1</v>
      </c>
      <c r="AN4300" t="s">
        <v>328</v>
      </c>
    </row>
    <row r="4301" spans="1:40" x14ac:dyDescent="0.25">
      <c r="A4301" t="s">
        <v>212</v>
      </c>
      <c r="B4301">
        <v>7012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U4301" t="s">
        <v>330</v>
      </c>
      <c r="W4301" t="b">
        <v>1</v>
      </c>
      <c r="AN4301" t="s">
        <v>329</v>
      </c>
    </row>
    <row r="4302" spans="1:40" x14ac:dyDescent="0.25">
      <c r="A4302" t="s">
        <v>213</v>
      </c>
      <c r="B4302">
        <v>7012</v>
      </c>
      <c r="C4302">
        <v>1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U4302" t="s">
        <v>330</v>
      </c>
      <c r="W4302" t="b">
        <v>1</v>
      </c>
      <c r="AN4302" t="s">
        <v>329</v>
      </c>
    </row>
    <row r="4303" spans="1:40" x14ac:dyDescent="0.25">
      <c r="A4303" t="s">
        <v>214</v>
      </c>
      <c r="B4303">
        <v>7012</v>
      </c>
      <c r="C4303">
        <v>9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U4303" t="s">
        <v>330</v>
      </c>
      <c r="W4303" t="b">
        <v>1</v>
      </c>
      <c r="AN4303" t="s">
        <v>329</v>
      </c>
    </row>
    <row r="4304" spans="1:40" x14ac:dyDescent="0.25">
      <c r="A4304" t="s">
        <v>215</v>
      </c>
      <c r="B4304">
        <v>7012</v>
      </c>
      <c r="C4304">
        <v>2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U4304" t="s">
        <v>330</v>
      </c>
      <c r="W4304" t="b">
        <v>1</v>
      </c>
      <c r="AN4304" t="s">
        <v>329</v>
      </c>
    </row>
    <row r="4305" spans="1:40" x14ac:dyDescent="0.25">
      <c r="A4305" t="s">
        <v>216</v>
      </c>
      <c r="B4305">
        <v>7012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U4305" t="s">
        <v>330</v>
      </c>
      <c r="W4305" t="b">
        <v>1</v>
      </c>
      <c r="AN4305" t="s">
        <v>329</v>
      </c>
    </row>
    <row r="4306" spans="1:40" x14ac:dyDescent="0.25">
      <c r="A4306" t="s">
        <v>217</v>
      </c>
      <c r="B4306">
        <v>7012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U4306" t="s">
        <v>330</v>
      </c>
      <c r="W4306" t="b">
        <v>1</v>
      </c>
      <c r="AN4306" t="s">
        <v>329</v>
      </c>
    </row>
    <row r="4307" spans="1:40" x14ac:dyDescent="0.25">
      <c r="A4307" t="s">
        <v>218</v>
      </c>
      <c r="B4307">
        <v>7012</v>
      </c>
      <c r="C4307">
        <v>4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U4307" t="s">
        <v>330</v>
      </c>
      <c r="W4307" t="b">
        <v>1</v>
      </c>
      <c r="AN4307" t="s">
        <v>329</v>
      </c>
    </row>
    <row r="4308" spans="1:40" x14ac:dyDescent="0.25">
      <c r="A4308" t="s">
        <v>219</v>
      </c>
      <c r="B4308">
        <v>7012</v>
      </c>
      <c r="C4308">
        <v>1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U4308" t="s">
        <v>330</v>
      </c>
      <c r="W4308" t="b">
        <v>1</v>
      </c>
      <c r="AN4308" t="s">
        <v>329</v>
      </c>
    </row>
    <row r="4309" spans="1:40" x14ac:dyDescent="0.25">
      <c r="A4309" t="s">
        <v>220</v>
      </c>
      <c r="B4309">
        <v>7012</v>
      </c>
      <c r="C4309">
        <v>1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U4309" t="s">
        <v>330</v>
      </c>
      <c r="W4309" t="b">
        <v>1</v>
      </c>
      <c r="AN4309" t="s">
        <v>329</v>
      </c>
    </row>
    <row r="4310" spans="1:40" x14ac:dyDescent="0.25">
      <c r="A4310" t="s">
        <v>221</v>
      </c>
      <c r="B4310">
        <v>7012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U4310" t="s">
        <v>330</v>
      </c>
      <c r="W4310" t="b">
        <v>1</v>
      </c>
      <c r="AN4310" t="s">
        <v>329</v>
      </c>
    </row>
    <row r="4311" spans="1:40" x14ac:dyDescent="0.25">
      <c r="A4311" t="s">
        <v>222</v>
      </c>
      <c r="B4311">
        <v>7012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U4311" t="s">
        <v>330</v>
      </c>
      <c r="W4311" t="b">
        <v>1</v>
      </c>
      <c r="AN4311" t="s">
        <v>329</v>
      </c>
    </row>
    <row r="4312" spans="1:40" x14ac:dyDescent="0.25">
      <c r="A4312" t="s">
        <v>223</v>
      </c>
      <c r="B4312">
        <v>7012</v>
      </c>
      <c r="C4312">
        <v>1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U4312" t="s">
        <v>330</v>
      </c>
      <c r="W4312" t="b">
        <v>1</v>
      </c>
      <c r="AN4312" t="s">
        <v>329</v>
      </c>
    </row>
    <row r="4313" spans="1:40" x14ac:dyDescent="0.25">
      <c r="A4313" t="s">
        <v>224</v>
      </c>
      <c r="B4313">
        <v>7012</v>
      </c>
      <c r="C4313">
        <v>3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U4313" t="s">
        <v>330</v>
      </c>
      <c r="W4313" t="b">
        <v>1</v>
      </c>
      <c r="AN4313" t="s">
        <v>329</v>
      </c>
    </row>
    <row r="4314" spans="1:40" x14ac:dyDescent="0.25">
      <c r="A4314" t="s">
        <v>225</v>
      </c>
      <c r="B4314">
        <v>7012</v>
      </c>
      <c r="C4314">
        <v>7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U4314" t="s">
        <v>330</v>
      </c>
      <c r="W4314" t="b">
        <v>1</v>
      </c>
      <c r="AN4314" t="s">
        <v>329</v>
      </c>
    </row>
    <row r="4315" spans="1:40" x14ac:dyDescent="0.25">
      <c r="A4315" t="s">
        <v>226</v>
      </c>
      <c r="B4315">
        <v>7012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U4315" t="s">
        <v>330</v>
      </c>
      <c r="W4315" t="b">
        <v>1</v>
      </c>
      <c r="AN4315" t="s">
        <v>329</v>
      </c>
    </row>
    <row r="4316" spans="1:40" x14ac:dyDescent="0.25">
      <c r="A4316" t="s">
        <v>227</v>
      </c>
      <c r="B4316">
        <v>7012</v>
      </c>
      <c r="C4316">
        <v>1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U4316" t="s">
        <v>330</v>
      </c>
      <c r="W4316" t="b">
        <v>1</v>
      </c>
      <c r="AN4316" t="s">
        <v>329</v>
      </c>
    </row>
    <row r="4317" spans="1:40" x14ac:dyDescent="0.25">
      <c r="A4317" t="s">
        <v>228</v>
      </c>
      <c r="B4317">
        <v>7012</v>
      </c>
      <c r="C4317">
        <v>1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U4317" t="s">
        <v>330</v>
      </c>
      <c r="W4317" t="b">
        <v>1</v>
      </c>
      <c r="AN4317" t="s">
        <v>329</v>
      </c>
    </row>
    <row r="4318" spans="1:40" x14ac:dyDescent="0.25">
      <c r="A4318" t="s">
        <v>229</v>
      </c>
      <c r="B4318">
        <v>7012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U4318" t="s">
        <v>330</v>
      </c>
      <c r="W4318" t="b">
        <v>1</v>
      </c>
      <c r="AN4318" t="s">
        <v>329</v>
      </c>
    </row>
    <row r="4319" spans="1:40" x14ac:dyDescent="0.25">
      <c r="A4319" t="s">
        <v>230</v>
      </c>
      <c r="B4319">
        <v>7012</v>
      </c>
      <c r="C4319">
        <v>3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U4319" t="s">
        <v>330</v>
      </c>
      <c r="W4319" t="b">
        <v>1</v>
      </c>
      <c r="AN4319" t="s">
        <v>329</v>
      </c>
    </row>
    <row r="4320" spans="1:40" x14ac:dyDescent="0.25">
      <c r="A4320" t="s">
        <v>231</v>
      </c>
      <c r="B4320">
        <v>7012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U4320" t="s">
        <v>330</v>
      </c>
      <c r="W4320" t="b">
        <v>1</v>
      </c>
      <c r="AN4320" t="s">
        <v>329</v>
      </c>
    </row>
    <row r="4321" spans="1:40" x14ac:dyDescent="0.25">
      <c r="A4321" t="s">
        <v>232</v>
      </c>
      <c r="B4321">
        <v>7012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U4321" t="s">
        <v>330</v>
      </c>
      <c r="W4321" t="b">
        <v>1</v>
      </c>
      <c r="AN4321" t="s">
        <v>329</v>
      </c>
    </row>
    <row r="4322" spans="1:40" x14ac:dyDescent="0.25">
      <c r="A4322" t="s">
        <v>233</v>
      </c>
      <c r="B4322">
        <v>7012</v>
      </c>
      <c r="C4322">
        <v>4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U4322" t="s">
        <v>330</v>
      </c>
      <c r="W4322" t="b">
        <v>1</v>
      </c>
      <c r="AN4322" t="s">
        <v>329</v>
      </c>
    </row>
    <row r="4323" spans="1:40" x14ac:dyDescent="0.25">
      <c r="A4323" t="s">
        <v>234</v>
      </c>
      <c r="B4323">
        <v>7012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U4323" t="s">
        <v>330</v>
      </c>
      <c r="W4323" t="b">
        <v>1</v>
      </c>
      <c r="AN4323" t="s">
        <v>329</v>
      </c>
    </row>
    <row r="4324" spans="1:40" x14ac:dyDescent="0.25">
      <c r="A4324" t="s">
        <v>235</v>
      </c>
      <c r="B4324">
        <v>7012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U4324" t="s">
        <v>330</v>
      </c>
      <c r="W4324" t="b">
        <v>1</v>
      </c>
      <c r="AN4324" t="s">
        <v>329</v>
      </c>
    </row>
    <row r="4325" spans="1:40" x14ac:dyDescent="0.25">
      <c r="A4325" t="s">
        <v>236</v>
      </c>
      <c r="B4325">
        <v>7012</v>
      </c>
      <c r="C4325">
        <v>2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U4325" t="s">
        <v>330</v>
      </c>
      <c r="W4325" t="b">
        <v>1</v>
      </c>
      <c r="AN4325" t="s">
        <v>329</v>
      </c>
    </row>
    <row r="4326" spans="1:40" x14ac:dyDescent="0.25">
      <c r="A4326" t="s">
        <v>212</v>
      </c>
      <c r="B4326">
        <v>7013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U4326" t="s">
        <v>331</v>
      </c>
      <c r="W4326" t="b">
        <v>1</v>
      </c>
      <c r="AN4326" t="s">
        <v>330</v>
      </c>
    </row>
    <row r="4327" spans="1:40" x14ac:dyDescent="0.25">
      <c r="A4327" t="s">
        <v>213</v>
      </c>
      <c r="B4327">
        <v>7013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U4327" t="s">
        <v>331</v>
      </c>
      <c r="W4327" t="b">
        <v>1</v>
      </c>
      <c r="AN4327" t="s">
        <v>330</v>
      </c>
    </row>
    <row r="4328" spans="1:40" x14ac:dyDescent="0.25">
      <c r="A4328" t="s">
        <v>214</v>
      </c>
      <c r="B4328">
        <v>7013</v>
      </c>
      <c r="C4328">
        <v>4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U4328" t="s">
        <v>331</v>
      </c>
      <c r="W4328" t="b">
        <v>1</v>
      </c>
      <c r="AN4328" t="s">
        <v>330</v>
      </c>
    </row>
    <row r="4329" spans="1:40" x14ac:dyDescent="0.25">
      <c r="A4329" t="s">
        <v>215</v>
      </c>
      <c r="B4329">
        <v>7013</v>
      </c>
      <c r="C4329">
        <v>1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U4329" t="s">
        <v>331</v>
      </c>
      <c r="W4329" t="b">
        <v>1</v>
      </c>
      <c r="AN4329" t="s">
        <v>330</v>
      </c>
    </row>
    <row r="4330" spans="1:40" x14ac:dyDescent="0.25">
      <c r="A4330" t="s">
        <v>216</v>
      </c>
      <c r="B4330">
        <v>7013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U4330" t="s">
        <v>331</v>
      </c>
      <c r="W4330" t="b">
        <v>1</v>
      </c>
      <c r="AN4330" t="s">
        <v>330</v>
      </c>
    </row>
    <row r="4331" spans="1:40" x14ac:dyDescent="0.25">
      <c r="A4331" t="s">
        <v>217</v>
      </c>
      <c r="B4331">
        <v>7013</v>
      </c>
      <c r="C4331"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U4331" t="s">
        <v>331</v>
      </c>
      <c r="W4331" t="b">
        <v>1</v>
      </c>
      <c r="AN4331" t="s">
        <v>330</v>
      </c>
    </row>
    <row r="4332" spans="1:40" x14ac:dyDescent="0.25">
      <c r="A4332" t="s">
        <v>218</v>
      </c>
      <c r="B4332">
        <v>7013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U4332" t="s">
        <v>331</v>
      </c>
      <c r="W4332" t="b">
        <v>1</v>
      </c>
      <c r="AN4332" t="s">
        <v>330</v>
      </c>
    </row>
    <row r="4333" spans="1:40" x14ac:dyDescent="0.25">
      <c r="A4333" t="s">
        <v>219</v>
      </c>
      <c r="B4333">
        <v>7013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U4333" t="s">
        <v>331</v>
      </c>
      <c r="W4333" t="b">
        <v>1</v>
      </c>
      <c r="AN4333" t="s">
        <v>330</v>
      </c>
    </row>
    <row r="4334" spans="1:40" x14ac:dyDescent="0.25">
      <c r="A4334" t="s">
        <v>220</v>
      </c>
      <c r="B4334">
        <v>7013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U4334" t="s">
        <v>331</v>
      </c>
      <c r="W4334" t="b">
        <v>1</v>
      </c>
      <c r="AN4334" t="s">
        <v>330</v>
      </c>
    </row>
    <row r="4335" spans="1:40" x14ac:dyDescent="0.25">
      <c r="A4335" t="s">
        <v>221</v>
      </c>
      <c r="B4335">
        <v>7013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U4335" t="s">
        <v>331</v>
      </c>
      <c r="W4335" t="b">
        <v>1</v>
      </c>
      <c r="AN4335" t="s">
        <v>330</v>
      </c>
    </row>
    <row r="4336" spans="1:40" x14ac:dyDescent="0.25">
      <c r="A4336" t="s">
        <v>222</v>
      </c>
      <c r="B4336">
        <v>7013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U4336" t="s">
        <v>331</v>
      </c>
      <c r="W4336" t="b">
        <v>1</v>
      </c>
      <c r="AN4336" t="s">
        <v>330</v>
      </c>
    </row>
    <row r="4337" spans="1:40" x14ac:dyDescent="0.25">
      <c r="A4337" t="s">
        <v>223</v>
      </c>
      <c r="B4337">
        <v>7013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U4337" t="s">
        <v>331</v>
      </c>
      <c r="W4337" t="b">
        <v>1</v>
      </c>
      <c r="AN4337" t="s">
        <v>330</v>
      </c>
    </row>
    <row r="4338" spans="1:40" x14ac:dyDescent="0.25">
      <c r="A4338" t="s">
        <v>224</v>
      </c>
      <c r="B4338">
        <v>7013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U4338" t="s">
        <v>331</v>
      </c>
      <c r="W4338" t="b">
        <v>1</v>
      </c>
      <c r="AN4338" t="s">
        <v>330</v>
      </c>
    </row>
    <row r="4339" spans="1:40" x14ac:dyDescent="0.25">
      <c r="A4339" t="s">
        <v>225</v>
      </c>
      <c r="B4339">
        <v>7013</v>
      </c>
      <c r="C4339">
        <v>1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U4339" t="s">
        <v>331</v>
      </c>
      <c r="W4339" t="b">
        <v>1</v>
      </c>
      <c r="AN4339" t="s">
        <v>330</v>
      </c>
    </row>
    <row r="4340" spans="1:40" x14ac:dyDescent="0.25">
      <c r="A4340" t="s">
        <v>226</v>
      </c>
      <c r="B4340">
        <v>7013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U4340" t="s">
        <v>331</v>
      </c>
      <c r="W4340" t="b">
        <v>1</v>
      </c>
      <c r="AN4340" t="s">
        <v>330</v>
      </c>
    </row>
    <row r="4341" spans="1:40" x14ac:dyDescent="0.25">
      <c r="A4341" t="s">
        <v>227</v>
      </c>
      <c r="B4341">
        <v>7013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U4341" t="s">
        <v>331</v>
      </c>
      <c r="W4341" t="b">
        <v>1</v>
      </c>
      <c r="AN4341" t="s">
        <v>330</v>
      </c>
    </row>
    <row r="4342" spans="1:40" x14ac:dyDescent="0.25">
      <c r="A4342" t="s">
        <v>228</v>
      </c>
      <c r="B4342">
        <v>7013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U4342" t="s">
        <v>331</v>
      </c>
      <c r="W4342" t="b">
        <v>1</v>
      </c>
      <c r="AN4342" t="s">
        <v>330</v>
      </c>
    </row>
    <row r="4343" spans="1:40" x14ac:dyDescent="0.25">
      <c r="A4343" t="s">
        <v>229</v>
      </c>
      <c r="B4343">
        <v>7013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U4343" t="s">
        <v>331</v>
      </c>
      <c r="W4343" t="b">
        <v>1</v>
      </c>
      <c r="AN4343" t="s">
        <v>330</v>
      </c>
    </row>
    <row r="4344" spans="1:40" x14ac:dyDescent="0.25">
      <c r="A4344" t="s">
        <v>230</v>
      </c>
      <c r="B4344">
        <v>7013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U4344" t="s">
        <v>331</v>
      </c>
      <c r="W4344" t="b">
        <v>1</v>
      </c>
      <c r="AN4344" t="s">
        <v>330</v>
      </c>
    </row>
    <row r="4345" spans="1:40" x14ac:dyDescent="0.25">
      <c r="A4345" t="s">
        <v>231</v>
      </c>
      <c r="B4345">
        <v>7013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U4345" t="s">
        <v>331</v>
      </c>
      <c r="W4345" t="b">
        <v>1</v>
      </c>
      <c r="AN4345" t="s">
        <v>330</v>
      </c>
    </row>
    <row r="4346" spans="1:40" x14ac:dyDescent="0.25">
      <c r="A4346" t="s">
        <v>232</v>
      </c>
      <c r="B4346">
        <v>7013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U4346" t="s">
        <v>331</v>
      </c>
      <c r="W4346" t="b">
        <v>1</v>
      </c>
      <c r="AN4346" t="s">
        <v>330</v>
      </c>
    </row>
    <row r="4347" spans="1:40" x14ac:dyDescent="0.25">
      <c r="A4347" t="s">
        <v>233</v>
      </c>
      <c r="B4347">
        <v>7013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U4347" t="s">
        <v>331</v>
      </c>
      <c r="W4347" t="b">
        <v>1</v>
      </c>
      <c r="AN4347" t="s">
        <v>330</v>
      </c>
    </row>
    <row r="4348" spans="1:40" x14ac:dyDescent="0.25">
      <c r="A4348" t="s">
        <v>234</v>
      </c>
      <c r="B4348">
        <v>7013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U4348" t="s">
        <v>331</v>
      </c>
      <c r="W4348" t="b">
        <v>1</v>
      </c>
      <c r="AN4348" t="s">
        <v>330</v>
      </c>
    </row>
    <row r="4349" spans="1:40" x14ac:dyDescent="0.25">
      <c r="A4349" t="s">
        <v>235</v>
      </c>
      <c r="B4349">
        <v>7013</v>
      </c>
      <c r="C4349">
        <v>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U4349" t="s">
        <v>331</v>
      </c>
      <c r="W4349" t="b">
        <v>1</v>
      </c>
      <c r="AN4349" t="s">
        <v>330</v>
      </c>
    </row>
    <row r="4350" spans="1:40" x14ac:dyDescent="0.25">
      <c r="A4350" t="s">
        <v>236</v>
      </c>
      <c r="B4350">
        <v>7013</v>
      </c>
      <c r="C4350">
        <v>5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U4350" t="s">
        <v>331</v>
      </c>
      <c r="W4350" t="b">
        <v>1</v>
      </c>
      <c r="AN4350" t="s">
        <v>330</v>
      </c>
    </row>
    <row r="4351" spans="1:40" x14ac:dyDescent="0.25">
      <c r="A4351" t="s">
        <v>212</v>
      </c>
      <c r="B4351">
        <v>7014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U4351" t="s">
        <v>332</v>
      </c>
      <c r="W4351" t="b">
        <v>0</v>
      </c>
      <c r="AN4351" t="s">
        <v>331</v>
      </c>
    </row>
    <row r="4352" spans="1:40" x14ac:dyDescent="0.25">
      <c r="A4352" t="s">
        <v>213</v>
      </c>
      <c r="B4352">
        <v>7014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U4352" t="s">
        <v>332</v>
      </c>
      <c r="W4352" t="b">
        <v>1</v>
      </c>
      <c r="AN4352" t="s">
        <v>331</v>
      </c>
    </row>
    <row r="4353" spans="1:40" x14ac:dyDescent="0.25">
      <c r="A4353" t="s">
        <v>214</v>
      </c>
      <c r="B4353">
        <v>7014</v>
      </c>
      <c r="C4353">
        <v>3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U4353" t="s">
        <v>332</v>
      </c>
      <c r="W4353" t="b">
        <v>0</v>
      </c>
      <c r="AN4353" t="s">
        <v>331</v>
      </c>
    </row>
    <row r="4354" spans="1:40" x14ac:dyDescent="0.25">
      <c r="A4354" t="s">
        <v>215</v>
      </c>
      <c r="B4354">
        <v>7014</v>
      </c>
      <c r="C4354">
        <v>1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U4354" t="s">
        <v>332</v>
      </c>
      <c r="W4354" t="b">
        <v>1</v>
      </c>
      <c r="AN4354" t="s">
        <v>331</v>
      </c>
    </row>
    <row r="4355" spans="1:40" x14ac:dyDescent="0.25">
      <c r="A4355" t="s">
        <v>216</v>
      </c>
      <c r="B4355">
        <v>7014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U4355" t="s">
        <v>332</v>
      </c>
      <c r="W4355" t="b">
        <v>1</v>
      </c>
      <c r="AN4355" t="s">
        <v>331</v>
      </c>
    </row>
    <row r="4356" spans="1:40" x14ac:dyDescent="0.25">
      <c r="A4356" t="s">
        <v>217</v>
      </c>
      <c r="B4356">
        <v>7014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U4356" t="s">
        <v>332</v>
      </c>
      <c r="W4356" t="b">
        <v>1</v>
      </c>
      <c r="AN4356" t="s">
        <v>331</v>
      </c>
    </row>
    <row r="4357" spans="1:40" x14ac:dyDescent="0.25">
      <c r="A4357" t="s">
        <v>218</v>
      </c>
      <c r="B4357">
        <v>7014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U4357" t="s">
        <v>332</v>
      </c>
      <c r="W4357" t="b">
        <v>0</v>
      </c>
      <c r="AN4357" t="s">
        <v>331</v>
      </c>
    </row>
    <row r="4358" spans="1:40" x14ac:dyDescent="0.25">
      <c r="A4358" t="s">
        <v>219</v>
      </c>
      <c r="B4358">
        <v>7014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U4358" t="s">
        <v>332</v>
      </c>
      <c r="W4358" t="b">
        <v>0</v>
      </c>
      <c r="AN4358" t="s">
        <v>331</v>
      </c>
    </row>
    <row r="4359" spans="1:40" x14ac:dyDescent="0.25">
      <c r="A4359" t="s">
        <v>220</v>
      </c>
      <c r="B4359">
        <v>7014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U4359" t="s">
        <v>332</v>
      </c>
      <c r="W4359" t="b">
        <v>1</v>
      </c>
      <c r="AN4359" t="s">
        <v>331</v>
      </c>
    </row>
    <row r="4360" spans="1:40" x14ac:dyDescent="0.25">
      <c r="A4360" t="s">
        <v>221</v>
      </c>
      <c r="B4360">
        <v>7014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U4360" t="s">
        <v>332</v>
      </c>
      <c r="W4360" t="b">
        <v>1</v>
      </c>
      <c r="AN4360" t="s">
        <v>331</v>
      </c>
    </row>
    <row r="4361" spans="1:40" x14ac:dyDescent="0.25">
      <c r="A4361" t="s">
        <v>222</v>
      </c>
      <c r="B4361">
        <v>7014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U4361" t="s">
        <v>332</v>
      </c>
      <c r="W4361" t="b">
        <v>1</v>
      </c>
      <c r="AN4361" t="s">
        <v>331</v>
      </c>
    </row>
    <row r="4362" spans="1:40" x14ac:dyDescent="0.25">
      <c r="A4362" t="s">
        <v>223</v>
      </c>
      <c r="B4362">
        <v>7014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U4362" t="s">
        <v>332</v>
      </c>
      <c r="W4362" t="b">
        <v>1</v>
      </c>
      <c r="AN4362" t="s">
        <v>331</v>
      </c>
    </row>
    <row r="4363" spans="1:40" x14ac:dyDescent="0.25">
      <c r="A4363" t="s">
        <v>224</v>
      </c>
      <c r="B4363">
        <v>7014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U4363" t="s">
        <v>332</v>
      </c>
      <c r="W4363" t="b">
        <v>1</v>
      </c>
      <c r="AN4363" t="s">
        <v>331</v>
      </c>
    </row>
    <row r="4364" spans="1:40" x14ac:dyDescent="0.25">
      <c r="A4364" t="s">
        <v>225</v>
      </c>
      <c r="B4364">
        <v>7014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U4364" t="s">
        <v>332</v>
      </c>
      <c r="W4364" t="b">
        <v>1</v>
      </c>
      <c r="AN4364" t="s">
        <v>331</v>
      </c>
    </row>
    <row r="4365" spans="1:40" x14ac:dyDescent="0.25">
      <c r="A4365" t="s">
        <v>226</v>
      </c>
      <c r="B4365">
        <v>7014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U4365" t="s">
        <v>332</v>
      </c>
      <c r="W4365" t="b">
        <v>0</v>
      </c>
      <c r="AN4365" t="s">
        <v>331</v>
      </c>
    </row>
    <row r="4366" spans="1:40" x14ac:dyDescent="0.25">
      <c r="A4366" t="s">
        <v>227</v>
      </c>
      <c r="B4366">
        <v>7014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U4366" t="s">
        <v>332</v>
      </c>
      <c r="W4366" t="b">
        <v>1</v>
      </c>
      <c r="AN4366" t="s">
        <v>331</v>
      </c>
    </row>
    <row r="4367" spans="1:40" x14ac:dyDescent="0.25">
      <c r="A4367" t="s">
        <v>228</v>
      </c>
      <c r="B4367">
        <v>7014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U4367" t="s">
        <v>332</v>
      </c>
      <c r="W4367" t="b">
        <v>1</v>
      </c>
      <c r="AN4367" t="s">
        <v>331</v>
      </c>
    </row>
    <row r="4368" spans="1:40" x14ac:dyDescent="0.25">
      <c r="A4368" t="s">
        <v>229</v>
      </c>
      <c r="B4368">
        <v>7014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U4368" t="s">
        <v>332</v>
      </c>
      <c r="W4368" t="b">
        <v>1</v>
      </c>
      <c r="AN4368" t="s">
        <v>331</v>
      </c>
    </row>
    <row r="4369" spans="1:40" x14ac:dyDescent="0.25">
      <c r="A4369" t="s">
        <v>230</v>
      </c>
      <c r="B4369">
        <v>7014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U4369" t="s">
        <v>332</v>
      </c>
      <c r="W4369" t="b">
        <v>1</v>
      </c>
      <c r="AN4369" t="s">
        <v>331</v>
      </c>
    </row>
    <row r="4370" spans="1:40" x14ac:dyDescent="0.25">
      <c r="A4370" t="s">
        <v>231</v>
      </c>
      <c r="B4370">
        <v>7014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U4370" t="s">
        <v>332</v>
      </c>
      <c r="W4370" t="b">
        <v>1</v>
      </c>
      <c r="AN4370" t="s">
        <v>331</v>
      </c>
    </row>
    <row r="4371" spans="1:40" x14ac:dyDescent="0.25">
      <c r="A4371" t="s">
        <v>232</v>
      </c>
      <c r="B4371">
        <v>7014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U4371" t="s">
        <v>332</v>
      </c>
      <c r="W4371" t="b">
        <v>1</v>
      </c>
      <c r="AN4371" t="s">
        <v>331</v>
      </c>
    </row>
    <row r="4372" spans="1:40" x14ac:dyDescent="0.25">
      <c r="A4372" t="s">
        <v>233</v>
      </c>
      <c r="B4372">
        <v>7014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U4372" t="s">
        <v>332</v>
      </c>
      <c r="W4372" t="b">
        <v>1</v>
      </c>
      <c r="AN4372" t="s">
        <v>331</v>
      </c>
    </row>
    <row r="4373" spans="1:40" x14ac:dyDescent="0.25">
      <c r="A4373" t="s">
        <v>234</v>
      </c>
      <c r="B4373">
        <v>7014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U4373" t="s">
        <v>332</v>
      </c>
      <c r="W4373" t="b">
        <v>1</v>
      </c>
      <c r="AN4373" t="s">
        <v>331</v>
      </c>
    </row>
    <row r="4374" spans="1:40" x14ac:dyDescent="0.25">
      <c r="A4374" t="s">
        <v>235</v>
      </c>
      <c r="B4374">
        <v>7014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U4374" t="s">
        <v>332</v>
      </c>
      <c r="W4374" t="b">
        <v>0</v>
      </c>
      <c r="AN4374" t="s">
        <v>331</v>
      </c>
    </row>
    <row r="4375" spans="1:40" x14ac:dyDescent="0.25">
      <c r="A4375" t="s">
        <v>236</v>
      </c>
      <c r="B4375">
        <v>7014</v>
      </c>
      <c r="C4375">
        <v>1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U4375" t="s">
        <v>332</v>
      </c>
      <c r="W4375" t="b">
        <v>1</v>
      </c>
      <c r="AN4375" t="s">
        <v>331</v>
      </c>
    </row>
    <row r="4376" spans="1:40" x14ac:dyDescent="0.25">
      <c r="A4376" t="s">
        <v>212</v>
      </c>
      <c r="B4376">
        <v>7015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U4376" t="s">
        <v>333</v>
      </c>
      <c r="W4376" t="b">
        <v>1</v>
      </c>
      <c r="AN4376" t="s">
        <v>332</v>
      </c>
    </row>
    <row r="4377" spans="1:40" x14ac:dyDescent="0.25">
      <c r="A4377" t="s">
        <v>213</v>
      </c>
      <c r="B4377">
        <v>7015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U4377" t="s">
        <v>333</v>
      </c>
      <c r="W4377" t="b">
        <v>1</v>
      </c>
      <c r="AN4377" t="s">
        <v>332</v>
      </c>
    </row>
    <row r="4378" spans="1:40" x14ac:dyDescent="0.25">
      <c r="A4378" t="s">
        <v>214</v>
      </c>
      <c r="B4378">
        <v>7015</v>
      </c>
      <c r="C4378">
        <v>8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U4378" t="s">
        <v>333</v>
      </c>
      <c r="W4378" t="b">
        <v>1</v>
      </c>
      <c r="AN4378" t="s">
        <v>332</v>
      </c>
    </row>
    <row r="4379" spans="1:40" x14ac:dyDescent="0.25">
      <c r="A4379" t="s">
        <v>215</v>
      </c>
      <c r="B4379">
        <v>7015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U4379" t="s">
        <v>333</v>
      </c>
      <c r="W4379" t="b">
        <v>1</v>
      </c>
      <c r="AN4379" t="s">
        <v>332</v>
      </c>
    </row>
    <row r="4380" spans="1:40" x14ac:dyDescent="0.25">
      <c r="A4380" t="s">
        <v>216</v>
      </c>
      <c r="B4380">
        <v>7015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U4380" t="s">
        <v>333</v>
      </c>
      <c r="W4380" t="b">
        <v>1</v>
      </c>
      <c r="AN4380" t="s">
        <v>332</v>
      </c>
    </row>
    <row r="4381" spans="1:40" x14ac:dyDescent="0.25">
      <c r="A4381" t="s">
        <v>217</v>
      </c>
      <c r="B4381">
        <v>7015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U4381" t="s">
        <v>333</v>
      </c>
      <c r="W4381" t="b">
        <v>1</v>
      </c>
      <c r="AN4381" t="s">
        <v>332</v>
      </c>
    </row>
    <row r="4382" spans="1:40" x14ac:dyDescent="0.25">
      <c r="A4382" t="s">
        <v>218</v>
      </c>
      <c r="B4382">
        <v>7015</v>
      </c>
      <c r="C4382"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U4382" t="s">
        <v>333</v>
      </c>
      <c r="W4382" t="b">
        <v>1</v>
      </c>
      <c r="AN4382" t="s">
        <v>332</v>
      </c>
    </row>
    <row r="4383" spans="1:40" x14ac:dyDescent="0.25">
      <c r="A4383" t="s">
        <v>219</v>
      </c>
      <c r="B4383">
        <v>7015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U4383" t="s">
        <v>333</v>
      </c>
      <c r="W4383" t="b">
        <v>1</v>
      </c>
      <c r="AN4383" t="s">
        <v>332</v>
      </c>
    </row>
    <row r="4384" spans="1:40" x14ac:dyDescent="0.25">
      <c r="A4384" t="s">
        <v>220</v>
      </c>
      <c r="B4384">
        <v>7015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U4384" t="s">
        <v>333</v>
      </c>
      <c r="W4384" t="b">
        <v>1</v>
      </c>
      <c r="AN4384" t="s">
        <v>332</v>
      </c>
    </row>
    <row r="4385" spans="1:40" x14ac:dyDescent="0.25">
      <c r="A4385" t="s">
        <v>221</v>
      </c>
      <c r="B4385">
        <v>7015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U4385" t="s">
        <v>333</v>
      </c>
      <c r="W4385" t="b">
        <v>1</v>
      </c>
      <c r="AN4385" t="s">
        <v>332</v>
      </c>
    </row>
    <row r="4386" spans="1:40" x14ac:dyDescent="0.25">
      <c r="A4386" t="s">
        <v>222</v>
      </c>
      <c r="B4386">
        <v>7015</v>
      </c>
      <c r="C4386"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U4386" t="s">
        <v>333</v>
      </c>
      <c r="W4386" t="b">
        <v>1</v>
      </c>
      <c r="AN4386" t="s">
        <v>332</v>
      </c>
    </row>
    <row r="4387" spans="1:40" x14ac:dyDescent="0.25">
      <c r="A4387" t="s">
        <v>223</v>
      </c>
      <c r="B4387">
        <v>7015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U4387" t="s">
        <v>333</v>
      </c>
      <c r="W4387" t="b">
        <v>1</v>
      </c>
      <c r="AN4387" t="s">
        <v>332</v>
      </c>
    </row>
    <row r="4388" spans="1:40" x14ac:dyDescent="0.25">
      <c r="A4388" t="s">
        <v>224</v>
      </c>
      <c r="B4388">
        <v>7015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U4388" t="s">
        <v>333</v>
      </c>
      <c r="W4388" t="b">
        <v>1</v>
      </c>
      <c r="AN4388" t="s">
        <v>332</v>
      </c>
    </row>
    <row r="4389" spans="1:40" x14ac:dyDescent="0.25">
      <c r="A4389" t="s">
        <v>225</v>
      </c>
      <c r="B4389">
        <v>7015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U4389" t="s">
        <v>333</v>
      </c>
      <c r="W4389" t="b">
        <v>1</v>
      </c>
      <c r="AN4389" t="s">
        <v>332</v>
      </c>
    </row>
    <row r="4390" spans="1:40" x14ac:dyDescent="0.25">
      <c r="A4390" t="s">
        <v>226</v>
      </c>
      <c r="B4390">
        <v>7015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U4390" t="s">
        <v>333</v>
      </c>
      <c r="W4390" t="b">
        <v>1</v>
      </c>
      <c r="AN4390" t="s">
        <v>332</v>
      </c>
    </row>
    <row r="4391" spans="1:40" x14ac:dyDescent="0.25">
      <c r="A4391" t="s">
        <v>227</v>
      </c>
      <c r="B4391">
        <v>7015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U4391" t="s">
        <v>333</v>
      </c>
      <c r="W4391" t="b">
        <v>1</v>
      </c>
      <c r="AN4391" t="s">
        <v>332</v>
      </c>
    </row>
    <row r="4392" spans="1:40" x14ac:dyDescent="0.25">
      <c r="A4392" t="s">
        <v>228</v>
      </c>
      <c r="B4392">
        <v>7015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U4392" t="s">
        <v>333</v>
      </c>
      <c r="W4392" t="b">
        <v>1</v>
      </c>
      <c r="AN4392" t="s">
        <v>332</v>
      </c>
    </row>
    <row r="4393" spans="1:40" x14ac:dyDescent="0.25">
      <c r="A4393" t="s">
        <v>229</v>
      </c>
      <c r="B4393">
        <v>7015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U4393" t="s">
        <v>333</v>
      </c>
      <c r="W4393" t="b">
        <v>1</v>
      </c>
      <c r="AN4393" t="s">
        <v>332</v>
      </c>
    </row>
    <row r="4394" spans="1:40" x14ac:dyDescent="0.25">
      <c r="A4394" t="s">
        <v>230</v>
      </c>
      <c r="B4394">
        <v>7015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U4394" t="s">
        <v>333</v>
      </c>
      <c r="W4394" t="b">
        <v>1</v>
      </c>
      <c r="AN4394" t="s">
        <v>332</v>
      </c>
    </row>
    <row r="4395" spans="1:40" x14ac:dyDescent="0.25">
      <c r="A4395" t="s">
        <v>231</v>
      </c>
      <c r="B4395">
        <v>7015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U4395" t="s">
        <v>333</v>
      </c>
      <c r="W4395" t="b">
        <v>1</v>
      </c>
      <c r="AN4395" t="s">
        <v>332</v>
      </c>
    </row>
    <row r="4396" spans="1:40" x14ac:dyDescent="0.25">
      <c r="A4396" t="s">
        <v>232</v>
      </c>
      <c r="B4396">
        <v>7015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U4396" t="s">
        <v>333</v>
      </c>
      <c r="W4396" t="b">
        <v>1</v>
      </c>
      <c r="AN4396" t="s">
        <v>332</v>
      </c>
    </row>
    <row r="4397" spans="1:40" x14ac:dyDescent="0.25">
      <c r="A4397" t="s">
        <v>233</v>
      </c>
      <c r="B4397">
        <v>7015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U4397" t="s">
        <v>333</v>
      </c>
      <c r="W4397" t="b">
        <v>1</v>
      </c>
      <c r="AN4397" t="s">
        <v>332</v>
      </c>
    </row>
    <row r="4398" spans="1:40" x14ac:dyDescent="0.25">
      <c r="A4398" t="s">
        <v>234</v>
      </c>
      <c r="B4398">
        <v>7015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U4398" t="s">
        <v>333</v>
      </c>
      <c r="W4398" t="b">
        <v>1</v>
      </c>
      <c r="AN4398" t="s">
        <v>332</v>
      </c>
    </row>
    <row r="4399" spans="1:40" x14ac:dyDescent="0.25">
      <c r="A4399" t="s">
        <v>235</v>
      </c>
      <c r="B4399">
        <v>7015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U4399" t="s">
        <v>333</v>
      </c>
      <c r="W4399" t="b">
        <v>1</v>
      </c>
      <c r="AN4399" t="s">
        <v>332</v>
      </c>
    </row>
    <row r="4400" spans="1:40" x14ac:dyDescent="0.25">
      <c r="A4400" t="s">
        <v>236</v>
      </c>
      <c r="B4400">
        <v>7015</v>
      </c>
      <c r="C4400">
        <v>2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U4400" t="s">
        <v>333</v>
      </c>
      <c r="W4400" t="b">
        <v>1</v>
      </c>
      <c r="AN4400" t="s">
        <v>332</v>
      </c>
    </row>
    <row r="4401" spans="1:40" x14ac:dyDescent="0.25">
      <c r="A4401" t="s">
        <v>212</v>
      </c>
      <c r="B4401">
        <v>7016</v>
      </c>
      <c r="C4401">
        <v>4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U4401" t="s">
        <v>334</v>
      </c>
      <c r="W4401" t="b">
        <v>1</v>
      </c>
      <c r="AN4401" t="s">
        <v>333</v>
      </c>
    </row>
    <row r="4402" spans="1:40" x14ac:dyDescent="0.25">
      <c r="A4402" t="s">
        <v>213</v>
      </c>
      <c r="B4402">
        <v>7016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U4402" t="s">
        <v>334</v>
      </c>
      <c r="W4402" t="b">
        <v>1</v>
      </c>
      <c r="AN4402" t="s">
        <v>333</v>
      </c>
    </row>
    <row r="4403" spans="1:40" x14ac:dyDescent="0.25">
      <c r="A4403" t="s">
        <v>214</v>
      </c>
      <c r="B4403">
        <v>7016</v>
      </c>
      <c r="C4403">
        <v>4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U4403" t="s">
        <v>334</v>
      </c>
      <c r="W4403" t="b">
        <v>1</v>
      </c>
      <c r="AN4403" t="s">
        <v>333</v>
      </c>
    </row>
    <row r="4404" spans="1:40" x14ac:dyDescent="0.25">
      <c r="A4404" t="s">
        <v>215</v>
      </c>
      <c r="B4404">
        <v>7016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U4404" t="s">
        <v>334</v>
      </c>
      <c r="W4404" t="b">
        <v>1</v>
      </c>
      <c r="AN4404" t="s">
        <v>333</v>
      </c>
    </row>
    <row r="4405" spans="1:40" x14ac:dyDescent="0.25">
      <c r="A4405" t="s">
        <v>216</v>
      </c>
      <c r="B4405">
        <v>7016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U4405" t="s">
        <v>334</v>
      </c>
      <c r="W4405" t="b">
        <v>1</v>
      </c>
      <c r="AN4405" t="s">
        <v>333</v>
      </c>
    </row>
    <row r="4406" spans="1:40" x14ac:dyDescent="0.25">
      <c r="A4406" t="s">
        <v>217</v>
      </c>
      <c r="B4406">
        <v>7016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U4406" t="s">
        <v>334</v>
      </c>
      <c r="W4406" t="b">
        <v>1</v>
      </c>
      <c r="AN4406" t="s">
        <v>333</v>
      </c>
    </row>
    <row r="4407" spans="1:40" x14ac:dyDescent="0.25">
      <c r="A4407" t="s">
        <v>218</v>
      </c>
      <c r="B4407">
        <v>7016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U4407" t="s">
        <v>334</v>
      </c>
      <c r="W4407" t="b">
        <v>1</v>
      </c>
      <c r="AN4407" t="s">
        <v>333</v>
      </c>
    </row>
    <row r="4408" spans="1:40" x14ac:dyDescent="0.25">
      <c r="A4408" t="s">
        <v>219</v>
      </c>
      <c r="B4408">
        <v>7016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U4408" t="s">
        <v>334</v>
      </c>
      <c r="W4408" t="b">
        <v>1</v>
      </c>
      <c r="AN4408" t="s">
        <v>333</v>
      </c>
    </row>
    <row r="4409" spans="1:40" x14ac:dyDescent="0.25">
      <c r="A4409" t="s">
        <v>220</v>
      </c>
      <c r="B4409">
        <v>7016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U4409" t="s">
        <v>334</v>
      </c>
      <c r="W4409" t="b">
        <v>1</v>
      </c>
      <c r="AN4409" t="s">
        <v>333</v>
      </c>
    </row>
    <row r="4410" spans="1:40" x14ac:dyDescent="0.25">
      <c r="A4410" t="s">
        <v>221</v>
      </c>
      <c r="B4410">
        <v>7016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U4410" t="s">
        <v>334</v>
      </c>
      <c r="W4410" t="b">
        <v>1</v>
      </c>
      <c r="AN4410" t="s">
        <v>333</v>
      </c>
    </row>
    <row r="4411" spans="1:40" x14ac:dyDescent="0.25">
      <c r="A4411" t="s">
        <v>222</v>
      </c>
      <c r="B4411">
        <v>7016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U4411" t="s">
        <v>334</v>
      </c>
      <c r="W4411" t="b">
        <v>1</v>
      </c>
      <c r="AN4411" t="s">
        <v>333</v>
      </c>
    </row>
    <row r="4412" spans="1:40" x14ac:dyDescent="0.25">
      <c r="A4412" t="s">
        <v>223</v>
      </c>
      <c r="B4412">
        <v>7016</v>
      </c>
      <c r="C4412">
        <v>2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U4412" t="s">
        <v>334</v>
      </c>
      <c r="W4412" t="b">
        <v>1</v>
      </c>
      <c r="AN4412" t="s">
        <v>333</v>
      </c>
    </row>
    <row r="4413" spans="1:40" x14ac:dyDescent="0.25">
      <c r="A4413" t="s">
        <v>224</v>
      </c>
      <c r="B4413">
        <v>7016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U4413" t="s">
        <v>334</v>
      </c>
      <c r="W4413" t="b">
        <v>1</v>
      </c>
      <c r="AN4413" t="s">
        <v>333</v>
      </c>
    </row>
    <row r="4414" spans="1:40" x14ac:dyDescent="0.25">
      <c r="A4414" t="s">
        <v>225</v>
      </c>
      <c r="B4414">
        <v>7016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U4414" t="s">
        <v>334</v>
      </c>
      <c r="W4414" t="b">
        <v>1</v>
      </c>
      <c r="AN4414" t="s">
        <v>333</v>
      </c>
    </row>
    <row r="4415" spans="1:40" x14ac:dyDescent="0.25">
      <c r="A4415" t="s">
        <v>226</v>
      </c>
      <c r="B4415">
        <v>7016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U4415" t="s">
        <v>334</v>
      </c>
      <c r="W4415" t="b">
        <v>1</v>
      </c>
      <c r="AN4415" t="s">
        <v>333</v>
      </c>
    </row>
    <row r="4416" spans="1:40" x14ac:dyDescent="0.25">
      <c r="A4416" t="s">
        <v>227</v>
      </c>
      <c r="B4416">
        <v>7016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U4416" t="s">
        <v>334</v>
      </c>
      <c r="W4416" t="b">
        <v>1</v>
      </c>
      <c r="AN4416" t="s">
        <v>333</v>
      </c>
    </row>
    <row r="4417" spans="1:40" x14ac:dyDescent="0.25">
      <c r="A4417" t="s">
        <v>228</v>
      </c>
      <c r="B4417">
        <v>7016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U4417" t="s">
        <v>334</v>
      </c>
      <c r="W4417" t="b">
        <v>1</v>
      </c>
      <c r="AN4417" t="s">
        <v>333</v>
      </c>
    </row>
    <row r="4418" spans="1:40" x14ac:dyDescent="0.25">
      <c r="A4418" t="s">
        <v>229</v>
      </c>
      <c r="B4418">
        <v>7016</v>
      </c>
      <c r="C4418"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U4418" t="s">
        <v>334</v>
      </c>
      <c r="W4418" t="b">
        <v>1</v>
      </c>
      <c r="AN4418" t="s">
        <v>333</v>
      </c>
    </row>
    <row r="4419" spans="1:40" x14ac:dyDescent="0.25">
      <c r="A4419" t="s">
        <v>230</v>
      </c>
      <c r="B4419">
        <v>7016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U4419" t="s">
        <v>334</v>
      </c>
      <c r="W4419" t="b">
        <v>1</v>
      </c>
      <c r="AN4419" t="s">
        <v>333</v>
      </c>
    </row>
    <row r="4420" spans="1:40" x14ac:dyDescent="0.25">
      <c r="A4420" t="s">
        <v>231</v>
      </c>
      <c r="B4420">
        <v>7016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U4420" t="s">
        <v>334</v>
      </c>
      <c r="W4420" t="b">
        <v>1</v>
      </c>
      <c r="AN4420" t="s">
        <v>333</v>
      </c>
    </row>
    <row r="4421" spans="1:40" x14ac:dyDescent="0.25">
      <c r="A4421" t="s">
        <v>232</v>
      </c>
      <c r="B4421">
        <v>7016</v>
      </c>
      <c r="C4421">
        <v>1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U4421" t="s">
        <v>334</v>
      </c>
      <c r="W4421" t="b">
        <v>1</v>
      </c>
      <c r="AN4421" t="s">
        <v>333</v>
      </c>
    </row>
    <row r="4422" spans="1:40" x14ac:dyDescent="0.25">
      <c r="A4422" t="s">
        <v>233</v>
      </c>
      <c r="B4422">
        <v>7016</v>
      </c>
      <c r="C4422">
        <v>2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U4422" t="s">
        <v>334</v>
      </c>
      <c r="W4422" t="b">
        <v>1</v>
      </c>
      <c r="AN4422" t="s">
        <v>333</v>
      </c>
    </row>
    <row r="4423" spans="1:40" x14ac:dyDescent="0.25">
      <c r="A4423" t="s">
        <v>234</v>
      </c>
      <c r="B4423">
        <v>7016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U4423" t="s">
        <v>334</v>
      </c>
      <c r="W4423" t="b">
        <v>1</v>
      </c>
      <c r="AN4423" t="s">
        <v>333</v>
      </c>
    </row>
    <row r="4424" spans="1:40" x14ac:dyDescent="0.25">
      <c r="A4424" t="s">
        <v>235</v>
      </c>
      <c r="B4424">
        <v>7016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U4424" t="s">
        <v>334</v>
      </c>
      <c r="W4424" t="b">
        <v>1</v>
      </c>
      <c r="AN4424" t="s">
        <v>333</v>
      </c>
    </row>
    <row r="4425" spans="1:40" x14ac:dyDescent="0.25">
      <c r="A4425" t="s">
        <v>236</v>
      </c>
      <c r="B4425">
        <v>7016</v>
      </c>
      <c r="C4425">
        <v>2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U4425" t="s">
        <v>334</v>
      </c>
      <c r="W4425" t="b">
        <v>1</v>
      </c>
      <c r="AN4425" t="s">
        <v>333</v>
      </c>
    </row>
    <row r="4426" spans="1:40" x14ac:dyDescent="0.25">
      <c r="A4426" t="s">
        <v>212</v>
      </c>
      <c r="B4426">
        <v>7017</v>
      </c>
      <c r="C4426">
        <v>2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U4426" t="s">
        <v>335</v>
      </c>
      <c r="W4426" t="b">
        <v>1</v>
      </c>
      <c r="AN4426" t="s">
        <v>334</v>
      </c>
    </row>
    <row r="4427" spans="1:40" x14ac:dyDescent="0.25">
      <c r="A4427" t="s">
        <v>213</v>
      </c>
      <c r="B4427">
        <v>7017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U4427" t="s">
        <v>335</v>
      </c>
      <c r="W4427" t="b">
        <v>1</v>
      </c>
      <c r="AN4427" t="s">
        <v>334</v>
      </c>
    </row>
    <row r="4428" spans="1:40" x14ac:dyDescent="0.25">
      <c r="A4428" t="s">
        <v>214</v>
      </c>
      <c r="B4428">
        <v>7017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U4428" t="s">
        <v>335</v>
      </c>
      <c r="W4428" t="b">
        <v>1</v>
      </c>
      <c r="AN4428" t="s">
        <v>334</v>
      </c>
    </row>
    <row r="4429" spans="1:40" x14ac:dyDescent="0.25">
      <c r="A4429" t="s">
        <v>215</v>
      </c>
      <c r="B4429">
        <v>7017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U4429" t="s">
        <v>335</v>
      </c>
      <c r="W4429" t="b">
        <v>1</v>
      </c>
      <c r="AN4429" t="s">
        <v>334</v>
      </c>
    </row>
    <row r="4430" spans="1:40" x14ac:dyDescent="0.25">
      <c r="A4430" t="s">
        <v>216</v>
      </c>
      <c r="B4430">
        <v>7017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U4430" t="s">
        <v>335</v>
      </c>
      <c r="W4430" t="b">
        <v>1</v>
      </c>
      <c r="AN4430" t="s">
        <v>334</v>
      </c>
    </row>
    <row r="4431" spans="1:40" x14ac:dyDescent="0.25">
      <c r="A4431" t="s">
        <v>217</v>
      </c>
      <c r="B4431">
        <v>7017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U4431" t="s">
        <v>335</v>
      </c>
      <c r="W4431" t="b">
        <v>1</v>
      </c>
      <c r="AN4431" t="s">
        <v>334</v>
      </c>
    </row>
    <row r="4432" spans="1:40" x14ac:dyDescent="0.25">
      <c r="A4432" t="s">
        <v>218</v>
      </c>
      <c r="B4432">
        <v>7017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U4432" t="s">
        <v>335</v>
      </c>
      <c r="W4432" t="b">
        <v>1</v>
      </c>
      <c r="AN4432" t="s">
        <v>334</v>
      </c>
    </row>
    <row r="4433" spans="1:40" x14ac:dyDescent="0.25">
      <c r="A4433" t="s">
        <v>219</v>
      </c>
      <c r="B4433">
        <v>7017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U4433" t="s">
        <v>335</v>
      </c>
      <c r="W4433" t="b">
        <v>1</v>
      </c>
      <c r="AN4433" t="s">
        <v>334</v>
      </c>
    </row>
    <row r="4434" spans="1:40" x14ac:dyDescent="0.25">
      <c r="A4434" t="s">
        <v>220</v>
      </c>
      <c r="B4434">
        <v>7017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U4434" t="s">
        <v>335</v>
      </c>
      <c r="W4434" t="b">
        <v>1</v>
      </c>
      <c r="AN4434" t="s">
        <v>334</v>
      </c>
    </row>
    <row r="4435" spans="1:40" x14ac:dyDescent="0.25">
      <c r="A4435" t="s">
        <v>221</v>
      </c>
      <c r="B4435">
        <v>7017</v>
      </c>
      <c r="C4435"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U4435" t="s">
        <v>335</v>
      </c>
      <c r="W4435" t="b">
        <v>1</v>
      </c>
      <c r="AN4435" t="s">
        <v>334</v>
      </c>
    </row>
    <row r="4436" spans="1:40" x14ac:dyDescent="0.25">
      <c r="A4436" t="s">
        <v>222</v>
      </c>
      <c r="B4436">
        <v>7017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U4436" t="s">
        <v>335</v>
      </c>
      <c r="W4436" t="b">
        <v>1</v>
      </c>
      <c r="AN4436" t="s">
        <v>334</v>
      </c>
    </row>
    <row r="4437" spans="1:40" x14ac:dyDescent="0.25">
      <c r="A4437" t="s">
        <v>223</v>
      </c>
      <c r="B4437">
        <v>7017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U4437" t="s">
        <v>335</v>
      </c>
      <c r="W4437" t="b">
        <v>1</v>
      </c>
      <c r="AN4437" t="s">
        <v>334</v>
      </c>
    </row>
    <row r="4438" spans="1:40" x14ac:dyDescent="0.25">
      <c r="A4438" t="s">
        <v>224</v>
      </c>
      <c r="B4438">
        <v>7017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U4438" t="s">
        <v>335</v>
      </c>
      <c r="W4438" t="b">
        <v>1</v>
      </c>
      <c r="AN4438" t="s">
        <v>334</v>
      </c>
    </row>
    <row r="4439" spans="1:40" x14ac:dyDescent="0.25">
      <c r="A4439" t="s">
        <v>225</v>
      </c>
      <c r="B4439">
        <v>7017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U4439" t="s">
        <v>335</v>
      </c>
      <c r="W4439" t="b">
        <v>1</v>
      </c>
      <c r="AN4439" t="s">
        <v>334</v>
      </c>
    </row>
    <row r="4440" spans="1:40" x14ac:dyDescent="0.25">
      <c r="A4440" t="s">
        <v>226</v>
      </c>
      <c r="B4440">
        <v>7017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U4440" t="s">
        <v>335</v>
      </c>
      <c r="W4440" t="b">
        <v>1</v>
      </c>
      <c r="AN4440" t="s">
        <v>334</v>
      </c>
    </row>
    <row r="4441" spans="1:40" x14ac:dyDescent="0.25">
      <c r="A4441" t="s">
        <v>227</v>
      </c>
      <c r="B4441">
        <v>7017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U4441" t="s">
        <v>335</v>
      </c>
      <c r="W4441" t="b">
        <v>1</v>
      </c>
      <c r="AN4441" t="s">
        <v>334</v>
      </c>
    </row>
    <row r="4442" spans="1:40" x14ac:dyDescent="0.25">
      <c r="A4442" t="s">
        <v>228</v>
      </c>
      <c r="B4442">
        <v>7017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U4442" t="s">
        <v>335</v>
      </c>
      <c r="W4442" t="b">
        <v>1</v>
      </c>
      <c r="AN4442" t="s">
        <v>334</v>
      </c>
    </row>
    <row r="4443" spans="1:40" x14ac:dyDescent="0.25">
      <c r="A4443" t="s">
        <v>229</v>
      </c>
      <c r="B4443">
        <v>7017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U4443" t="s">
        <v>335</v>
      </c>
      <c r="W4443" t="b">
        <v>1</v>
      </c>
      <c r="AN4443" t="s">
        <v>334</v>
      </c>
    </row>
    <row r="4444" spans="1:40" x14ac:dyDescent="0.25">
      <c r="A4444" t="s">
        <v>230</v>
      </c>
      <c r="B4444">
        <v>7017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U4444" t="s">
        <v>335</v>
      </c>
      <c r="W4444" t="b">
        <v>1</v>
      </c>
      <c r="AN4444" t="s">
        <v>334</v>
      </c>
    </row>
    <row r="4445" spans="1:40" x14ac:dyDescent="0.25">
      <c r="A4445" t="s">
        <v>231</v>
      </c>
      <c r="B4445">
        <v>7017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U4445" t="s">
        <v>335</v>
      </c>
      <c r="W4445" t="b">
        <v>1</v>
      </c>
      <c r="AN4445" t="s">
        <v>334</v>
      </c>
    </row>
    <row r="4446" spans="1:40" x14ac:dyDescent="0.25">
      <c r="A4446" t="s">
        <v>232</v>
      </c>
      <c r="B4446">
        <v>7017</v>
      </c>
      <c r="C4446">
        <v>1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U4446" t="s">
        <v>335</v>
      </c>
      <c r="W4446" t="b">
        <v>1</v>
      </c>
      <c r="AN4446" t="s">
        <v>334</v>
      </c>
    </row>
    <row r="4447" spans="1:40" x14ac:dyDescent="0.25">
      <c r="A4447" t="s">
        <v>233</v>
      </c>
      <c r="B4447">
        <v>7017</v>
      </c>
      <c r="C4447">
        <v>1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U4447" t="s">
        <v>335</v>
      </c>
      <c r="W4447" t="b">
        <v>1</v>
      </c>
      <c r="AN4447" t="s">
        <v>334</v>
      </c>
    </row>
    <row r="4448" spans="1:40" x14ac:dyDescent="0.25">
      <c r="A4448" t="s">
        <v>234</v>
      </c>
      <c r="B4448">
        <v>7017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U4448" t="s">
        <v>335</v>
      </c>
      <c r="W4448" t="b">
        <v>1</v>
      </c>
      <c r="AN4448" t="s">
        <v>334</v>
      </c>
    </row>
    <row r="4449" spans="1:40" x14ac:dyDescent="0.25">
      <c r="A4449" t="s">
        <v>235</v>
      </c>
      <c r="B4449">
        <v>7017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U4449" t="s">
        <v>335</v>
      </c>
      <c r="W4449" t="b">
        <v>1</v>
      </c>
      <c r="AN4449" t="s">
        <v>334</v>
      </c>
    </row>
    <row r="4450" spans="1:40" x14ac:dyDescent="0.25">
      <c r="A4450" t="s">
        <v>236</v>
      </c>
      <c r="B4450">
        <v>7017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U4450" t="s">
        <v>335</v>
      </c>
      <c r="W4450" t="b">
        <v>1</v>
      </c>
      <c r="AN4450" t="s">
        <v>334</v>
      </c>
    </row>
    <row r="4451" spans="1:40" x14ac:dyDescent="0.25">
      <c r="A4451" t="s">
        <v>212</v>
      </c>
      <c r="B4451">
        <v>7018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U4451" t="s">
        <v>336</v>
      </c>
      <c r="W4451" t="b">
        <v>1</v>
      </c>
      <c r="AN4451" t="s">
        <v>335</v>
      </c>
    </row>
    <row r="4452" spans="1:40" x14ac:dyDescent="0.25">
      <c r="A4452" t="s">
        <v>213</v>
      </c>
      <c r="B4452">
        <v>7018</v>
      </c>
      <c r="C4452"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U4452" t="s">
        <v>336</v>
      </c>
      <c r="W4452" t="b">
        <v>1</v>
      </c>
      <c r="AN4452" t="s">
        <v>335</v>
      </c>
    </row>
    <row r="4453" spans="1:40" x14ac:dyDescent="0.25">
      <c r="A4453" t="s">
        <v>214</v>
      </c>
      <c r="B4453">
        <v>7018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U4453" t="s">
        <v>336</v>
      </c>
      <c r="W4453" t="b">
        <v>1</v>
      </c>
      <c r="AN4453" t="s">
        <v>335</v>
      </c>
    </row>
    <row r="4454" spans="1:40" x14ac:dyDescent="0.25">
      <c r="A4454" t="s">
        <v>215</v>
      </c>
      <c r="B4454">
        <v>7018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U4454" t="s">
        <v>336</v>
      </c>
      <c r="W4454" t="b">
        <v>1</v>
      </c>
      <c r="AN4454" t="s">
        <v>335</v>
      </c>
    </row>
    <row r="4455" spans="1:40" x14ac:dyDescent="0.25">
      <c r="A4455" t="s">
        <v>216</v>
      </c>
      <c r="B4455">
        <v>7018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U4455" t="s">
        <v>336</v>
      </c>
      <c r="W4455" t="b">
        <v>1</v>
      </c>
      <c r="AN4455" t="s">
        <v>335</v>
      </c>
    </row>
    <row r="4456" spans="1:40" x14ac:dyDescent="0.25">
      <c r="A4456" t="s">
        <v>217</v>
      </c>
      <c r="B4456">
        <v>7018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U4456" t="s">
        <v>336</v>
      </c>
      <c r="W4456" t="b">
        <v>1</v>
      </c>
      <c r="AN4456" t="s">
        <v>335</v>
      </c>
    </row>
    <row r="4457" spans="1:40" x14ac:dyDescent="0.25">
      <c r="A4457" t="s">
        <v>218</v>
      </c>
      <c r="B4457">
        <v>7018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U4457" t="s">
        <v>336</v>
      </c>
      <c r="W4457" t="b">
        <v>1</v>
      </c>
      <c r="AN4457" t="s">
        <v>335</v>
      </c>
    </row>
    <row r="4458" spans="1:40" x14ac:dyDescent="0.25">
      <c r="A4458" t="s">
        <v>219</v>
      </c>
      <c r="B4458">
        <v>7018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U4458" t="s">
        <v>336</v>
      </c>
      <c r="W4458" t="b">
        <v>1</v>
      </c>
      <c r="AN4458" t="s">
        <v>335</v>
      </c>
    </row>
    <row r="4459" spans="1:40" x14ac:dyDescent="0.25">
      <c r="A4459" t="s">
        <v>220</v>
      </c>
      <c r="B4459">
        <v>7018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U4459" t="s">
        <v>336</v>
      </c>
      <c r="W4459" t="b">
        <v>1</v>
      </c>
      <c r="AN4459" t="s">
        <v>335</v>
      </c>
    </row>
    <row r="4460" spans="1:40" x14ac:dyDescent="0.25">
      <c r="A4460" t="s">
        <v>221</v>
      </c>
      <c r="B4460">
        <v>7018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U4460" t="s">
        <v>336</v>
      </c>
      <c r="W4460" t="b">
        <v>1</v>
      </c>
      <c r="AN4460" t="s">
        <v>335</v>
      </c>
    </row>
    <row r="4461" spans="1:40" x14ac:dyDescent="0.25">
      <c r="A4461" t="s">
        <v>222</v>
      </c>
      <c r="B4461">
        <v>7018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U4461" t="s">
        <v>336</v>
      </c>
      <c r="W4461" t="b">
        <v>1</v>
      </c>
      <c r="AN4461" t="s">
        <v>335</v>
      </c>
    </row>
    <row r="4462" spans="1:40" x14ac:dyDescent="0.25">
      <c r="A4462" t="s">
        <v>223</v>
      </c>
      <c r="B4462">
        <v>7018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U4462" t="s">
        <v>336</v>
      </c>
      <c r="W4462" t="b">
        <v>1</v>
      </c>
      <c r="AN4462" t="s">
        <v>335</v>
      </c>
    </row>
    <row r="4463" spans="1:40" x14ac:dyDescent="0.25">
      <c r="A4463" t="s">
        <v>224</v>
      </c>
      <c r="B4463">
        <v>7018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U4463" t="s">
        <v>336</v>
      </c>
      <c r="W4463" t="b">
        <v>1</v>
      </c>
      <c r="AN4463" t="s">
        <v>335</v>
      </c>
    </row>
    <row r="4464" spans="1:40" x14ac:dyDescent="0.25">
      <c r="A4464" t="s">
        <v>225</v>
      </c>
      <c r="B4464">
        <v>7018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U4464" t="s">
        <v>336</v>
      </c>
      <c r="W4464" t="b">
        <v>1</v>
      </c>
      <c r="AN4464" t="s">
        <v>335</v>
      </c>
    </row>
    <row r="4465" spans="1:40" x14ac:dyDescent="0.25">
      <c r="A4465" t="s">
        <v>226</v>
      </c>
      <c r="B4465">
        <v>7018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U4465" t="s">
        <v>336</v>
      </c>
      <c r="W4465" t="b">
        <v>1</v>
      </c>
      <c r="AN4465" t="s">
        <v>335</v>
      </c>
    </row>
    <row r="4466" spans="1:40" x14ac:dyDescent="0.25">
      <c r="A4466" t="s">
        <v>227</v>
      </c>
      <c r="B4466">
        <v>7018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U4466" t="s">
        <v>336</v>
      </c>
      <c r="W4466" t="b">
        <v>1</v>
      </c>
      <c r="AN4466" t="s">
        <v>335</v>
      </c>
    </row>
    <row r="4467" spans="1:40" x14ac:dyDescent="0.25">
      <c r="A4467" t="s">
        <v>228</v>
      </c>
      <c r="B4467">
        <v>7018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U4467" t="s">
        <v>336</v>
      </c>
      <c r="W4467" t="b">
        <v>1</v>
      </c>
      <c r="AN4467" t="s">
        <v>335</v>
      </c>
    </row>
    <row r="4468" spans="1:40" x14ac:dyDescent="0.25">
      <c r="A4468" t="s">
        <v>229</v>
      </c>
      <c r="B4468">
        <v>7018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U4468" t="s">
        <v>336</v>
      </c>
      <c r="W4468" t="b">
        <v>1</v>
      </c>
      <c r="AN4468" t="s">
        <v>335</v>
      </c>
    </row>
    <row r="4469" spans="1:40" x14ac:dyDescent="0.25">
      <c r="A4469" t="s">
        <v>230</v>
      </c>
      <c r="B4469">
        <v>7018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U4469" t="s">
        <v>336</v>
      </c>
      <c r="W4469" t="b">
        <v>1</v>
      </c>
      <c r="AN4469" t="s">
        <v>335</v>
      </c>
    </row>
    <row r="4470" spans="1:40" x14ac:dyDescent="0.25">
      <c r="A4470" t="s">
        <v>231</v>
      </c>
      <c r="B4470">
        <v>7018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U4470" t="s">
        <v>336</v>
      </c>
      <c r="W4470" t="b">
        <v>1</v>
      </c>
      <c r="AN4470" t="s">
        <v>335</v>
      </c>
    </row>
    <row r="4471" spans="1:40" x14ac:dyDescent="0.25">
      <c r="A4471" t="s">
        <v>232</v>
      </c>
      <c r="B4471">
        <v>7018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U4471" t="s">
        <v>336</v>
      </c>
      <c r="W4471" t="b">
        <v>1</v>
      </c>
      <c r="AN4471" t="s">
        <v>335</v>
      </c>
    </row>
    <row r="4472" spans="1:40" x14ac:dyDescent="0.25">
      <c r="A4472" t="s">
        <v>233</v>
      </c>
      <c r="B4472">
        <v>7018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U4472" t="s">
        <v>336</v>
      </c>
      <c r="W4472" t="b">
        <v>1</v>
      </c>
      <c r="AN4472" t="s">
        <v>335</v>
      </c>
    </row>
    <row r="4473" spans="1:40" x14ac:dyDescent="0.25">
      <c r="A4473" t="s">
        <v>234</v>
      </c>
      <c r="B4473">
        <v>7018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U4473" t="s">
        <v>336</v>
      </c>
      <c r="W4473" t="b">
        <v>1</v>
      </c>
      <c r="AN4473" t="s">
        <v>335</v>
      </c>
    </row>
    <row r="4474" spans="1:40" x14ac:dyDescent="0.25">
      <c r="A4474" t="s">
        <v>235</v>
      </c>
      <c r="B4474">
        <v>7018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U4474" t="s">
        <v>336</v>
      </c>
      <c r="W4474" t="b">
        <v>1</v>
      </c>
      <c r="AN4474" t="s">
        <v>335</v>
      </c>
    </row>
    <row r="4475" spans="1:40" x14ac:dyDescent="0.25">
      <c r="A4475" t="s">
        <v>236</v>
      </c>
      <c r="B4475">
        <v>7018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U4475" t="s">
        <v>336</v>
      </c>
      <c r="W4475" t="b">
        <v>1</v>
      </c>
      <c r="AN4475" t="s">
        <v>335</v>
      </c>
    </row>
    <row r="4476" spans="1:40" x14ac:dyDescent="0.25">
      <c r="A4476" t="s">
        <v>212</v>
      </c>
      <c r="B4476">
        <v>7019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U4476" t="s">
        <v>337</v>
      </c>
      <c r="W4476" t="b">
        <v>1</v>
      </c>
      <c r="AN4476" t="s">
        <v>336</v>
      </c>
    </row>
    <row r="4477" spans="1:40" x14ac:dyDescent="0.25">
      <c r="A4477" t="s">
        <v>213</v>
      </c>
      <c r="B4477">
        <v>7019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U4477" t="s">
        <v>337</v>
      </c>
      <c r="W4477" t="b">
        <v>1</v>
      </c>
      <c r="AN4477" t="s">
        <v>336</v>
      </c>
    </row>
    <row r="4478" spans="1:40" x14ac:dyDescent="0.25">
      <c r="A4478" t="s">
        <v>214</v>
      </c>
      <c r="B4478">
        <v>7019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U4478" t="s">
        <v>337</v>
      </c>
      <c r="W4478" t="b">
        <v>1</v>
      </c>
      <c r="AN4478" t="s">
        <v>336</v>
      </c>
    </row>
    <row r="4479" spans="1:40" x14ac:dyDescent="0.25">
      <c r="A4479" t="s">
        <v>215</v>
      </c>
      <c r="B4479">
        <v>7019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U4479" t="s">
        <v>337</v>
      </c>
      <c r="W4479" t="b">
        <v>1</v>
      </c>
      <c r="AN4479" t="s">
        <v>336</v>
      </c>
    </row>
    <row r="4480" spans="1:40" x14ac:dyDescent="0.25">
      <c r="A4480" t="s">
        <v>216</v>
      </c>
      <c r="B4480">
        <v>7019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U4480" t="s">
        <v>337</v>
      </c>
      <c r="W4480" t="b">
        <v>1</v>
      </c>
      <c r="AN4480" t="s">
        <v>336</v>
      </c>
    </row>
    <row r="4481" spans="1:40" x14ac:dyDescent="0.25">
      <c r="A4481" t="s">
        <v>217</v>
      </c>
      <c r="B4481">
        <v>7019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U4481" t="s">
        <v>337</v>
      </c>
      <c r="W4481" t="b">
        <v>1</v>
      </c>
      <c r="AN4481" t="s">
        <v>336</v>
      </c>
    </row>
    <row r="4482" spans="1:40" x14ac:dyDescent="0.25">
      <c r="A4482" t="s">
        <v>218</v>
      </c>
      <c r="B4482">
        <v>7019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U4482" t="s">
        <v>337</v>
      </c>
      <c r="W4482" t="b">
        <v>1</v>
      </c>
      <c r="AN4482" t="s">
        <v>336</v>
      </c>
    </row>
    <row r="4483" spans="1:40" x14ac:dyDescent="0.25">
      <c r="A4483" t="s">
        <v>219</v>
      </c>
      <c r="B4483">
        <v>7019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U4483" t="s">
        <v>337</v>
      </c>
      <c r="W4483" t="b">
        <v>1</v>
      </c>
      <c r="AN4483" t="s">
        <v>336</v>
      </c>
    </row>
    <row r="4484" spans="1:40" x14ac:dyDescent="0.25">
      <c r="A4484" t="s">
        <v>220</v>
      </c>
      <c r="B4484">
        <v>7019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U4484" t="s">
        <v>337</v>
      </c>
      <c r="W4484" t="b">
        <v>1</v>
      </c>
      <c r="AN4484" t="s">
        <v>336</v>
      </c>
    </row>
    <row r="4485" spans="1:40" x14ac:dyDescent="0.25">
      <c r="A4485" t="s">
        <v>221</v>
      </c>
      <c r="B4485">
        <v>7019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U4485" t="s">
        <v>337</v>
      </c>
      <c r="W4485" t="b">
        <v>1</v>
      </c>
      <c r="AN4485" t="s">
        <v>336</v>
      </c>
    </row>
    <row r="4486" spans="1:40" x14ac:dyDescent="0.25">
      <c r="A4486" t="s">
        <v>222</v>
      </c>
      <c r="B4486">
        <v>7019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U4486" t="s">
        <v>337</v>
      </c>
      <c r="W4486" t="b">
        <v>1</v>
      </c>
      <c r="AN4486" t="s">
        <v>336</v>
      </c>
    </row>
    <row r="4487" spans="1:40" x14ac:dyDescent="0.25">
      <c r="A4487" t="s">
        <v>223</v>
      </c>
      <c r="B4487">
        <v>7019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U4487" t="s">
        <v>337</v>
      </c>
      <c r="W4487" t="b">
        <v>1</v>
      </c>
      <c r="AN4487" t="s">
        <v>336</v>
      </c>
    </row>
    <row r="4488" spans="1:40" x14ac:dyDescent="0.25">
      <c r="A4488" t="s">
        <v>224</v>
      </c>
      <c r="B4488">
        <v>7019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U4488" t="s">
        <v>337</v>
      </c>
      <c r="W4488" t="b">
        <v>1</v>
      </c>
      <c r="AN4488" t="s">
        <v>336</v>
      </c>
    </row>
    <row r="4489" spans="1:40" x14ac:dyDescent="0.25">
      <c r="A4489" t="s">
        <v>225</v>
      </c>
      <c r="B4489">
        <v>7019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U4489" t="s">
        <v>337</v>
      </c>
      <c r="W4489" t="b">
        <v>1</v>
      </c>
      <c r="AN4489" t="s">
        <v>336</v>
      </c>
    </row>
    <row r="4490" spans="1:40" x14ac:dyDescent="0.25">
      <c r="A4490" t="s">
        <v>226</v>
      </c>
      <c r="B4490">
        <v>7019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U4490" t="s">
        <v>337</v>
      </c>
      <c r="W4490" t="b">
        <v>1</v>
      </c>
      <c r="AN4490" t="s">
        <v>336</v>
      </c>
    </row>
    <row r="4491" spans="1:40" x14ac:dyDescent="0.25">
      <c r="A4491" t="s">
        <v>227</v>
      </c>
      <c r="B4491">
        <v>7019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U4491" t="s">
        <v>337</v>
      </c>
      <c r="W4491" t="b">
        <v>1</v>
      </c>
      <c r="AN4491" t="s">
        <v>336</v>
      </c>
    </row>
    <row r="4492" spans="1:40" x14ac:dyDescent="0.25">
      <c r="A4492" t="s">
        <v>228</v>
      </c>
      <c r="B4492">
        <v>7019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U4492" t="s">
        <v>337</v>
      </c>
      <c r="W4492" t="b">
        <v>1</v>
      </c>
      <c r="AN4492" t="s">
        <v>336</v>
      </c>
    </row>
    <row r="4493" spans="1:40" x14ac:dyDescent="0.25">
      <c r="A4493" t="s">
        <v>229</v>
      </c>
      <c r="B4493">
        <v>7019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U4493" t="s">
        <v>337</v>
      </c>
      <c r="W4493" t="b">
        <v>1</v>
      </c>
      <c r="AN4493" t="s">
        <v>336</v>
      </c>
    </row>
    <row r="4494" spans="1:40" x14ac:dyDescent="0.25">
      <c r="A4494" t="s">
        <v>230</v>
      </c>
      <c r="B4494">
        <v>7019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U4494" t="s">
        <v>337</v>
      </c>
      <c r="W4494" t="b">
        <v>1</v>
      </c>
      <c r="AN4494" t="s">
        <v>336</v>
      </c>
    </row>
    <row r="4495" spans="1:40" x14ac:dyDescent="0.25">
      <c r="A4495" t="s">
        <v>231</v>
      </c>
      <c r="B4495">
        <v>7019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U4495" t="s">
        <v>337</v>
      </c>
      <c r="W4495" t="b">
        <v>1</v>
      </c>
      <c r="AN4495" t="s">
        <v>336</v>
      </c>
    </row>
    <row r="4496" spans="1:40" x14ac:dyDescent="0.25">
      <c r="A4496" t="s">
        <v>232</v>
      </c>
      <c r="B4496">
        <v>7019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U4496" t="s">
        <v>337</v>
      </c>
      <c r="W4496" t="b">
        <v>1</v>
      </c>
      <c r="AN4496" t="s">
        <v>336</v>
      </c>
    </row>
    <row r="4497" spans="1:40" x14ac:dyDescent="0.25">
      <c r="A4497" t="s">
        <v>233</v>
      </c>
      <c r="B4497">
        <v>7019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U4497" t="s">
        <v>337</v>
      </c>
      <c r="W4497" t="b">
        <v>1</v>
      </c>
      <c r="AN4497" t="s">
        <v>336</v>
      </c>
    </row>
    <row r="4498" spans="1:40" x14ac:dyDescent="0.25">
      <c r="A4498" t="s">
        <v>234</v>
      </c>
      <c r="B4498">
        <v>7019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U4498" t="s">
        <v>337</v>
      </c>
      <c r="W4498" t="b">
        <v>1</v>
      </c>
      <c r="AN4498" t="s">
        <v>336</v>
      </c>
    </row>
    <row r="4499" spans="1:40" x14ac:dyDescent="0.25">
      <c r="A4499" t="s">
        <v>235</v>
      </c>
      <c r="B4499">
        <v>7019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U4499" t="s">
        <v>337</v>
      </c>
      <c r="W4499" t="b">
        <v>1</v>
      </c>
      <c r="AN4499" t="s">
        <v>336</v>
      </c>
    </row>
    <row r="4500" spans="1:40" x14ac:dyDescent="0.25">
      <c r="A4500" t="s">
        <v>236</v>
      </c>
      <c r="B4500">
        <v>7019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U4500" t="s">
        <v>337</v>
      </c>
      <c r="W4500" t="b">
        <v>1</v>
      </c>
      <c r="AN4500" t="s">
        <v>336</v>
      </c>
    </row>
    <row r="4501" spans="1:40" x14ac:dyDescent="0.25">
      <c r="A4501" t="s">
        <v>212</v>
      </c>
      <c r="B4501">
        <v>7020</v>
      </c>
      <c r="C4501"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U4501" t="s">
        <v>338</v>
      </c>
      <c r="W4501" t="b">
        <v>1</v>
      </c>
      <c r="AN4501" t="s">
        <v>337</v>
      </c>
    </row>
    <row r="4502" spans="1:40" x14ac:dyDescent="0.25">
      <c r="A4502" t="s">
        <v>213</v>
      </c>
      <c r="B4502">
        <v>7020</v>
      </c>
      <c r="C4502"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U4502" t="s">
        <v>338</v>
      </c>
      <c r="W4502" t="b">
        <v>1</v>
      </c>
      <c r="AN4502" t="s">
        <v>337</v>
      </c>
    </row>
    <row r="4503" spans="1:40" x14ac:dyDescent="0.25">
      <c r="A4503" t="s">
        <v>214</v>
      </c>
      <c r="B4503">
        <v>7020</v>
      </c>
      <c r="C4503">
        <v>1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U4503" t="s">
        <v>338</v>
      </c>
      <c r="W4503" t="b">
        <v>1</v>
      </c>
      <c r="AN4503" t="s">
        <v>337</v>
      </c>
    </row>
    <row r="4504" spans="1:40" x14ac:dyDescent="0.25">
      <c r="A4504" t="s">
        <v>215</v>
      </c>
      <c r="B4504">
        <v>7020</v>
      </c>
      <c r="C4504"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U4504" t="s">
        <v>338</v>
      </c>
      <c r="W4504" t="b">
        <v>1</v>
      </c>
      <c r="AN4504" t="s">
        <v>337</v>
      </c>
    </row>
    <row r="4505" spans="1:40" x14ac:dyDescent="0.25">
      <c r="A4505" t="s">
        <v>216</v>
      </c>
      <c r="B4505">
        <v>7020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U4505" t="s">
        <v>338</v>
      </c>
      <c r="W4505" t="b">
        <v>1</v>
      </c>
      <c r="AN4505" t="s">
        <v>337</v>
      </c>
    </row>
    <row r="4506" spans="1:40" x14ac:dyDescent="0.25">
      <c r="A4506" t="s">
        <v>217</v>
      </c>
      <c r="B4506">
        <v>7020</v>
      </c>
      <c r="C4506"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U4506" t="s">
        <v>338</v>
      </c>
      <c r="W4506" t="b">
        <v>1</v>
      </c>
      <c r="AN4506" t="s">
        <v>337</v>
      </c>
    </row>
    <row r="4507" spans="1:40" x14ac:dyDescent="0.25">
      <c r="A4507" t="s">
        <v>218</v>
      </c>
      <c r="B4507">
        <v>7020</v>
      </c>
      <c r="C4507"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U4507" t="s">
        <v>338</v>
      </c>
      <c r="W4507" t="b">
        <v>1</v>
      </c>
      <c r="AN4507" t="s">
        <v>337</v>
      </c>
    </row>
    <row r="4508" spans="1:40" x14ac:dyDescent="0.25">
      <c r="A4508" t="s">
        <v>219</v>
      </c>
      <c r="B4508">
        <v>7020</v>
      </c>
      <c r="C4508"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U4508" t="s">
        <v>338</v>
      </c>
      <c r="W4508" t="b">
        <v>1</v>
      </c>
      <c r="AN4508" t="s">
        <v>337</v>
      </c>
    </row>
    <row r="4509" spans="1:40" x14ac:dyDescent="0.25">
      <c r="A4509" t="s">
        <v>220</v>
      </c>
      <c r="B4509">
        <v>7020</v>
      </c>
      <c r="C4509"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U4509" t="s">
        <v>338</v>
      </c>
      <c r="W4509" t="b">
        <v>1</v>
      </c>
      <c r="AN4509" t="s">
        <v>337</v>
      </c>
    </row>
    <row r="4510" spans="1:40" x14ac:dyDescent="0.25">
      <c r="A4510" t="s">
        <v>221</v>
      </c>
      <c r="B4510">
        <v>7020</v>
      </c>
      <c r="C4510"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U4510" t="s">
        <v>338</v>
      </c>
      <c r="W4510" t="b">
        <v>1</v>
      </c>
      <c r="AN4510" t="s">
        <v>337</v>
      </c>
    </row>
    <row r="4511" spans="1:40" x14ac:dyDescent="0.25">
      <c r="A4511" t="s">
        <v>222</v>
      </c>
      <c r="B4511">
        <v>7020</v>
      </c>
      <c r="C4511"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U4511" t="s">
        <v>338</v>
      </c>
      <c r="W4511" t="b">
        <v>1</v>
      </c>
      <c r="AN4511" t="s">
        <v>337</v>
      </c>
    </row>
    <row r="4512" spans="1:40" x14ac:dyDescent="0.25">
      <c r="A4512" t="s">
        <v>223</v>
      </c>
      <c r="B4512">
        <v>7020</v>
      </c>
      <c r="C4512"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U4512" t="s">
        <v>338</v>
      </c>
      <c r="W4512" t="b">
        <v>1</v>
      </c>
      <c r="AN4512" t="s">
        <v>337</v>
      </c>
    </row>
    <row r="4513" spans="1:40" x14ac:dyDescent="0.25">
      <c r="A4513" t="s">
        <v>224</v>
      </c>
      <c r="B4513">
        <v>7020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U4513" t="s">
        <v>338</v>
      </c>
      <c r="W4513" t="b">
        <v>1</v>
      </c>
      <c r="AN4513" t="s">
        <v>337</v>
      </c>
    </row>
    <row r="4514" spans="1:40" x14ac:dyDescent="0.25">
      <c r="A4514" t="s">
        <v>225</v>
      </c>
      <c r="B4514">
        <v>7020</v>
      </c>
      <c r="C4514"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U4514" t="s">
        <v>338</v>
      </c>
      <c r="W4514" t="b">
        <v>1</v>
      </c>
      <c r="AN4514" t="s">
        <v>337</v>
      </c>
    </row>
    <row r="4515" spans="1:40" x14ac:dyDescent="0.25">
      <c r="A4515" t="s">
        <v>226</v>
      </c>
      <c r="B4515">
        <v>7020</v>
      </c>
      <c r="C4515"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U4515" t="s">
        <v>338</v>
      </c>
      <c r="W4515" t="b">
        <v>1</v>
      </c>
      <c r="AN4515" t="s">
        <v>337</v>
      </c>
    </row>
    <row r="4516" spans="1:40" x14ac:dyDescent="0.25">
      <c r="A4516" t="s">
        <v>227</v>
      </c>
      <c r="B4516">
        <v>7020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U4516" t="s">
        <v>338</v>
      </c>
      <c r="W4516" t="b">
        <v>1</v>
      </c>
      <c r="AN4516" t="s">
        <v>337</v>
      </c>
    </row>
    <row r="4517" spans="1:40" x14ac:dyDescent="0.25">
      <c r="A4517" t="s">
        <v>228</v>
      </c>
      <c r="B4517">
        <v>7020</v>
      </c>
      <c r="C4517"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U4517" t="s">
        <v>338</v>
      </c>
      <c r="W4517" t="b">
        <v>1</v>
      </c>
      <c r="AN4517" t="s">
        <v>337</v>
      </c>
    </row>
    <row r="4518" spans="1:40" x14ac:dyDescent="0.25">
      <c r="A4518" t="s">
        <v>229</v>
      </c>
      <c r="B4518">
        <v>7020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U4518" t="s">
        <v>338</v>
      </c>
      <c r="W4518" t="b">
        <v>1</v>
      </c>
      <c r="AN4518" t="s">
        <v>337</v>
      </c>
    </row>
    <row r="4519" spans="1:40" x14ac:dyDescent="0.25">
      <c r="A4519" t="s">
        <v>230</v>
      </c>
      <c r="B4519">
        <v>7020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U4519" t="s">
        <v>338</v>
      </c>
      <c r="W4519" t="b">
        <v>1</v>
      </c>
      <c r="AN4519" t="s">
        <v>337</v>
      </c>
    </row>
    <row r="4520" spans="1:40" x14ac:dyDescent="0.25">
      <c r="A4520" t="s">
        <v>231</v>
      </c>
      <c r="B4520">
        <v>7020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U4520" t="s">
        <v>338</v>
      </c>
      <c r="W4520" t="b">
        <v>1</v>
      </c>
      <c r="AN4520" t="s">
        <v>337</v>
      </c>
    </row>
    <row r="4521" spans="1:40" x14ac:dyDescent="0.25">
      <c r="A4521" t="s">
        <v>232</v>
      </c>
      <c r="B4521">
        <v>7020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U4521" t="s">
        <v>338</v>
      </c>
      <c r="W4521" t="b">
        <v>1</v>
      </c>
      <c r="AN4521" t="s">
        <v>337</v>
      </c>
    </row>
    <row r="4522" spans="1:40" x14ac:dyDescent="0.25">
      <c r="A4522" t="s">
        <v>233</v>
      </c>
      <c r="B4522">
        <v>7020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U4522" t="s">
        <v>338</v>
      </c>
      <c r="W4522" t="b">
        <v>1</v>
      </c>
      <c r="AN4522" t="s">
        <v>337</v>
      </c>
    </row>
    <row r="4523" spans="1:40" x14ac:dyDescent="0.25">
      <c r="A4523" t="s">
        <v>234</v>
      </c>
      <c r="B4523">
        <v>7020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U4523" t="s">
        <v>338</v>
      </c>
      <c r="W4523" t="b">
        <v>1</v>
      </c>
      <c r="AN4523" t="s">
        <v>337</v>
      </c>
    </row>
    <row r="4524" spans="1:40" x14ac:dyDescent="0.25">
      <c r="A4524" t="s">
        <v>235</v>
      </c>
      <c r="B4524">
        <v>7020</v>
      </c>
      <c r="C4524"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U4524" t="s">
        <v>338</v>
      </c>
      <c r="W4524" t="b">
        <v>1</v>
      </c>
      <c r="AN4524" t="s">
        <v>337</v>
      </c>
    </row>
    <row r="4525" spans="1:40" x14ac:dyDescent="0.25">
      <c r="A4525" t="s">
        <v>236</v>
      </c>
      <c r="B4525">
        <v>7020</v>
      </c>
      <c r="C4525">
        <v>1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U4525" t="s">
        <v>338</v>
      </c>
      <c r="W4525" t="b">
        <v>1</v>
      </c>
      <c r="AN4525" t="s">
        <v>337</v>
      </c>
    </row>
    <row r="4526" spans="1:40" x14ac:dyDescent="0.25">
      <c r="A4526" t="s">
        <v>212</v>
      </c>
      <c r="B4526">
        <v>7021</v>
      </c>
      <c r="C4526"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U4526" t="s">
        <v>339</v>
      </c>
      <c r="W4526" t="b">
        <v>1</v>
      </c>
      <c r="AN4526" t="s">
        <v>338</v>
      </c>
    </row>
    <row r="4527" spans="1:40" x14ac:dyDescent="0.25">
      <c r="A4527" t="s">
        <v>213</v>
      </c>
      <c r="B4527">
        <v>7021</v>
      </c>
      <c r="C4527"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U4527" t="s">
        <v>339</v>
      </c>
      <c r="W4527" t="b">
        <v>1</v>
      </c>
      <c r="AN4527" t="s">
        <v>338</v>
      </c>
    </row>
    <row r="4528" spans="1:40" x14ac:dyDescent="0.25">
      <c r="A4528" t="s">
        <v>214</v>
      </c>
      <c r="B4528">
        <v>7021</v>
      </c>
      <c r="C4528">
        <v>2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U4528" t="s">
        <v>339</v>
      </c>
      <c r="W4528" t="b">
        <v>1</v>
      </c>
      <c r="AN4528" t="s">
        <v>338</v>
      </c>
    </row>
    <row r="4529" spans="1:40" x14ac:dyDescent="0.25">
      <c r="A4529" t="s">
        <v>215</v>
      </c>
      <c r="B4529">
        <v>7021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U4529" t="s">
        <v>339</v>
      </c>
      <c r="W4529" t="b">
        <v>1</v>
      </c>
      <c r="AN4529" t="s">
        <v>338</v>
      </c>
    </row>
    <row r="4530" spans="1:40" x14ac:dyDescent="0.25">
      <c r="A4530" t="s">
        <v>216</v>
      </c>
      <c r="B4530">
        <v>7021</v>
      </c>
      <c r="C4530"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U4530" t="s">
        <v>339</v>
      </c>
      <c r="W4530" t="b">
        <v>1</v>
      </c>
      <c r="AN4530" t="s">
        <v>338</v>
      </c>
    </row>
    <row r="4531" spans="1:40" x14ac:dyDescent="0.25">
      <c r="A4531" t="s">
        <v>217</v>
      </c>
      <c r="B4531">
        <v>7021</v>
      </c>
      <c r="C4531"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U4531" t="s">
        <v>339</v>
      </c>
      <c r="W4531" t="b">
        <v>1</v>
      </c>
      <c r="AN4531" t="s">
        <v>338</v>
      </c>
    </row>
    <row r="4532" spans="1:40" x14ac:dyDescent="0.25">
      <c r="A4532" t="s">
        <v>218</v>
      </c>
      <c r="B4532">
        <v>7021</v>
      </c>
      <c r="C4532"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U4532" t="s">
        <v>339</v>
      </c>
      <c r="W4532" t="b">
        <v>1</v>
      </c>
      <c r="AN4532" t="s">
        <v>338</v>
      </c>
    </row>
    <row r="4533" spans="1:40" x14ac:dyDescent="0.25">
      <c r="A4533" t="s">
        <v>219</v>
      </c>
      <c r="B4533">
        <v>7021</v>
      </c>
      <c r="C4533"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U4533" t="s">
        <v>339</v>
      </c>
      <c r="W4533" t="b">
        <v>1</v>
      </c>
      <c r="AN4533" t="s">
        <v>338</v>
      </c>
    </row>
    <row r="4534" spans="1:40" x14ac:dyDescent="0.25">
      <c r="A4534" t="s">
        <v>220</v>
      </c>
      <c r="B4534">
        <v>7021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U4534" t="s">
        <v>339</v>
      </c>
      <c r="W4534" t="b">
        <v>1</v>
      </c>
      <c r="AN4534" t="s">
        <v>338</v>
      </c>
    </row>
    <row r="4535" spans="1:40" x14ac:dyDescent="0.25">
      <c r="A4535" t="s">
        <v>221</v>
      </c>
      <c r="B4535">
        <v>7021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U4535" t="s">
        <v>339</v>
      </c>
      <c r="W4535" t="b">
        <v>1</v>
      </c>
      <c r="AN4535" t="s">
        <v>338</v>
      </c>
    </row>
    <row r="4536" spans="1:40" x14ac:dyDescent="0.25">
      <c r="A4536" t="s">
        <v>222</v>
      </c>
      <c r="B4536">
        <v>7021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U4536" t="s">
        <v>339</v>
      </c>
      <c r="W4536" t="b">
        <v>1</v>
      </c>
      <c r="AN4536" t="s">
        <v>338</v>
      </c>
    </row>
    <row r="4537" spans="1:40" x14ac:dyDescent="0.25">
      <c r="A4537" t="s">
        <v>223</v>
      </c>
      <c r="B4537">
        <v>7021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U4537" t="s">
        <v>339</v>
      </c>
      <c r="W4537" t="b">
        <v>1</v>
      </c>
      <c r="AN4537" t="s">
        <v>338</v>
      </c>
    </row>
    <row r="4538" spans="1:40" x14ac:dyDescent="0.25">
      <c r="A4538" t="s">
        <v>224</v>
      </c>
      <c r="B4538">
        <v>7021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U4538" t="s">
        <v>339</v>
      </c>
      <c r="W4538" t="b">
        <v>1</v>
      </c>
      <c r="AN4538" t="s">
        <v>338</v>
      </c>
    </row>
    <row r="4539" spans="1:40" x14ac:dyDescent="0.25">
      <c r="A4539" t="s">
        <v>225</v>
      </c>
      <c r="B4539">
        <v>7021</v>
      </c>
      <c r="C4539"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U4539" t="s">
        <v>339</v>
      </c>
      <c r="W4539" t="b">
        <v>1</v>
      </c>
      <c r="AN4539" t="s">
        <v>338</v>
      </c>
    </row>
    <row r="4540" spans="1:40" x14ac:dyDescent="0.25">
      <c r="A4540" t="s">
        <v>226</v>
      </c>
      <c r="B4540">
        <v>7021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U4540" t="s">
        <v>339</v>
      </c>
      <c r="W4540" t="b">
        <v>1</v>
      </c>
      <c r="AN4540" t="s">
        <v>338</v>
      </c>
    </row>
    <row r="4541" spans="1:40" x14ac:dyDescent="0.25">
      <c r="A4541" t="s">
        <v>227</v>
      </c>
      <c r="B4541">
        <v>7021</v>
      </c>
      <c r="C4541"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U4541" t="s">
        <v>339</v>
      </c>
      <c r="W4541" t="b">
        <v>1</v>
      </c>
      <c r="AN4541" t="s">
        <v>338</v>
      </c>
    </row>
    <row r="4542" spans="1:40" x14ac:dyDescent="0.25">
      <c r="A4542" t="s">
        <v>228</v>
      </c>
      <c r="B4542">
        <v>7021</v>
      </c>
      <c r="C4542"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U4542" t="s">
        <v>339</v>
      </c>
      <c r="W4542" t="b">
        <v>1</v>
      </c>
      <c r="AN4542" t="s">
        <v>338</v>
      </c>
    </row>
    <row r="4543" spans="1:40" x14ac:dyDescent="0.25">
      <c r="A4543" t="s">
        <v>229</v>
      </c>
      <c r="B4543">
        <v>7021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U4543" t="s">
        <v>339</v>
      </c>
      <c r="W4543" t="b">
        <v>1</v>
      </c>
      <c r="AN4543" t="s">
        <v>338</v>
      </c>
    </row>
    <row r="4544" spans="1:40" x14ac:dyDescent="0.25">
      <c r="A4544" t="s">
        <v>230</v>
      </c>
      <c r="B4544">
        <v>7021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U4544" t="s">
        <v>339</v>
      </c>
      <c r="W4544" t="b">
        <v>1</v>
      </c>
      <c r="AN4544" t="s">
        <v>338</v>
      </c>
    </row>
    <row r="4545" spans="1:40" x14ac:dyDescent="0.25">
      <c r="A4545" t="s">
        <v>231</v>
      </c>
      <c r="B4545">
        <v>7021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U4545" t="s">
        <v>339</v>
      </c>
      <c r="W4545" t="b">
        <v>1</v>
      </c>
      <c r="AN4545" t="s">
        <v>338</v>
      </c>
    </row>
    <row r="4546" spans="1:40" x14ac:dyDescent="0.25">
      <c r="A4546" t="s">
        <v>232</v>
      </c>
      <c r="B4546">
        <v>7021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U4546" t="s">
        <v>339</v>
      </c>
      <c r="W4546" t="b">
        <v>1</v>
      </c>
      <c r="AN4546" t="s">
        <v>338</v>
      </c>
    </row>
    <row r="4547" spans="1:40" x14ac:dyDescent="0.25">
      <c r="A4547" t="s">
        <v>233</v>
      </c>
      <c r="B4547">
        <v>7021</v>
      </c>
      <c r="C4547">
        <v>2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U4547" t="s">
        <v>339</v>
      </c>
      <c r="W4547" t="b">
        <v>1</v>
      </c>
      <c r="AN4547" t="s">
        <v>338</v>
      </c>
    </row>
    <row r="4548" spans="1:40" x14ac:dyDescent="0.25">
      <c r="A4548" t="s">
        <v>234</v>
      </c>
      <c r="B4548">
        <v>7021</v>
      </c>
      <c r="C4548"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U4548" t="s">
        <v>339</v>
      </c>
      <c r="W4548" t="b">
        <v>1</v>
      </c>
      <c r="AN4548" t="s">
        <v>338</v>
      </c>
    </row>
    <row r="4549" spans="1:40" x14ac:dyDescent="0.25">
      <c r="A4549" t="s">
        <v>235</v>
      </c>
      <c r="B4549">
        <v>7021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U4549" t="s">
        <v>339</v>
      </c>
      <c r="W4549" t="b">
        <v>1</v>
      </c>
      <c r="AN4549" t="s">
        <v>338</v>
      </c>
    </row>
    <row r="4550" spans="1:40" x14ac:dyDescent="0.25">
      <c r="A4550" t="s">
        <v>236</v>
      </c>
      <c r="B4550">
        <v>7021</v>
      </c>
      <c r="C4550"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U4550" t="s">
        <v>339</v>
      </c>
      <c r="W4550" t="b">
        <v>1</v>
      </c>
      <c r="AN4550" t="s">
        <v>338</v>
      </c>
    </row>
    <row r="4551" spans="1:40" x14ac:dyDescent="0.25">
      <c r="A4551" t="s">
        <v>212</v>
      </c>
      <c r="B4551">
        <v>7022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U4551" t="s">
        <v>340</v>
      </c>
      <c r="W4551" t="b">
        <v>1</v>
      </c>
      <c r="AN4551" t="s">
        <v>339</v>
      </c>
    </row>
    <row r="4552" spans="1:40" x14ac:dyDescent="0.25">
      <c r="A4552" t="s">
        <v>213</v>
      </c>
      <c r="B4552">
        <v>7022</v>
      </c>
      <c r="C4552"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U4552" t="s">
        <v>340</v>
      </c>
      <c r="W4552" t="b">
        <v>1</v>
      </c>
      <c r="AN4552" t="s">
        <v>339</v>
      </c>
    </row>
    <row r="4553" spans="1:40" x14ac:dyDescent="0.25">
      <c r="A4553" t="s">
        <v>214</v>
      </c>
      <c r="B4553">
        <v>7022</v>
      </c>
      <c r="C4553">
        <v>0</v>
      </c>
      <c r="D4553">
        <v>0</v>
      </c>
      <c r="E4553"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U4553" t="s">
        <v>340</v>
      </c>
      <c r="W4553" t="b">
        <v>1</v>
      </c>
      <c r="AN4553" t="s">
        <v>339</v>
      </c>
    </row>
    <row r="4554" spans="1:40" x14ac:dyDescent="0.25">
      <c r="A4554" t="s">
        <v>215</v>
      </c>
      <c r="B4554">
        <v>7022</v>
      </c>
      <c r="C4554"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U4554" t="s">
        <v>340</v>
      </c>
      <c r="W4554" t="b">
        <v>1</v>
      </c>
      <c r="AN4554" t="s">
        <v>339</v>
      </c>
    </row>
    <row r="4555" spans="1:40" x14ac:dyDescent="0.25">
      <c r="A4555" t="s">
        <v>216</v>
      </c>
      <c r="B4555">
        <v>7022</v>
      </c>
      <c r="C4555"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U4555" t="s">
        <v>340</v>
      </c>
      <c r="W4555" t="b">
        <v>1</v>
      </c>
      <c r="AN4555" t="s">
        <v>339</v>
      </c>
    </row>
    <row r="4556" spans="1:40" x14ac:dyDescent="0.25">
      <c r="A4556" t="s">
        <v>217</v>
      </c>
      <c r="B4556">
        <v>7022</v>
      </c>
      <c r="C4556"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U4556" t="s">
        <v>340</v>
      </c>
      <c r="W4556" t="b">
        <v>1</v>
      </c>
      <c r="AN4556" t="s">
        <v>339</v>
      </c>
    </row>
    <row r="4557" spans="1:40" x14ac:dyDescent="0.25">
      <c r="A4557" t="s">
        <v>218</v>
      </c>
      <c r="B4557">
        <v>7022</v>
      </c>
      <c r="C4557"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U4557" t="s">
        <v>340</v>
      </c>
      <c r="W4557" t="b">
        <v>1</v>
      </c>
      <c r="AN4557" t="s">
        <v>339</v>
      </c>
    </row>
    <row r="4558" spans="1:40" x14ac:dyDescent="0.25">
      <c r="A4558" t="s">
        <v>219</v>
      </c>
      <c r="B4558">
        <v>7022</v>
      </c>
      <c r="C4558"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U4558" t="s">
        <v>340</v>
      </c>
      <c r="W4558" t="b">
        <v>1</v>
      </c>
      <c r="AN4558" t="s">
        <v>339</v>
      </c>
    </row>
    <row r="4559" spans="1:40" x14ac:dyDescent="0.25">
      <c r="A4559" t="s">
        <v>220</v>
      </c>
      <c r="B4559">
        <v>7022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U4559" t="s">
        <v>340</v>
      </c>
      <c r="W4559" t="b">
        <v>1</v>
      </c>
      <c r="AN4559" t="s">
        <v>339</v>
      </c>
    </row>
    <row r="4560" spans="1:40" x14ac:dyDescent="0.25">
      <c r="A4560" t="s">
        <v>221</v>
      </c>
      <c r="B4560">
        <v>7022</v>
      </c>
      <c r="C4560"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U4560" t="s">
        <v>340</v>
      </c>
      <c r="W4560" t="b">
        <v>1</v>
      </c>
      <c r="AN4560" t="s">
        <v>339</v>
      </c>
    </row>
    <row r="4561" spans="1:40" x14ac:dyDescent="0.25">
      <c r="A4561" t="s">
        <v>222</v>
      </c>
      <c r="B4561">
        <v>7022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U4561" t="s">
        <v>340</v>
      </c>
      <c r="W4561" t="b">
        <v>1</v>
      </c>
      <c r="AN4561" t="s">
        <v>339</v>
      </c>
    </row>
    <row r="4562" spans="1:40" x14ac:dyDescent="0.25">
      <c r="A4562" t="s">
        <v>223</v>
      </c>
      <c r="B4562">
        <v>7022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U4562" t="s">
        <v>340</v>
      </c>
      <c r="W4562" t="b">
        <v>1</v>
      </c>
      <c r="AN4562" t="s">
        <v>339</v>
      </c>
    </row>
    <row r="4563" spans="1:40" x14ac:dyDescent="0.25">
      <c r="A4563" t="s">
        <v>224</v>
      </c>
      <c r="B4563">
        <v>7022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U4563" t="s">
        <v>340</v>
      </c>
      <c r="W4563" t="b">
        <v>1</v>
      </c>
      <c r="AN4563" t="s">
        <v>339</v>
      </c>
    </row>
    <row r="4564" spans="1:40" x14ac:dyDescent="0.25">
      <c r="A4564" t="s">
        <v>225</v>
      </c>
      <c r="B4564">
        <v>7022</v>
      </c>
      <c r="C4564"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U4564" t="s">
        <v>340</v>
      </c>
      <c r="W4564" t="b">
        <v>1</v>
      </c>
      <c r="AN4564" t="s">
        <v>339</v>
      </c>
    </row>
    <row r="4565" spans="1:40" x14ac:dyDescent="0.25">
      <c r="A4565" t="s">
        <v>226</v>
      </c>
      <c r="B4565">
        <v>7022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U4565" t="s">
        <v>340</v>
      </c>
      <c r="W4565" t="b">
        <v>1</v>
      </c>
      <c r="AN4565" t="s">
        <v>339</v>
      </c>
    </row>
    <row r="4566" spans="1:40" x14ac:dyDescent="0.25">
      <c r="A4566" t="s">
        <v>227</v>
      </c>
      <c r="B4566">
        <v>7022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U4566" t="s">
        <v>340</v>
      </c>
      <c r="W4566" t="b">
        <v>1</v>
      </c>
      <c r="AN4566" t="s">
        <v>339</v>
      </c>
    </row>
    <row r="4567" spans="1:40" x14ac:dyDescent="0.25">
      <c r="A4567" t="s">
        <v>228</v>
      </c>
      <c r="B4567">
        <v>7022</v>
      </c>
      <c r="C4567"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U4567" t="s">
        <v>340</v>
      </c>
      <c r="W4567" t="b">
        <v>1</v>
      </c>
      <c r="AN4567" t="s">
        <v>339</v>
      </c>
    </row>
    <row r="4568" spans="1:40" x14ac:dyDescent="0.25">
      <c r="A4568" t="s">
        <v>229</v>
      </c>
      <c r="B4568">
        <v>7022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U4568" t="s">
        <v>340</v>
      </c>
      <c r="W4568" t="b">
        <v>1</v>
      </c>
      <c r="AN4568" t="s">
        <v>339</v>
      </c>
    </row>
    <row r="4569" spans="1:40" x14ac:dyDescent="0.25">
      <c r="A4569" t="s">
        <v>230</v>
      </c>
      <c r="B4569">
        <v>7022</v>
      </c>
      <c r="C4569"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U4569" t="s">
        <v>340</v>
      </c>
      <c r="W4569" t="b">
        <v>1</v>
      </c>
      <c r="AN4569" t="s">
        <v>339</v>
      </c>
    </row>
    <row r="4570" spans="1:40" x14ac:dyDescent="0.25">
      <c r="A4570" t="s">
        <v>231</v>
      </c>
      <c r="B4570">
        <v>7022</v>
      </c>
      <c r="C4570"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U4570" t="s">
        <v>340</v>
      </c>
      <c r="W4570" t="b">
        <v>1</v>
      </c>
      <c r="AN4570" t="s">
        <v>339</v>
      </c>
    </row>
    <row r="4571" spans="1:40" x14ac:dyDescent="0.25">
      <c r="A4571" t="s">
        <v>232</v>
      </c>
      <c r="B4571">
        <v>7022</v>
      </c>
      <c r="C4571"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U4571" t="s">
        <v>340</v>
      </c>
      <c r="W4571" t="b">
        <v>1</v>
      </c>
      <c r="AN4571" t="s">
        <v>339</v>
      </c>
    </row>
    <row r="4572" spans="1:40" x14ac:dyDescent="0.25">
      <c r="A4572" t="s">
        <v>233</v>
      </c>
      <c r="B4572">
        <v>7022</v>
      </c>
      <c r="C4572">
        <v>1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U4572" t="s">
        <v>340</v>
      </c>
      <c r="W4572" t="b">
        <v>1</v>
      </c>
      <c r="AN4572" t="s">
        <v>339</v>
      </c>
    </row>
    <row r="4573" spans="1:40" x14ac:dyDescent="0.25">
      <c r="A4573" t="s">
        <v>234</v>
      </c>
      <c r="B4573">
        <v>7022</v>
      </c>
      <c r="C4573"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U4573" t="s">
        <v>340</v>
      </c>
      <c r="W4573" t="b">
        <v>1</v>
      </c>
      <c r="AN4573" t="s">
        <v>339</v>
      </c>
    </row>
    <row r="4574" spans="1:40" x14ac:dyDescent="0.25">
      <c r="A4574" t="s">
        <v>235</v>
      </c>
      <c r="B4574">
        <v>7022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U4574" t="s">
        <v>340</v>
      </c>
      <c r="W4574" t="b">
        <v>1</v>
      </c>
      <c r="AN4574" t="s">
        <v>339</v>
      </c>
    </row>
    <row r="4575" spans="1:40" x14ac:dyDescent="0.25">
      <c r="A4575" t="s">
        <v>236</v>
      </c>
      <c r="B4575">
        <v>7022</v>
      </c>
      <c r="C4575"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U4575" t="s">
        <v>340</v>
      </c>
      <c r="W4575" t="b">
        <v>1</v>
      </c>
      <c r="AN4575" t="s">
        <v>339</v>
      </c>
    </row>
    <row r="4576" spans="1:40" x14ac:dyDescent="0.25">
      <c r="A4576" t="s">
        <v>212</v>
      </c>
      <c r="B4576">
        <v>7023</v>
      </c>
      <c r="C4576">
        <v>0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U4576" t="s">
        <v>341</v>
      </c>
      <c r="W4576" t="b">
        <v>1</v>
      </c>
      <c r="AN4576" t="s">
        <v>340</v>
      </c>
    </row>
    <row r="4577" spans="1:40" x14ac:dyDescent="0.25">
      <c r="A4577" t="s">
        <v>213</v>
      </c>
      <c r="B4577">
        <v>7023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U4577" t="s">
        <v>341</v>
      </c>
      <c r="W4577" t="b">
        <v>1</v>
      </c>
      <c r="AN4577" t="s">
        <v>340</v>
      </c>
    </row>
    <row r="4578" spans="1:40" x14ac:dyDescent="0.25">
      <c r="A4578" t="s">
        <v>214</v>
      </c>
      <c r="B4578">
        <v>7023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U4578" t="s">
        <v>341</v>
      </c>
      <c r="W4578" t="b">
        <v>1</v>
      </c>
      <c r="AN4578" t="s">
        <v>340</v>
      </c>
    </row>
    <row r="4579" spans="1:40" x14ac:dyDescent="0.25">
      <c r="A4579" t="s">
        <v>215</v>
      </c>
      <c r="B4579">
        <v>7023</v>
      </c>
      <c r="C4579"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U4579" t="s">
        <v>341</v>
      </c>
      <c r="W4579" t="b">
        <v>1</v>
      </c>
      <c r="AN4579" t="s">
        <v>340</v>
      </c>
    </row>
    <row r="4580" spans="1:40" x14ac:dyDescent="0.25">
      <c r="A4580" t="s">
        <v>216</v>
      </c>
      <c r="B4580">
        <v>7023</v>
      </c>
      <c r="C4580">
        <v>0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U4580" t="s">
        <v>341</v>
      </c>
      <c r="W4580" t="b">
        <v>1</v>
      </c>
      <c r="AN4580" t="s">
        <v>340</v>
      </c>
    </row>
    <row r="4581" spans="1:40" x14ac:dyDescent="0.25">
      <c r="A4581" t="s">
        <v>217</v>
      </c>
      <c r="B4581">
        <v>7023</v>
      </c>
      <c r="C4581">
        <v>0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U4581" t="s">
        <v>341</v>
      </c>
      <c r="W4581" t="b">
        <v>1</v>
      </c>
      <c r="AN4581" t="s">
        <v>340</v>
      </c>
    </row>
    <row r="4582" spans="1:40" x14ac:dyDescent="0.25">
      <c r="A4582" t="s">
        <v>218</v>
      </c>
      <c r="B4582">
        <v>7023</v>
      </c>
      <c r="C4582">
        <v>0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U4582" t="s">
        <v>341</v>
      </c>
      <c r="W4582" t="b">
        <v>1</v>
      </c>
      <c r="AN4582" t="s">
        <v>340</v>
      </c>
    </row>
    <row r="4583" spans="1:40" x14ac:dyDescent="0.25">
      <c r="A4583" t="s">
        <v>219</v>
      </c>
      <c r="B4583">
        <v>7023</v>
      </c>
      <c r="C4583">
        <v>0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U4583" t="s">
        <v>341</v>
      </c>
      <c r="W4583" t="b">
        <v>1</v>
      </c>
      <c r="AN4583" t="s">
        <v>340</v>
      </c>
    </row>
    <row r="4584" spans="1:40" x14ac:dyDescent="0.25">
      <c r="A4584" t="s">
        <v>220</v>
      </c>
      <c r="B4584">
        <v>7023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U4584" t="s">
        <v>341</v>
      </c>
      <c r="W4584" t="b">
        <v>1</v>
      </c>
      <c r="AN4584" t="s">
        <v>340</v>
      </c>
    </row>
    <row r="4585" spans="1:40" x14ac:dyDescent="0.25">
      <c r="A4585" t="s">
        <v>221</v>
      </c>
      <c r="B4585">
        <v>7023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U4585" t="s">
        <v>341</v>
      </c>
      <c r="W4585" t="b">
        <v>1</v>
      </c>
      <c r="AN4585" t="s">
        <v>340</v>
      </c>
    </row>
    <row r="4586" spans="1:40" x14ac:dyDescent="0.25">
      <c r="A4586" t="s">
        <v>222</v>
      </c>
      <c r="B4586">
        <v>7023</v>
      </c>
      <c r="C4586"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U4586" t="s">
        <v>341</v>
      </c>
      <c r="W4586" t="b">
        <v>1</v>
      </c>
      <c r="AN4586" t="s">
        <v>340</v>
      </c>
    </row>
    <row r="4587" spans="1:40" x14ac:dyDescent="0.25">
      <c r="A4587" t="s">
        <v>223</v>
      </c>
      <c r="B4587">
        <v>7023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U4587" t="s">
        <v>341</v>
      </c>
      <c r="W4587" t="b">
        <v>1</v>
      </c>
      <c r="AN4587" t="s">
        <v>340</v>
      </c>
    </row>
    <row r="4588" spans="1:40" x14ac:dyDescent="0.25">
      <c r="A4588" t="s">
        <v>224</v>
      </c>
      <c r="B4588">
        <v>7023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U4588" t="s">
        <v>341</v>
      </c>
      <c r="W4588" t="b">
        <v>1</v>
      </c>
      <c r="AN4588" t="s">
        <v>340</v>
      </c>
    </row>
    <row r="4589" spans="1:40" x14ac:dyDescent="0.25">
      <c r="A4589" t="s">
        <v>225</v>
      </c>
      <c r="B4589">
        <v>7023</v>
      </c>
      <c r="C4589"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U4589" t="s">
        <v>341</v>
      </c>
      <c r="W4589" t="b">
        <v>1</v>
      </c>
      <c r="AN4589" t="s">
        <v>340</v>
      </c>
    </row>
    <row r="4590" spans="1:40" x14ac:dyDescent="0.25">
      <c r="A4590" t="s">
        <v>226</v>
      </c>
      <c r="B4590">
        <v>7023</v>
      </c>
      <c r="C4590"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U4590" t="s">
        <v>341</v>
      </c>
      <c r="W4590" t="b">
        <v>1</v>
      </c>
      <c r="AN4590" t="s">
        <v>340</v>
      </c>
    </row>
    <row r="4591" spans="1:40" x14ac:dyDescent="0.25">
      <c r="A4591" t="s">
        <v>227</v>
      </c>
      <c r="B4591">
        <v>7023</v>
      </c>
      <c r="C4591"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U4591" t="s">
        <v>341</v>
      </c>
      <c r="W4591" t="b">
        <v>1</v>
      </c>
      <c r="AN4591" t="s">
        <v>340</v>
      </c>
    </row>
    <row r="4592" spans="1:40" x14ac:dyDescent="0.25">
      <c r="A4592" t="s">
        <v>228</v>
      </c>
      <c r="B4592">
        <v>7023</v>
      </c>
      <c r="C4592"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U4592" t="s">
        <v>341</v>
      </c>
      <c r="W4592" t="b">
        <v>1</v>
      </c>
      <c r="AN4592" t="s">
        <v>340</v>
      </c>
    </row>
    <row r="4593" spans="1:40" x14ac:dyDescent="0.25">
      <c r="A4593" t="s">
        <v>229</v>
      </c>
      <c r="B4593">
        <v>7023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U4593" t="s">
        <v>341</v>
      </c>
      <c r="W4593" t="b">
        <v>1</v>
      </c>
      <c r="AN4593" t="s">
        <v>340</v>
      </c>
    </row>
    <row r="4594" spans="1:40" x14ac:dyDescent="0.25">
      <c r="A4594" t="s">
        <v>230</v>
      </c>
      <c r="B4594">
        <v>7023</v>
      </c>
      <c r="C4594"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U4594" t="s">
        <v>341</v>
      </c>
      <c r="W4594" t="b">
        <v>1</v>
      </c>
      <c r="AN4594" t="s">
        <v>340</v>
      </c>
    </row>
    <row r="4595" spans="1:40" x14ac:dyDescent="0.25">
      <c r="A4595" t="s">
        <v>231</v>
      </c>
      <c r="B4595">
        <v>7023</v>
      </c>
      <c r="C4595"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U4595" t="s">
        <v>341</v>
      </c>
      <c r="W4595" t="b">
        <v>1</v>
      </c>
      <c r="AN4595" t="s">
        <v>340</v>
      </c>
    </row>
    <row r="4596" spans="1:40" x14ac:dyDescent="0.25">
      <c r="A4596" t="s">
        <v>232</v>
      </c>
      <c r="B4596">
        <v>7023</v>
      </c>
      <c r="C4596"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U4596" t="s">
        <v>341</v>
      </c>
      <c r="W4596" t="b">
        <v>1</v>
      </c>
      <c r="AN4596" t="s">
        <v>340</v>
      </c>
    </row>
    <row r="4597" spans="1:40" x14ac:dyDescent="0.25">
      <c r="A4597" t="s">
        <v>233</v>
      </c>
      <c r="B4597">
        <v>7023</v>
      </c>
      <c r="C4597"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U4597" t="s">
        <v>341</v>
      </c>
      <c r="W4597" t="b">
        <v>1</v>
      </c>
      <c r="AN4597" t="s">
        <v>340</v>
      </c>
    </row>
    <row r="4598" spans="1:40" x14ac:dyDescent="0.25">
      <c r="A4598" t="s">
        <v>234</v>
      </c>
      <c r="B4598">
        <v>7023</v>
      </c>
      <c r="C4598"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U4598" t="s">
        <v>341</v>
      </c>
      <c r="W4598" t="b">
        <v>1</v>
      </c>
      <c r="AN4598" t="s">
        <v>340</v>
      </c>
    </row>
    <row r="4599" spans="1:40" x14ac:dyDescent="0.25">
      <c r="A4599" t="s">
        <v>235</v>
      </c>
      <c r="B4599">
        <v>7023</v>
      </c>
      <c r="C4599"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U4599" t="s">
        <v>341</v>
      </c>
      <c r="W4599" t="b">
        <v>1</v>
      </c>
      <c r="AN4599" t="s">
        <v>340</v>
      </c>
    </row>
    <row r="4600" spans="1:40" x14ac:dyDescent="0.25">
      <c r="A4600" t="s">
        <v>236</v>
      </c>
      <c r="B4600">
        <v>7023</v>
      </c>
      <c r="C4600"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U4600" t="s">
        <v>341</v>
      </c>
      <c r="W4600" t="b">
        <v>1</v>
      </c>
      <c r="AN4600" t="s">
        <v>340</v>
      </c>
    </row>
    <row r="4601" spans="1:40" x14ac:dyDescent="0.25">
      <c r="A4601" t="s">
        <v>212</v>
      </c>
      <c r="B4601">
        <v>7024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AN4601" t="s">
        <v>341</v>
      </c>
    </row>
    <row r="4602" spans="1:40" x14ac:dyDescent="0.25">
      <c r="A4602" t="s">
        <v>213</v>
      </c>
      <c r="B4602">
        <v>7024</v>
      </c>
      <c r="C4602"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AN4602" t="s">
        <v>341</v>
      </c>
    </row>
    <row r="4603" spans="1:40" x14ac:dyDescent="0.25">
      <c r="A4603" t="s">
        <v>214</v>
      </c>
      <c r="B4603">
        <v>7024</v>
      </c>
      <c r="C4603"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AN4603" t="s">
        <v>341</v>
      </c>
    </row>
    <row r="4604" spans="1:40" x14ac:dyDescent="0.25">
      <c r="A4604" t="s">
        <v>215</v>
      </c>
      <c r="B4604">
        <v>7024</v>
      </c>
      <c r="C4604"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AN4604" t="s">
        <v>341</v>
      </c>
    </row>
    <row r="4605" spans="1:40" x14ac:dyDescent="0.25">
      <c r="A4605" t="s">
        <v>216</v>
      </c>
      <c r="B4605">
        <v>7024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AN4605" t="s">
        <v>341</v>
      </c>
    </row>
    <row r="4606" spans="1:40" x14ac:dyDescent="0.25">
      <c r="A4606" t="s">
        <v>217</v>
      </c>
      <c r="B4606">
        <v>7024</v>
      </c>
      <c r="C4606"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AN4606" t="s">
        <v>341</v>
      </c>
    </row>
    <row r="4607" spans="1:40" x14ac:dyDescent="0.25">
      <c r="A4607" t="s">
        <v>218</v>
      </c>
      <c r="B4607">
        <v>7024</v>
      </c>
      <c r="C4607"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AN4607" t="s">
        <v>341</v>
      </c>
    </row>
    <row r="4608" spans="1:40" x14ac:dyDescent="0.25">
      <c r="A4608" t="s">
        <v>219</v>
      </c>
      <c r="B4608">
        <v>7024</v>
      </c>
      <c r="C4608"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AN4608" t="s">
        <v>341</v>
      </c>
    </row>
    <row r="4609" spans="1:40" x14ac:dyDescent="0.25">
      <c r="A4609" t="s">
        <v>220</v>
      </c>
      <c r="B4609">
        <v>7024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AN4609" t="s">
        <v>341</v>
      </c>
    </row>
    <row r="4610" spans="1:40" x14ac:dyDescent="0.25">
      <c r="A4610" t="s">
        <v>221</v>
      </c>
      <c r="B4610">
        <v>7024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AN4610" t="s">
        <v>341</v>
      </c>
    </row>
    <row r="4611" spans="1:40" x14ac:dyDescent="0.25">
      <c r="A4611" t="s">
        <v>222</v>
      </c>
      <c r="B4611">
        <v>7024</v>
      </c>
      <c r="C4611"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AN4611" t="s">
        <v>341</v>
      </c>
    </row>
    <row r="4612" spans="1:40" x14ac:dyDescent="0.25">
      <c r="A4612" t="s">
        <v>223</v>
      </c>
      <c r="B4612">
        <v>7024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AN4612" t="s">
        <v>341</v>
      </c>
    </row>
    <row r="4613" spans="1:40" x14ac:dyDescent="0.25">
      <c r="A4613" t="s">
        <v>224</v>
      </c>
      <c r="B4613">
        <v>7024</v>
      </c>
      <c r="C4613"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AN4613" t="s">
        <v>341</v>
      </c>
    </row>
    <row r="4614" spans="1:40" x14ac:dyDescent="0.25">
      <c r="A4614" t="s">
        <v>225</v>
      </c>
      <c r="B4614">
        <v>7024</v>
      </c>
      <c r="C4614"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AN4614" t="s">
        <v>341</v>
      </c>
    </row>
    <row r="4615" spans="1:40" x14ac:dyDescent="0.25">
      <c r="A4615" t="s">
        <v>226</v>
      </c>
      <c r="B4615">
        <v>7024</v>
      </c>
      <c r="C4615"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AN4615" t="s">
        <v>341</v>
      </c>
    </row>
    <row r="4616" spans="1:40" x14ac:dyDescent="0.25">
      <c r="A4616" t="s">
        <v>227</v>
      </c>
      <c r="B4616">
        <v>7024</v>
      </c>
      <c r="C4616"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AN4616" t="s">
        <v>341</v>
      </c>
    </row>
    <row r="4617" spans="1:40" x14ac:dyDescent="0.25">
      <c r="A4617" t="s">
        <v>228</v>
      </c>
      <c r="B4617">
        <v>7024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AN4617" t="s">
        <v>341</v>
      </c>
    </row>
    <row r="4618" spans="1:40" x14ac:dyDescent="0.25">
      <c r="A4618" t="s">
        <v>229</v>
      </c>
      <c r="B4618">
        <v>7024</v>
      </c>
      <c r="C4618"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AN4618" t="s">
        <v>341</v>
      </c>
    </row>
    <row r="4619" spans="1:40" x14ac:dyDescent="0.25">
      <c r="A4619" t="s">
        <v>230</v>
      </c>
      <c r="B4619">
        <v>7024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AN4619" t="s">
        <v>341</v>
      </c>
    </row>
    <row r="4620" spans="1:40" x14ac:dyDescent="0.25">
      <c r="A4620" t="s">
        <v>231</v>
      </c>
      <c r="B4620">
        <v>7024</v>
      </c>
      <c r="C4620"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AN4620" t="s">
        <v>341</v>
      </c>
    </row>
    <row r="4621" spans="1:40" x14ac:dyDescent="0.25">
      <c r="A4621" t="s">
        <v>232</v>
      </c>
      <c r="B4621">
        <v>7024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AN4621" t="s">
        <v>341</v>
      </c>
    </row>
    <row r="4622" spans="1:40" x14ac:dyDescent="0.25">
      <c r="A4622" t="s">
        <v>233</v>
      </c>
      <c r="B4622">
        <v>7024</v>
      </c>
      <c r="C4622"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AN4622" t="s">
        <v>341</v>
      </c>
    </row>
    <row r="4623" spans="1:40" x14ac:dyDescent="0.25">
      <c r="A4623" t="s">
        <v>234</v>
      </c>
      <c r="B4623">
        <v>7024</v>
      </c>
      <c r="C4623"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AN4623" t="s">
        <v>341</v>
      </c>
    </row>
    <row r="4624" spans="1:40" x14ac:dyDescent="0.25">
      <c r="A4624" t="s">
        <v>235</v>
      </c>
      <c r="B4624">
        <v>7024</v>
      </c>
      <c r="C4624"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AN4624" t="s">
        <v>341</v>
      </c>
    </row>
    <row r="4625" spans="1:40" x14ac:dyDescent="0.25">
      <c r="A4625" t="s">
        <v>236</v>
      </c>
      <c r="B4625">
        <v>7024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AN4625" t="s">
        <v>341</v>
      </c>
    </row>
    <row r="4626" spans="1:40" x14ac:dyDescent="0.25">
      <c r="A4626" t="s">
        <v>212</v>
      </c>
      <c r="B4626">
        <v>7025</v>
      </c>
      <c r="C4626"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W4626" t="s">
        <v>295</v>
      </c>
      <c r="X4626" t="s">
        <v>296</v>
      </c>
      <c r="Y4626" t="s">
        <v>297</v>
      </c>
      <c r="Z4626" t="s">
        <v>298</v>
      </c>
      <c r="AA4626" t="s">
        <v>299</v>
      </c>
    </row>
    <row r="4627" spans="1:40" x14ac:dyDescent="0.25">
      <c r="A4627" t="s">
        <v>213</v>
      </c>
      <c r="B4627">
        <v>7025</v>
      </c>
      <c r="C4627">
        <v>6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W4627" t="s">
        <v>295</v>
      </c>
      <c r="X4627" t="s">
        <v>296</v>
      </c>
      <c r="Y4627" t="s">
        <v>297</v>
      </c>
      <c r="Z4627" t="s">
        <v>298</v>
      </c>
      <c r="AA4627" t="s">
        <v>299</v>
      </c>
    </row>
    <row r="4628" spans="1:40" x14ac:dyDescent="0.25">
      <c r="A4628" t="s">
        <v>214</v>
      </c>
      <c r="B4628">
        <v>7025</v>
      </c>
      <c r="C4628">
        <v>15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W4628" t="s">
        <v>295</v>
      </c>
      <c r="X4628" t="s">
        <v>296</v>
      </c>
      <c r="Y4628" t="s">
        <v>297</v>
      </c>
      <c r="Z4628" t="s">
        <v>298</v>
      </c>
      <c r="AA4628" t="s">
        <v>299</v>
      </c>
    </row>
    <row r="4629" spans="1:40" x14ac:dyDescent="0.25">
      <c r="A4629" t="s">
        <v>215</v>
      </c>
      <c r="B4629">
        <v>7025</v>
      </c>
      <c r="C4629">
        <v>1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W4629" t="s">
        <v>295</v>
      </c>
      <c r="X4629" t="s">
        <v>296</v>
      </c>
      <c r="Y4629" t="s">
        <v>297</v>
      </c>
      <c r="Z4629" t="s">
        <v>298</v>
      </c>
      <c r="AA4629" t="s">
        <v>299</v>
      </c>
    </row>
    <row r="4630" spans="1:40" x14ac:dyDescent="0.25">
      <c r="A4630" t="s">
        <v>216</v>
      </c>
      <c r="B4630">
        <v>7025</v>
      </c>
      <c r="C4630">
        <v>1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W4630" t="s">
        <v>295</v>
      </c>
      <c r="X4630" t="s">
        <v>296</v>
      </c>
      <c r="Y4630" t="s">
        <v>297</v>
      </c>
      <c r="Z4630" t="s">
        <v>298</v>
      </c>
      <c r="AA4630" t="s">
        <v>299</v>
      </c>
    </row>
    <row r="4631" spans="1:40" x14ac:dyDescent="0.25">
      <c r="A4631" t="s">
        <v>217</v>
      </c>
      <c r="B4631">
        <v>7025</v>
      </c>
      <c r="C4631"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W4631" t="s">
        <v>295</v>
      </c>
      <c r="X4631" t="s">
        <v>296</v>
      </c>
      <c r="Y4631" t="s">
        <v>297</v>
      </c>
      <c r="Z4631" t="s">
        <v>298</v>
      </c>
      <c r="AA4631" t="s">
        <v>299</v>
      </c>
    </row>
    <row r="4632" spans="1:40" x14ac:dyDescent="0.25">
      <c r="A4632" t="s">
        <v>218</v>
      </c>
      <c r="B4632">
        <v>7025</v>
      </c>
      <c r="C4632"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W4632" t="s">
        <v>295</v>
      </c>
      <c r="X4632" t="s">
        <v>296</v>
      </c>
      <c r="Y4632" t="s">
        <v>297</v>
      </c>
      <c r="Z4632" t="s">
        <v>298</v>
      </c>
      <c r="AA4632" t="s">
        <v>299</v>
      </c>
    </row>
    <row r="4633" spans="1:40" x14ac:dyDescent="0.25">
      <c r="A4633" t="s">
        <v>219</v>
      </c>
      <c r="B4633">
        <v>7025</v>
      </c>
      <c r="C4633">
        <v>5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W4633" t="s">
        <v>295</v>
      </c>
      <c r="X4633" t="s">
        <v>296</v>
      </c>
      <c r="Y4633" t="s">
        <v>297</v>
      </c>
      <c r="Z4633" t="s">
        <v>298</v>
      </c>
      <c r="AA4633" t="s">
        <v>299</v>
      </c>
    </row>
    <row r="4634" spans="1:40" x14ac:dyDescent="0.25">
      <c r="A4634" t="s">
        <v>220</v>
      </c>
      <c r="B4634">
        <v>7025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W4634" t="s">
        <v>295</v>
      </c>
      <c r="X4634" t="s">
        <v>296</v>
      </c>
      <c r="Y4634" t="s">
        <v>297</v>
      </c>
      <c r="Z4634" t="s">
        <v>298</v>
      </c>
      <c r="AA4634" t="s">
        <v>299</v>
      </c>
    </row>
    <row r="4635" spans="1:40" x14ac:dyDescent="0.25">
      <c r="A4635" t="s">
        <v>221</v>
      </c>
      <c r="B4635">
        <v>7025</v>
      </c>
      <c r="C4635">
        <v>1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W4635" t="s">
        <v>295</v>
      </c>
      <c r="X4635" t="s">
        <v>296</v>
      </c>
      <c r="Y4635" t="s">
        <v>297</v>
      </c>
      <c r="Z4635" t="s">
        <v>298</v>
      </c>
      <c r="AA4635" t="s">
        <v>299</v>
      </c>
    </row>
    <row r="4636" spans="1:40" x14ac:dyDescent="0.25">
      <c r="A4636" t="s">
        <v>222</v>
      </c>
      <c r="B4636">
        <v>7025</v>
      </c>
      <c r="C4636"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W4636" t="s">
        <v>295</v>
      </c>
      <c r="X4636" t="s">
        <v>296</v>
      </c>
      <c r="Y4636" t="s">
        <v>297</v>
      </c>
      <c r="Z4636" t="s">
        <v>298</v>
      </c>
      <c r="AA4636" t="s">
        <v>299</v>
      </c>
    </row>
    <row r="4637" spans="1:40" x14ac:dyDescent="0.25">
      <c r="A4637" t="s">
        <v>223</v>
      </c>
      <c r="B4637">
        <v>7025</v>
      </c>
      <c r="C4637">
        <v>7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W4637" t="s">
        <v>295</v>
      </c>
      <c r="X4637" t="s">
        <v>296</v>
      </c>
      <c r="Y4637" t="s">
        <v>297</v>
      </c>
      <c r="Z4637" t="s">
        <v>298</v>
      </c>
      <c r="AA4637" t="s">
        <v>299</v>
      </c>
    </row>
    <row r="4638" spans="1:40" x14ac:dyDescent="0.25">
      <c r="A4638" t="s">
        <v>224</v>
      </c>
      <c r="B4638">
        <v>7025</v>
      </c>
      <c r="C4638"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W4638" t="s">
        <v>295</v>
      </c>
      <c r="X4638" t="s">
        <v>296</v>
      </c>
      <c r="Y4638" t="s">
        <v>297</v>
      </c>
      <c r="Z4638" t="s">
        <v>298</v>
      </c>
      <c r="AA4638" t="s">
        <v>299</v>
      </c>
    </row>
    <row r="4639" spans="1:40" x14ac:dyDescent="0.25">
      <c r="A4639" t="s">
        <v>225</v>
      </c>
      <c r="B4639">
        <v>7025</v>
      </c>
      <c r="C4639">
        <v>1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W4639" t="s">
        <v>295</v>
      </c>
      <c r="X4639" t="s">
        <v>296</v>
      </c>
      <c r="Y4639" t="s">
        <v>297</v>
      </c>
      <c r="Z4639" t="s">
        <v>298</v>
      </c>
      <c r="AA4639" t="s">
        <v>299</v>
      </c>
    </row>
    <row r="4640" spans="1:40" x14ac:dyDescent="0.25">
      <c r="A4640" t="s">
        <v>226</v>
      </c>
      <c r="B4640">
        <v>7025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W4640" t="s">
        <v>295</v>
      </c>
      <c r="X4640" t="s">
        <v>296</v>
      </c>
      <c r="Y4640" t="s">
        <v>297</v>
      </c>
      <c r="Z4640" t="s">
        <v>298</v>
      </c>
      <c r="AA4640" t="s">
        <v>299</v>
      </c>
    </row>
    <row r="4641" spans="1:27" x14ac:dyDescent="0.25">
      <c r="A4641" t="s">
        <v>227</v>
      </c>
      <c r="B4641">
        <v>7025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W4641" t="s">
        <v>295</v>
      </c>
      <c r="X4641" t="s">
        <v>296</v>
      </c>
      <c r="Y4641" t="s">
        <v>297</v>
      </c>
      <c r="Z4641" t="s">
        <v>298</v>
      </c>
      <c r="AA4641" t="s">
        <v>299</v>
      </c>
    </row>
    <row r="4642" spans="1:27" x14ac:dyDescent="0.25">
      <c r="A4642" t="s">
        <v>228</v>
      </c>
      <c r="B4642">
        <v>7025</v>
      </c>
      <c r="C4642"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W4642" t="s">
        <v>295</v>
      </c>
      <c r="X4642" t="s">
        <v>296</v>
      </c>
      <c r="Y4642" t="s">
        <v>297</v>
      </c>
      <c r="Z4642" t="s">
        <v>298</v>
      </c>
      <c r="AA4642" t="s">
        <v>299</v>
      </c>
    </row>
    <row r="4643" spans="1:27" x14ac:dyDescent="0.25">
      <c r="A4643" t="s">
        <v>229</v>
      </c>
      <c r="B4643">
        <v>7025</v>
      </c>
      <c r="C4643"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W4643" t="s">
        <v>295</v>
      </c>
      <c r="X4643" t="s">
        <v>296</v>
      </c>
      <c r="Y4643" t="s">
        <v>297</v>
      </c>
      <c r="Z4643" t="s">
        <v>298</v>
      </c>
      <c r="AA4643" t="s">
        <v>299</v>
      </c>
    </row>
    <row r="4644" spans="1:27" x14ac:dyDescent="0.25">
      <c r="A4644" t="s">
        <v>230</v>
      </c>
      <c r="B4644">
        <v>7025</v>
      </c>
      <c r="C4644">
        <v>10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W4644" t="s">
        <v>295</v>
      </c>
      <c r="X4644" t="s">
        <v>296</v>
      </c>
      <c r="Y4644" t="s">
        <v>297</v>
      </c>
      <c r="Z4644" t="s">
        <v>298</v>
      </c>
      <c r="AA4644" t="s">
        <v>299</v>
      </c>
    </row>
    <row r="4645" spans="1:27" x14ac:dyDescent="0.25">
      <c r="A4645" t="s">
        <v>231</v>
      </c>
      <c r="B4645">
        <v>7025</v>
      </c>
      <c r="C4645"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W4645" t="s">
        <v>295</v>
      </c>
      <c r="X4645" t="s">
        <v>296</v>
      </c>
      <c r="Y4645" t="s">
        <v>297</v>
      </c>
      <c r="Z4645" t="s">
        <v>298</v>
      </c>
      <c r="AA4645" t="s">
        <v>299</v>
      </c>
    </row>
    <row r="4646" spans="1:27" x14ac:dyDescent="0.25">
      <c r="A4646" t="s">
        <v>232</v>
      </c>
      <c r="B4646">
        <v>7025</v>
      </c>
      <c r="C4646">
        <v>12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W4646" t="s">
        <v>295</v>
      </c>
      <c r="X4646" t="s">
        <v>296</v>
      </c>
      <c r="Y4646" t="s">
        <v>297</v>
      </c>
      <c r="Z4646" t="s">
        <v>298</v>
      </c>
      <c r="AA4646" t="s">
        <v>299</v>
      </c>
    </row>
    <row r="4647" spans="1:27" x14ac:dyDescent="0.25">
      <c r="A4647" t="s">
        <v>233</v>
      </c>
      <c r="B4647">
        <v>7025</v>
      </c>
      <c r="C4647"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W4647" t="s">
        <v>295</v>
      </c>
      <c r="X4647" t="s">
        <v>296</v>
      </c>
      <c r="Y4647" t="s">
        <v>297</v>
      </c>
      <c r="Z4647" t="s">
        <v>298</v>
      </c>
      <c r="AA4647" t="s">
        <v>299</v>
      </c>
    </row>
    <row r="4648" spans="1:27" x14ac:dyDescent="0.25">
      <c r="A4648" t="s">
        <v>234</v>
      </c>
      <c r="B4648">
        <v>7025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W4648" t="s">
        <v>295</v>
      </c>
      <c r="X4648" t="s">
        <v>296</v>
      </c>
      <c r="Y4648" t="s">
        <v>297</v>
      </c>
      <c r="Z4648" t="s">
        <v>298</v>
      </c>
      <c r="AA4648" t="s">
        <v>299</v>
      </c>
    </row>
    <row r="4649" spans="1:27" x14ac:dyDescent="0.25">
      <c r="A4649" t="s">
        <v>235</v>
      </c>
      <c r="B4649">
        <v>7025</v>
      </c>
      <c r="C4649">
        <v>3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W4649" t="s">
        <v>295</v>
      </c>
      <c r="X4649" t="s">
        <v>296</v>
      </c>
      <c r="Y4649" t="s">
        <v>297</v>
      </c>
      <c r="Z4649" t="s">
        <v>298</v>
      </c>
      <c r="AA4649" t="s">
        <v>299</v>
      </c>
    </row>
    <row r="4650" spans="1:27" x14ac:dyDescent="0.25">
      <c r="A4650" t="s">
        <v>236</v>
      </c>
      <c r="B4650">
        <v>7025</v>
      </c>
      <c r="C4650">
        <v>7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W4650" t="s">
        <v>295</v>
      </c>
      <c r="X4650" t="s">
        <v>296</v>
      </c>
      <c r="Y4650" t="s">
        <v>297</v>
      </c>
      <c r="Z4650" t="s">
        <v>298</v>
      </c>
      <c r="AA4650" t="s">
        <v>299</v>
      </c>
    </row>
    <row r="4651" spans="1:27" x14ac:dyDescent="0.25">
      <c r="A4651" t="s">
        <v>212</v>
      </c>
      <c r="B4651">
        <v>7026</v>
      </c>
      <c r="C4651"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U4651" t="s">
        <v>342</v>
      </c>
      <c r="W4651">
        <v>0</v>
      </c>
      <c r="X4651">
        <v>0</v>
      </c>
    </row>
    <row r="4652" spans="1:27" x14ac:dyDescent="0.25">
      <c r="A4652" t="s">
        <v>213</v>
      </c>
      <c r="B4652">
        <v>7026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U4652" t="s">
        <v>342</v>
      </c>
      <c r="W4652">
        <v>0</v>
      </c>
      <c r="X4652">
        <v>0</v>
      </c>
    </row>
    <row r="4653" spans="1:27" x14ac:dyDescent="0.25">
      <c r="A4653" t="s">
        <v>214</v>
      </c>
      <c r="B4653">
        <v>7026</v>
      </c>
      <c r="C4653"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U4653" t="s">
        <v>342</v>
      </c>
      <c r="W4653">
        <v>0</v>
      </c>
      <c r="X4653">
        <v>0</v>
      </c>
    </row>
    <row r="4654" spans="1:27" x14ac:dyDescent="0.25">
      <c r="A4654" t="s">
        <v>215</v>
      </c>
      <c r="B4654">
        <v>7026</v>
      </c>
      <c r="C4654"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U4654" t="s">
        <v>342</v>
      </c>
      <c r="W4654">
        <v>0</v>
      </c>
      <c r="X4654">
        <v>0</v>
      </c>
    </row>
    <row r="4655" spans="1:27" x14ac:dyDescent="0.25">
      <c r="A4655" t="s">
        <v>216</v>
      </c>
      <c r="B4655">
        <v>7026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U4655" t="s">
        <v>342</v>
      </c>
      <c r="W4655">
        <v>0</v>
      </c>
      <c r="X4655">
        <v>0</v>
      </c>
    </row>
    <row r="4656" spans="1:27" x14ac:dyDescent="0.25">
      <c r="A4656" t="s">
        <v>217</v>
      </c>
      <c r="B4656">
        <v>7026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U4656" t="s">
        <v>342</v>
      </c>
      <c r="W4656">
        <v>0</v>
      </c>
      <c r="X4656">
        <v>0</v>
      </c>
    </row>
    <row r="4657" spans="1:24" x14ac:dyDescent="0.25">
      <c r="A4657" t="s">
        <v>218</v>
      </c>
      <c r="B4657">
        <v>7026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U4657" t="s">
        <v>342</v>
      </c>
      <c r="W4657">
        <v>0</v>
      </c>
      <c r="X4657">
        <v>0</v>
      </c>
    </row>
    <row r="4658" spans="1:24" x14ac:dyDescent="0.25">
      <c r="A4658" t="s">
        <v>219</v>
      </c>
      <c r="B4658">
        <v>7026</v>
      </c>
      <c r="C4658"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U4658" t="s">
        <v>342</v>
      </c>
      <c r="W4658">
        <v>0</v>
      </c>
      <c r="X4658">
        <v>0</v>
      </c>
    </row>
    <row r="4659" spans="1:24" x14ac:dyDescent="0.25">
      <c r="A4659" t="s">
        <v>220</v>
      </c>
      <c r="B4659">
        <v>7026</v>
      </c>
      <c r="C4659"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U4659" t="s">
        <v>342</v>
      </c>
      <c r="W4659">
        <v>0</v>
      </c>
      <c r="X4659">
        <v>0</v>
      </c>
    </row>
    <row r="4660" spans="1:24" x14ac:dyDescent="0.25">
      <c r="A4660" t="s">
        <v>221</v>
      </c>
      <c r="B4660">
        <v>7026</v>
      </c>
      <c r="C4660"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U4660" t="s">
        <v>342</v>
      </c>
      <c r="W4660">
        <v>0</v>
      </c>
      <c r="X4660">
        <v>0</v>
      </c>
    </row>
    <row r="4661" spans="1:24" x14ac:dyDescent="0.25">
      <c r="A4661" t="s">
        <v>222</v>
      </c>
      <c r="B4661">
        <v>7026</v>
      </c>
      <c r="C4661"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U4661" t="s">
        <v>342</v>
      </c>
      <c r="W4661">
        <v>0</v>
      </c>
      <c r="X4661">
        <v>0</v>
      </c>
    </row>
    <row r="4662" spans="1:24" x14ac:dyDescent="0.25">
      <c r="A4662" t="s">
        <v>223</v>
      </c>
      <c r="B4662">
        <v>7026</v>
      </c>
      <c r="C4662"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U4662" t="s">
        <v>342</v>
      </c>
      <c r="W4662">
        <v>0</v>
      </c>
      <c r="X4662">
        <v>-7</v>
      </c>
    </row>
    <row r="4663" spans="1:24" x14ac:dyDescent="0.25">
      <c r="A4663" t="s">
        <v>224</v>
      </c>
      <c r="B4663">
        <v>7026</v>
      </c>
      <c r="C4663"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U4663" t="s">
        <v>342</v>
      </c>
      <c r="W4663">
        <v>0</v>
      </c>
      <c r="X4663">
        <v>0</v>
      </c>
    </row>
    <row r="4664" spans="1:24" x14ac:dyDescent="0.25">
      <c r="A4664" t="s">
        <v>225</v>
      </c>
      <c r="B4664">
        <v>7026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U4664" t="s">
        <v>342</v>
      </c>
      <c r="W4664">
        <v>0</v>
      </c>
      <c r="X4664">
        <v>0</v>
      </c>
    </row>
    <row r="4665" spans="1:24" x14ac:dyDescent="0.25">
      <c r="A4665" t="s">
        <v>226</v>
      </c>
      <c r="B4665">
        <v>7026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U4665" t="s">
        <v>342</v>
      </c>
      <c r="W4665">
        <v>0</v>
      </c>
      <c r="X4665">
        <v>0</v>
      </c>
    </row>
    <row r="4666" spans="1:24" x14ac:dyDescent="0.25">
      <c r="A4666" t="s">
        <v>227</v>
      </c>
      <c r="B4666">
        <v>7026</v>
      </c>
      <c r="C4666"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U4666" t="s">
        <v>342</v>
      </c>
      <c r="W4666">
        <v>0</v>
      </c>
      <c r="X4666">
        <v>0</v>
      </c>
    </row>
    <row r="4667" spans="1:24" x14ac:dyDescent="0.25">
      <c r="A4667" t="s">
        <v>228</v>
      </c>
      <c r="B4667">
        <v>7026</v>
      </c>
      <c r="C4667"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U4667" t="s">
        <v>342</v>
      </c>
      <c r="W4667">
        <v>0</v>
      </c>
      <c r="X4667">
        <v>0</v>
      </c>
    </row>
    <row r="4668" spans="1:24" x14ac:dyDescent="0.25">
      <c r="A4668" t="s">
        <v>229</v>
      </c>
      <c r="B4668">
        <v>7026</v>
      </c>
      <c r="C4668"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U4668" t="s">
        <v>342</v>
      </c>
      <c r="W4668">
        <v>0</v>
      </c>
      <c r="X4668">
        <v>0</v>
      </c>
    </row>
    <row r="4669" spans="1:24" x14ac:dyDescent="0.25">
      <c r="A4669" t="s">
        <v>230</v>
      </c>
      <c r="B4669">
        <v>7026</v>
      </c>
      <c r="C4669"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U4669" t="s">
        <v>342</v>
      </c>
      <c r="W4669">
        <v>0</v>
      </c>
      <c r="X4669">
        <v>0</v>
      </c>
    </row>
    <row r="4670" spans="1:24" x14ac:dyDescent="0.25">
      <c r="A4670" t="s">
        <v>231</v>
      </c>
      <c r="B4670">
        <v>7026</v>
      </c>
      <c r="C4670"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U4670" t="s">
        <v>342</v>
      </c>
      <c r="W4670">
        <v>0</v>
      </c>
      <c r="X4670">
        <v>0</v>
      </c>
    </row>
    <row r="4671" spans="1:24" x14ac:dyDescent="0.25">
      <c r="A4671" t="s">
        <v>232</v>
      </c>
      <c r="B4671">
        <v>7026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U4671" t="s">
        <v>342</v>
      </c>
      <c r="W4671">
        <v>0</v>
      </c>
      <c r="X4671">
        <v>0</v>
      </c>
    </row>
    <row r="4672" spans="1:24" x14ac:dyDescent="0.25">
      <c r="A4672" t="s">
        <v>233</v>
      </c>
      <c r="B4672">
        <v>7026</v>
      </c>
      <c r="C4672"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U4672" t="s">
        <v>342</v>
      </c>
      <c r="W4672">
        <v>0</v>
      </c>
      <c r="X4672">
        <v>0</v>
      </c>
    </row>
    <row r="4673" spans="1:40" x14ac:dyDescent="0.25">
      <c r="A4673" t="s">
        <v>234</v>
      </c>
      <c r="B4673">
        <v>7026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U4673" t="s">
        <v>342</v>
      </c>
      <c r="W4673">
        <v>0</v>
      </c>
      <c r="X4673">
        <v>0</v>
      </c>
    </row>
    <row r="4674" spans="1:40" x14ac:dyDescent="0.25">
      <c r="A4674" t="s">
        <v>235</v>
      </c>
      <c r="B4674">
        <v>7026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U4674" t="s">
        <v>342</v>
      </c>
      <c r="W4674">
        <v>0</v>
      </c>
      <c r="X4674">
        <v>0</v>
      </c>
    </row>
    <row r="4675" spans="1:40" x14ac:dyDescent="0.25">
      <c r="A4675" t="s">
        <v>236</v>
      </c>
      <c r="B4675">
        <v>7026</v>
      </c>
      <c r="C4675"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U4675" t="s">
        <v>342</v>
      </c>
      <c r="W4675">
        <v>0</v>
      </c>
      <c r="X4675">
        <v>0</v>
      </c>
    </row>
    <row r="4676" spans="1:40" x14ac:dyDescent="0.25">
      <c r="A4676" t="s">
        <v>212</v>
      </c>
      <c r="B4676">
        <v>7027</v>
      </c>
      <c r="C4676">
        <v>11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U4676" t="s">
        <v>343</v>
      </c>
      <c r="W4676" t="b">
        <v>1</v>
      </c>
      <c r="X4676" t="b">
        <v>1</v>
      </c>
      <c r="AN4676" t="s">
        <v>342</v>
      </c>
    </row>
    <row r="4677" spans="1:40" x14ac:dyDescent="0.25">
      <c r="A4677" t="s">
        <v>213</v>
      </c>
      <c r="B4677">
        <v>7027</v>
      </c>
      <c r="C4677"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U4677" t="s">
        <v>343</v>
      </c>
      <c r="W4677" t="b">
        <v>1</v>
      </c>
      <c r="X4677" t="b">
        <v>1</v>
      </c>
      <c r="AN4677" t="s">
        <v>342</v>
      </c>
    </row>
    <row r="4678" spans="1:40" x14ac:dyDescent="0.25">
      <c r="A4678" t="s">
        <v>214</v>
      </c>
      <c r="B4678">
        <v>7027</v>
      </c>
      <c r="C4678">
        <v>2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U4678" t="s">
        <v>343</v>
      </c>
      <c r="W4678" t="b">
        <v>1</v>
      </c>
      <c r="X4678" t="b">
        <v>1</v>
      </c>
      <c r="AN4678" t="s">
        <v>342</v>
      </c>
    </row>
    <row r="4679" spans="1:40" x14ac:dyDescent="0.25">
      <c r="A4679" t="s">
        <v>215</v>
      </c>
      <c r="B4679">
        <v>7027</v>
      </c>
      <c r="C4679"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U4679" t="s">
        <v>343</v>
      </c>
      <c r="W4679" t="b">
        <v>1</v>
      </c>
      <c r="X4679" t="b">
        <v>1</v>
      </c>
      <c r="AN4679" t="s">
        <v>342</v>
      </c>
    </row>
    <row r="4680" spans="1:40" x14ac:dyDescent="0.25">
      <c r="A4680" t="s">
        <v>216</v>
      </c>
      <c r="B4680">
        <v>7027</v>
      </c>
      <c r="C4680"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U4680" t="s">
        <v>343</v>
      </c>
      <c r="W4680" t="b">
        <v>1</v>
      </c>
      <c r="X4680" t="b">
        <v>1</v>
      </c>
      <c r="AN4680" t="s">
        <v>342</v>
      </c>
    </row>
    <row r="4681" spans="1:40" x14ac:dyDescent="0.25">
      <c r="A4681" t="s">
        <v>217</v>
      </c>
      <c r="B4681">
        <v>7027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U4681" t="s">
        <v>343</v>
      </c>
      <c r="W4681" t="b">
        <v>1</v>
      </c>
      <c r="X4681" t="b">
        <v>1</v>
      </c>
      <c r="AN4681" t="s">
        <v>342</v>
      </c>
    </row>
    <row r="4682" spans="1:40" x14ac:dyDescent="0.25">
      <c r="A4682" t="s">
        <v>218</v>
      </c>
      <c r="B4682">
        <v>7027</v>
      </c>
      <c r="C4682">
        <v>26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U4682" t="s">
        <v>343</v>
      </c>
      <c r="W4682" t="b">
        <v>1</v>
      </c>
      <c r="X4682" t="b">
        <v>1</v>
      </c>
      <c r="AN4682" t="s">
        <v>342</v>
      </c>
    </row>
    <row r="4683" spans="1:40" x14ac:dyDescent="0.25">
      <c r="A4683" t="s">
        <v>219</v>
      </c>
      <c r="B4683">
        <v>7027</v>
      </c>
      <c r="C4683"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U4683" t="s">
        <v>343</v>
      </c>
      <c r="W4683" t="b">
        <v>1</v>
      </c>
      <c r="X4683" t="b">
        <v>1</v>
      </c>
      <c r="AN4683" t="s">
        <v>342</v>
      </c>
    </row>
    <row r="4684" spans="1:40" x14ac:dyDescent="0.25">
      <c r="A4684" t="s">
        <v>220</v>
      </c>
      <c r="B4684">
        <v>7027</v>
      </c>
      <c r="C4684">
        <v>9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U4684" t="s">
        <v>343</v>
      </c>
      <c r="W4684" t="b">
        <v>1</v>
      </c>
      <c r="X4684" t="b">
        <v>1</v>
      </c>
      <c r="AN4684" t="s">
        <v>342</v>
      </c>
    </row>
    <row r="4685" spans="1:40" x14ac:dyDescent="0.25">
      <c r="A4685" t="s">
        <v>221</v>
      </c>
      <c r="B4685">
        <v>7027</v>
      </c>
      <c r="C4685">
        <v>4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U4685" t="s">
        <v>343</v>
      </c>
      <c r="W4685" t="b">
        <v>1</v>
      </c>
      <c r="X4685" t="b">
        <v>1</v>
      </c>
      <c r="AN4685" t="s">
        <v>342</v>
      </c>
    </row>
    <row r="4686" spans="1:40" x14ac:dyDescent="0.25">
      <c r="A4686" t="s">
        <v>222</v>
      </c>
      <c r="B4686">
        <v>7027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U4686" t="s">
        <v>343</v>
      </c>
      <c r="W4686" t="b">
        <v>1</v>
      </c>
      <c r="X4686" t="b">
        <v>1</v>
      </c>
      <c r="AN4686" t="s">
        <v>342</v>
      </c>
    </row>
    <row r="4687" spans="1:40" x14ac:dyDescent="0.25">
      <c r="A4687" t="s">
        <v>223</v>
      </c>
      <c r="B4687">
        <v>7027</v>
      </c>
      <c r="C4687">
        <v>10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U4687" t="s">
        <v>343</v>
      </c>
      <c r="W4687" t="b">
        <v>1</v>
      </c>
      <c r="X4687" t="b">
        <v>1</v>
      </c>
      <c r="AN4687" t="s">
        <v>342</v>
      </c>
    </row>
    <row r="4688" spans="1:40" x14ac:dyDescent="0.25">
      <c r="A4688" t="s">
        <v>224</v>
      </c>
      <c r="B4688">
        <v>7027</v>
      </c>
      <c r="C4688"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U4688" t="s">
        <v>343</v>
      </c>
      <c r="W4688" t="b">
        <v>1</v>
      </c>
      <c r="X4688" t="b">
        <v>1</v>
      </c>
      <c r="AN4688" t="s">
        <v>342</v>
      </c>
    </row>
    <row r="4689" spans="1:40" x14ac:dyDescent="0.25">
      <c r="A4689" t="s">
        <v>225</v>
      </c>
      <c r="B4689">
        <v>7027</v>
      </c>
      <c r="C4689">
        <v>19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U4689" t="s">
        <v>343</v>
      </c>
      <c r="W4689" t="b">
        <v>1</v>
      </c>
      <c r="X4689" t="b">
        <v>1</v>
      </c>
      <c r="AN4689" t="s">
        <v>342</v>
      </c>
    </row>
    <row r="4690" spans="1:40" x14ac:dyDescent="0.25">
      <c r="A4690" t="s">
        <v>226</v>
      </c>
      <c r="B4690">
        <v>7027</v>
      </c>
      <c r="C4690"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U4690" t="s">
        <v>343</v>
      </c>
      <c r="W4690" t="b">
        <v>1</v>
      </c>
      <c r="X4690" t="b">
        <v>1</v>
      </c>
      <c r="AN4690" t="s">
        <v>342</v>
      </c>
    </row>
    <row r="4691" spans="1:40" x14ac:dyDescent="0.25">
      <c r="A4691" t="s">
        <v>227</v>
      </c>
      <c r="B4691">
        <v>7027</v>
      </c>
      <c r="C4691"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U4691" t="s">
        <v>343</v>
      </c>
      <c r="W4691" t="b">
        <v>1</v>
      </c>
      <c r="X4691" t="b">
        <v>1</v>
      </c>
      <c r="AN4691" t="s">
        <v>342</v>
      </c>
    </row>
    <row r="4692" spans="1:40" x14ac:dyDescent="0.25">
      <c r="A4692" t="s">
        <v>228</v>
      </c>
      <c r="B4692">
        <v>7027</v>
      </c>
      <c r="C4692">
        <v>8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U4692" t="s">
        <v>343</v>
      </c>
      <c r="W4692" t="b">
        <v>1</v>
      </c>
      <c r="X4692" t="b">
        <v>1</v>
      </c>
      <c r="AN4692" t="s">
        <v>342</v>
      </c>
    </row>
    <row r="4693" spans="1:40" x14ac:dyDescent="0.25">
      <c r="A4693" t="s">
        <v>229</v>
      </c>
      <c r="B4693">
        <v>7027</v>
      </c>
      <c r="C4693">
        <v>7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U4693" t="s">
        <v>343</v>
      </c>
      <c r="W4693" t="b">
        <v>1</v>
      </c>
      <c r="X4693" t="b">
        <v>1</v>
      </c>
      <c r="AN4693" t="s">
        <v>342</v>
      </c>
    </row>
    <row r="4694" spans="1:40" x14ac:dyDescent="0.25">
      <c r="A4694" t="s">
        <v>230</v>
      </c>
      <c r="B4694">
        <v>7027</v>
      </c>
      <c r="C4694">
        <v>17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U4694" t="s">
        <v>343</v>
      </c>
      <c r="W4694" t="b">
        <v>1</v>
      </c>
      <c r="X4694" t="b">
        <v>1</v>
      </c>
      <c r="AN4694" t="s">
        <v>342</v>
      </c>
    </row>
    <row r="4695" spans="1:40" x14ac:dyDescent="0.25">
      <c r="A4695" t="s">
        <v>231</v>
      </c>
      <c r="B4695">
        <v>7027</v>
      </c>
      <c r="C4695">
        <v>12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U4695" t="s">
        <v>343</v>
      </c>
      <c r="W4695" t="b">
        <v>1</v>
      </c>
      <c r="X4695" t="b">
        <v>1</v>
      </c>
      <c r="AN4695" t="s">
        <v>342</v>
      </c>
    </row>
    <row r="4696" spans="1:40" x14ac:dyDescent="0.25">
      <c r="A4696" t="s">
        <v>232</v>
      </c>
      <c r="B4696">
        <v>7027</v>
      </c>
      <c r="C4696"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U4696" t="s">
        <v>343</v>
      </c>
      <c r="W4696" t="b">
        <v>1</v>
      </c>
      <c r="X4696" t="b">
        <v>1</v>
      </c>
      <c r="AN4696" t="s">
        <v>342</v>
      </c>
    </row>
    <row r="4697" spans="1:40" x14ac:dyDescent="0.25">
      <c r="A4697" t="s">
        <v>233</v>
      </c>
      <c r="B4697">
        <v>7027</v>
      </c>
      <c r="C4697">
        <v>34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U4697" t="s">
        <v>343</v>
      </c>
      <c r="W4697" t="b">
        <v>1</v>
      </c>
      <c r="X4697" t="b">
        <v>1</v>
      </c>
      <c r="AN4697" t="s">
        <v>342</v>
      </c>
    </row>
    <row r="4698" spans="1:40" x14ac:dyDescent="0.25">
      <c r="A4698" t="s">
        <v>234</v>
      </c>
      <c r="B4698">
        <v>7027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U4698" t="s">
        <v>343</v>
      </c>
      <c r="W4698" t="b">
        <v>1</v>
      </c>
      <c r="X4698" t="b">
        <v>1</v>
      </c>
      <c r="AN4698" t="s">
        <v>342</v>
      </c>
    </row>
    <row r="4699" spans="1:40" x14ac:dyDescent="0.25">
      <c r="A4699" t="s">
        <v>235</v>
      </c>
      <c r="B4699">
        <v>7027</v>
      </c>
      <c r="C4699"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U4699" t="s">
        <v>343</v>
      </c>
      <c r="W4699" t="b">
        <v>1</v>
      </c>
      <c r="X4699" t="b">
        <v>1</v>
      </c>
      <c r="AN4699" t="s">
        <v>342</v>
      </c>
    </row>
    <row r="4700" spans="1:40" x14ac:dyDescent="0.25">
      <c r="A4700" t="s">
        <v>236</v>
      </c>
      <c r="B4700">
        <v>7027</v>
      </c>
      <c r="C4700">
        <v>37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U4700" t="s">
        <v>343</v>
      </c>
      <c r="W4700" t="b">
        <v>1</v>
      </c>
      <c r="X4700" t="b">
        <v>1</v>
      </c>
      <c r="AN4700" t="s">
        <v>342</v>
      </c>
    </row>
    <row r="4701" spans="1:40" x14ac:dyDescent="0.25">
      <c r="A4701" t="s">
        <v>212</v>
      </c>
      <c r="B4701">
        <v>7028</v>
      </c>
      <c r="C4701">
        <v>1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U4701" t="s">
        <v>344</v>
      </c>
      <c r="W4701" t="b">
        <v>1</v>
      </c>
      <c r="X4701" t="b">
        <v>1</v>
      </c>
      <c r="AN4701" t="s">
        <v>343</v>
      </c>
    </row>
    <row r="4702" spans="1:40" x14ac:dyDescent="0.25">
      <c r="A4702" t="s">
        <v>213</v>
      </c>
      <c r="B4702">
        <v>7028</v>
      </c>
      <c r="C4702">
        <v>3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U4702" t="s">
        <v>344</v>
      </c>
      <c r="W4702" t="b">
        <v>1</v>
      </c>
      <c r="X4702" t="b">
        <v>1</v>
      </c>
      <c r="AN4702" t="s">
        <v>343</v>
      </c>
    </row>
    <row r="4703" spans="1:40" x14ac:dyDescent="0.25">
      <c r="A4703" t="s">
        <v>214</v>
      </c>
      <c r="B4703">
        <v>7028</v>
      </c>
      <c r="C4703">
        <v>34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U4703" t="s">
        <v>344</v>
      </c>
      <c r="W4703" t="b">
        <v>1</v>
      </c>
      <c r="X4703" t="b">
        <v>1</v>
      </c>
      <c r="AN4703" t="s">
        <v>343</v>
      </c>
    </row>
    <row r="4704" spans="1:40" x14ac:dyDescent="0.25">
      <c r="A4704" t="s">
        <v>215</v>
      </c>
      <c r="B4704">
        <v>7028</v>
      </c>
      <c r="C4704">
        <v>8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U4704" t="s">
        <v>344</v>
      </c>
      <c r="W4704" t="b">
        <v>1</v>
      </c>
      <c r="X4704" t="b">
        <v>1</v>
      </c>
      <c r="AN4704" t="s">
        <v>343</v>
      </c>
    </row>
    <row r="4705" spans="1:40" x14ac:dyDescent="0.25">
      <c r="A4705" t="s">
        <v>216</v>
      </c>
      <c r="B4705">
        <v>7028</v>
      </c>
      <c r="C4705">
        <v>4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U4705" t="s">
        <v>344</v>
      </c>
      <c r="W4705" t="b">
        <v>1</v>
      </c>
      <c r="X4705" t="b">
        <v>1</v>
      </c>
      <c r="AN4705" t="s">
        <v>343</v>
      </c>
    </row>
    <row r="4706" spans="1:40" x14ac:dyDescent="0.25">
      <c r="A4706" t="s">
        <v>217</v>
      </c>
      <c r="B4706">
        <v>7028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U4706" t="s">
        <v>344</v>
      </c>
      <c r="W4706" t="b">
        <v>1</v>
      </c>
      <c r="X4706" t="b">
        <v>1</v>
      </c>
      <c r="AN4706" t="s">
        <v>343</v>
      </c>
    </row>
    <row r="4707" spans="1:40" x14ac:dyDescent="0.25">
      <c r="A4707" t="s">
        <v>218</v>
      </c>
      <c r="B4707">
        <v>7028</v>
      </c>
      <c r="C4707"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U4707" t="s">
        <v>344</v>
      </c>
      <c r="W4707" t="b">
        <v>1</v>
      </c>
      <c r="X4707" t="b">
        <v>1</v>
      </c>
      <c r="AN4707" t="s">
        <v>343</v>
      </c>
    </row>
    <row r="4708" spans="1:40" x14ac:dyDescent="0.25">
      <c r="A4708" t="s">
        <v>219</v>
      </c>
      <c r="B4708">
        <v>7028</v>
      </c>
      <c r="C4708"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U4708" t="s">
        <v>344</v>
      </c>
      <c r="W4708" t="b">
        <v>1</v>
      </c>
      <c r="X4708" t="b">
        <v>1</v>
      </c>
      <c r="AN4708" t="s">
        <v>343</v>
      </c>
    </row>
    <row r="4709" spans="1:40" x14ac:dyDescent="0.25">
      <c r="A4709" t="s">
        <v>220</v>
      </c>
      <c r="B4709">
        <v>7028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U4709" t="s">
        <v>344</v>
      </c>
      <c r="W4709" t="b">
        <v>1</v>
      </c>
      <c r="X4709" t="b">
        <v>1</v>
      </c>
      <c r="AN4709" t="s">
        <v>343</v>
      </c>
    </row>
    <row r="4710" spans="1:40" x14ac:dyDescent="0.25">
      <c r="A4710" t="s">
        <v>221</v>
      </c>
      <c r="B4710">
        <v>7028</v>
      </c>
      <c r="C4710">
        <v>1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U4710" t="s">
        <v>344</v>
      </c>
      <c r="W4710" t="b">
        <v>1</v>
      </c>
      <c r="X4710" t="b">
        <v>1</v>
      </c>
      <c r="AN4710" t="s">
        <v>343</v>
      </c>
    </row>
    <row r="4711" spans="1:40" x14ac:dyDescent="0.25">
      <c r="A4711" t="s">
        <v>222</v>
      </c>
      <c r="B4711">
        <v>7028</v>
      </c>
      <c r="C4711"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U4711" t="s">
        <v>344</v>
      </c>
      <c r="W4711" t="b">
        <v>1</v>
      </c>
      <c r="X4711" t="b">
        <v>1</v>
      </c>
      <c r="AN4711" t="s">
        <v>343</v>
      </c>
    </row>
    <row r="4712" spans="1:40" x14ac:dyDescent="0.25">
      <c r="A4712" t="s">
        <v>223</v>
      </c>
      <c r="B4712">
        <v>7028</v>
      </c>
      <c r="C4712">
        <v>4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U4712" t="s">
        <v>344</v>
      </c>
      <c r="W4712" t="b">
        <v>1</v>
      </c>
      <c r="X4712" t="b">
        <v>1</v>
      </c>
      <c r="AN4712" t="s">
        <v>343</v>
      </c>
    </row>
    <row r="4713" spans="1:40" x14ac:dyDescent="0.25">
      <c r="A4713" t="s">
        <v>224</v>
      </c>
      <c r="B4713">
        <v>7028</v>
      </c>
      <c r="C4713">
        <v>4</v>
      </c>
      <c r="D4713">
        <v>0</v>
      </c>
      <c r="E4713">
        <v>0</v>
      </c>
      <c r="F4713">
        <v>0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U4713" t="s">
        <v>344</v>
      </c>
      <c r="W4713" t="b">
        <v>1</v>
      </c>
      <c r="X4713" t="b">
        <v>1</v>
      </c>
      <c r="AN4713" t="s">
        <v>343</v>
      </c>
    </row>
    <row r="4714" spans="1:40" x14ac:dyDescent="0.25">
      <c r="A4714" t="s">
        <v>225</v>
      </c>
      <c r="B4714">
        <v>7028</v>
      </c>
      <c r="C4714">
        <v>1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U4714" t="s">
        <v>344</v>
      </c>
      <c r="W4714" t="b">
        <v>1</v>
      </c>
      <c r="X4714" t="b">
        <v>1</v>
      </c>
      <c r="AN4714" t="s">
        <v>343</v>
      </c>
    </row>
    <row r="4715" spans="1:40" x14ac:dyDescent="0.25">
      <c r="A4715" t="s">
        <v>226</v>
      </c>
      <c r="B4715">
        <v>7028</v>
      </c>
      <c r="C4715"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U4715" t="s">
        <v>344</v>
      </c>
      <c r="W4715" t="b">
        <v>1</v>
      </c>
      <c r="X4715" t="b">
        <v>1</v>
      </c>
      <c r="AN4715" t="s">
        <v>343</v>
      </c>
    </row>
    <row r="4716" spans="1:40" x14ac:dyDescent="0.25">
      <c r="A4716" t="s">
        <v>227</v>
      </c>
      <c r="B4716">
        <v>7028</v>
      </c>
      <c r="C4716"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U4716" t="s">
        <v>344</v>
      </c>
      <c r="W4716" t="b">
        <v>1</v>
      </c>
      <c r="X4716" t="b">
        <v>1</v>
      </c>
      <c r="AN4716" t="s">
        <v>343</v>
      </c>
    </row>
    <row r="4717" spans="1:40" x14ac:dyDescent="0.25">
      <c r="A4717" t="s">
        <v>228</v>
      </c>
      <c r="B4717">
        <v>7028</v>
      </c>
      <c r="C4717">
        <v>2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U4717" t="s">
        <v>344</v>
      </c>
      <c r="W4717" t="b">
        <v>1</v>
      </c>
      <c r="X4717" t="b">
        <v>1</v>
      </c>
      <c r="AN4717" t="s">
        <v>343</v>
      </c>
    </row>
    <row r="4718" spans="1:40" x14ac:dyDescent="0.25">
      <c r="A4718" t="s">
        <v>229</v>
      </c>
      <c r="B4718">
        <v>7028</v>
      </c>
      <c r="C4718"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U4718" t="s">
        <v>344</v>
      </c>
      <c r="W4718" t="b">
        <v>1</v>
      </c>
      <c r="X4718" t="b">
        <v>1</v>
      </c>
      <c r="AN4718" t="s">
        <v>343</v>
      </c>
    </row>
    <row r="4719" spans="1:40" x14ac:dyDescent="0.25">
      <c r="A4719" t="s">
        <v>230</v>
      </c>
      <c r="B4719">
        <v>7028</v>
      </c>
      <c r="C4719">
        <v>26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U4719" t="s">
        <v>344</v>
      </c>
      <c r="W4719" t="b">
        <v>1</v>
      </c>
      <c r="X4719" t="b">
        <v>1</v>
      </c>
      <c r="AN4719" t="s">
        <v>343</v>
      </c>
    </row>
    <row r="4720" spans="1:40" x14ac:dyDescent="0.25">
      <c r="A4720" t="s">
        <v>231</v>
      </c>
      <c r="B4720">
        <v>7028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U4720" t="s">
        <v>344</v>
      </c>
      <c r="W4720" t="b">
        <v>1</v>
      </c>
      <c r="X4720" t="b">
        <v>1</v>
      </c>
      <c r="AN4720" t="s">
        <v>343</v>
      </c>
    </row>
    <row r="4721" spans="1:40" x14ac:dyDescent="0.25">
      <c r="A4721" t="s">
        <v>232</v>
      </c>
      <c r="B4721">
        <v>7028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U4721" t="s">
        <v>344</v>
      </c>
      <c r="W4721" t="b">
        <v>1</v>
      </c>
      <c r="X4721" t="b">
        <v>1</v>
      </c>
      <c r="AN4721" t="s">
        <v>343</v>
      </c>
    </row>
    <row r="4722" spans="1:40" x14ac:dyDescent="0.25">
      <c r="A4722" t="s">
        <v>233</v>
      </c>
      <c r="B4722">
        <v>7028</v>
      </c>
      <c r="C4722">
        <v>4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U4722" t="s">
        <v>344</v>
      </c>
      <c r="W4722" t="b">
        <v>1</v>
      </c>
      <c r="X4722" t="b">
        <v>1</v>
      </c>
      <c r="AN4722" t="s">
        <v>343</v>
      </c>
    </row>
    <row r="4723" spans="1:40" x14ac:dyDescent="0.25">
      <c r="A4723" t="s">
        <v>234</v>
      </c>
      <c r="B4723">
        <v>7028</v>
      </c>
      <c r="C4723">
        <v>6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U4723" t="s">
        <v>344</v>
      </c>
      <c r="W4723" t="b">
        <v>1</v>
      </c>
      <c r="X4723" t="b">
        <v>1</v>
      </c>
      <c r="AN4723" t="s">
        <v>343</v>
      </c>
    </row>
    <row r="4724" spans="1:40" x14ac:dyDescent="0.25">
      <c r="A4724" t="s">
        <v>235</v>
      </c>
      <c r="B4724">
        <v>7028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U4724" t="s">
        <v>344</v>
      </c>
      <c r="W4724" t="b">
        <v>1</v>
      </c>
      <c r="X4724" t="b">
        <v>1</v>
      </c>
      <c r="AN4724" t="s">
        <v>343</v>
      </c>
    </row>
    <row r="4725" spans="1:40" x14ac:dyDescent="0.25">
      <c r="A4725" t="s">
        <v>236</v>
      </c>
      <c r="B4725">
        <v>7028</v>
      </c>
      <c r="C4725">
        <v>5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U4725" t="s">
        <v>344</v>
      </c>
      <c r="W4725" t="b">
        <v>1</v>
      </c>
      <c r="X4725" t="b">
        <v>1</v>
      </c>
      <c r="AN4725" t="s">
        <v>343</v>
      </c>
    </row>
    <row r="4726" spans="1:40" x14ac:dyDescent="0.25">
      <c r="A4726" t="s">
        <v>212</v>
      </c>
      <c r="B4726">
        <v>7029</v>
      </c>
      <c r="C4726">
        <v>1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U4726" t="s">
        <v>345</v>
      </c>
      <c r="W4726">
        <v>0</v>
      </c>
      <c r="X4726">
        <v>0</v>
      </c>
      <c r="Y4726">
        <v>0</v>
      </c>
      <c r="Z4726">
        <v>0</v>
      </c>
      <c r="AN4726" t="s">
        <v>344</v>
      </c>
    </row>
    <row r="4727" spans="1:40" x14ac:dyDescent="0.25">
      <c r="A4727" t="s">
        <v>213</v>
      </c>
      <c r="B4727">
        <v>7029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U4727" t="s">
        <v>345</v>
      </c>
      <c r="W4727">
        <v>0</v>
      </c>
      <c r="X4727">
        <v>0</v>
      </c>
      <c r="Y4727">
        <v>0</v>
      </c>
      <c r="Z4727">
        <v>0</v>
      </c>
      <c r="AN4727" t="s">
        <v>344</v>
      </c>
    </row>
    <row r="4728" spans="1:40" x14ac:dyDescent="0.25">
      <c r="A4728" t="s">
        <v>214</v>
      </c>
      <c r="B4728">
        <v>7029</v>
      </c>
      <c r="C4728">
        <v>12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U4728" t="s">
        <v>345</v>
      </c>
      <c r="W4728">
        <v>0</v>
      </c>
      <c r="X4728">
        <v>0</v>
      </c>
      <c r="Y4728">
        <v>0</v>
      </c>
      <c r="Z4728">
        <v>0</v>
      </c>
      <c r="AN4728" t="s">
        <v>344</v>
      </c>
    </row>
    <row r="4729" spans="1:40" x14ac:dyDescent="0.25">
      <c r="A4729" t="s">
        <v>215</v>
      </c>
      <c r="B4729">
        <v>7029</v>
      </c>
      <c r="C4729">
        <v>79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U4729" t="s">
        <v>345</v>
      </c>
      <c r="W4729">
        <v>1</v>
      </c>
      <c r="X4729">
        <v>0</v>
      </c>
      <c r="Y4729">
        <v>10</v>
      </c>
      <c r="Z4729">
        <v>0</v>
      </c>
      <c r="AN4729" t="s">
        <v>344</v>
      </c>
    </row>
    <row r="4730" spans="1:40" x14ac:dyDescent="0.25">
      <c r="A4730" t="s">
        <v>216</v>
      </c>
      <c r="B4730">
        <v>7029</v>
      </c>
      <c r="C4730">
        <v>1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U4730" t="s">
        <v>345</v>
      </c>
      <c r="W4730">
        <v>0</v>
      </c>
      <c r="X4730">
        <v>0</v>
      </c>
      <c r="Y4730">
        <v>0</v>
      </c>
      <c r="Z4730">
        <v>0</v>
      </c>
      <c r="AN4730" t="s">
        <v>344</v>
      </c>
    </row>
    <row r="4731" spans="1:40" x14ac:dyDescent="0.25">
      <c r="A4731" t="s">
        <v>217</v>
      </c>
      <c r="B4731">
        <v>7029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U4731" t="s">
        <v>345</v>
      </c>
      <c r="W4731">
        <v>0</v>
      </c>
      <c r="X4731">
        <v>0</v>
      </c>
      <c r="Y4731">
        <v>0</v>
      </c>
      <c r="Z4731">
        <v>0</v>
      </c>
      <c r="AN4731" t="s">
        <v>344</v>
      </c>
    </row>
    <row r="4732" spans="1:40" x14ac:dyDescent="0.25">
      <c r="A4732" t="s">
        <v>218</v>
      </c>
      <c r="B4732">
        <v>7029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U4732" t="s">
        <v>345</v>
      </c>
      <c r="W4732">
        <v>0</v>
      </c>
      <c r="X4732">
        <v>0</v>
      </c>
      <c r="Y4732">
        <v>0</v>
      </c>
      <c r="Z4732">
        <v>0</v>
      </c>
      <c r="AN4732" t="s">
        <v>344</v>
      </c>
    </row>
    <row r="4733" spans="1:40" x14ac:dyDescent="0.25">
      <c r="A4733" t="s">
        <v>219</v>
      </c>
      <c r="B4733">
        <v>7029</v>
      </c>
      <c r="C4733"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U4733" t="s">
        <v>345</v>
      </c>
      <c r="W4733">
        <v>0</v>
      </c>
      <c r="X4733">
        <v>0</v>
      </c>
      <c r="Y4733">
        <v>0</v>
      </c>
      <c r="Z4733">
        <v>0</v>
      </c>
      <c r="AN4733" t="s">
        <v>344</v>
      </c>
    </row>
    <row r="4734" spans="1:40" x14ac:dyDescent="0.25">
      <c r="A4734" t="s">
        <v>220</v>
      </c>
      <c r="B4734">
        <v>7029</v>
      </c>
      <c r="C4734"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U4734" t="s">
        <v>345</v>
      </c>
      <c r="W4734">
        <v>0</v>
      </c>
      <c r="X4734">
        <v>0</v>
      </c>
      <c r="Y4734">
        <v>0</v>
      </c>
      <c r="Z4734">
        <v>0</v>
      </c>
      <c r="AN4734" t="s">
        <v>344</v>
      </c>
    </row>
    <row r="4735" spans="1:40" x14ac:dyDescent="0.25">
      <c r="A4735" t="s">
        <v>221</v>
      </c>
      <c r="B4735">
        <v>7029</v>
      </c>
      <c r="C4735"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U4735" t="s">
        <v>345</v>
      </c>
      <c r="W4735">
        <v>0</v>
      </c>
      <c r="X4735">
        <v>0</v>
      </c>
      <c r="Y4735">
        <v>0</v>
      </c>
      <c r="Z4735">
        <v>0</v>
      </c>
      <c r="AN4735" t="s">
        <v>344</v>
      </c>
    </row>
    <row r="4736" spans="1:40" x14ac:dyDescent="0.25">
      <c r="A4736" t="s">
        <v>222</v>
      </c>
      <c r="B4736">
        <v>7029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U4736" t="s">
        <v>345</v>
      </c>
      <c r="W4736">
        <v>0</v>
      </c>
      <c r="X4736">
        <v>0</v>
      </c>
      <c r="Y4736">
        <v>0</v>
      </c>
      <c r="Z4736">
        <v>0</v>
      </c>
      <c r="AN4736" t="s">
        <v>344</v>
      </c>
    </row>
    <row r="4737" spans="1:40" x14ac:dyDescent="0.25">
      <c r="A4737" t="s">
        <v>223</v>
      </c>
      <c r="B4737">
        <v>7029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U4737" t="s">
        <v>345</v>
      </c>
      <c r="W4737">
        <v>0</v>
      </c>
      <c r="X4737">
        <v>0</v>
      </c>
      <c r="Y4737">
        <v>0</v>
      </c>
      <c r="Z4737">
        <v>0</v>
      </c>
      <c r="AN4737" t="s">
        <v>344</v>
      </c>
    </row>
    <row r="4738" spans="1:40" x14ac:dyDescent="0.25">
      <c r="A4738" t="s">
        <v>224</v>
      </c>
      <c r="B4738">
        <v>7029</v>
      </c>
      <c r="C4738"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U4738" t="s">
        <v>345</v>
      </c>
      <c r="W4738">
        <v>0</v>
      </c>
      <c r="X4738">
        <v>0</v>
      </c>
      <c r="Y4738">
        <v>0</v>
      </c>
      <c r="Z4738">
        <v>0</v>
      </c>
      <c r="AN4738" t="s">
        <v>344</v>
      </c>
    </row>
    <row r="4739" spans="1:40" x14ac:dyDescent="0.25">
      <c r="A4739" t="s">
        <v>225</v>
      </c>
      <c r="B4739">
        <v>7029</v>
      </c>
      <c r="C4739"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U4739" t="s">
        <v>345</v>
      </c>
      <c r="W4739">
        <v>0</v>
      </c>
      <c r="X4739">
        <v>0</v>
      </c>
      <c r="Y4739">
        <v>0</v>
      </c>
      <c r="Z4739">
        <v>0</v>
      </c>
      <c r="AN4739" t="s">
        <v>344</v>
      </c>
    </row>
    <row r="4740" spans="1:40" x14ac:dyDescent="0.25">
      <c r="A4740" t="s">
        <v>226</v>
      </c>
      <c r="B4740">
        <v>7029</v>
      </c>
      <c r="C4740"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U4740" t="s">
        <v>345</v>
      </c>
      <c r="W4740">
        <v>0</v>
      </c>
      <c r="X4740">
        <v>0</v>
      </c>
      <c r="Y4740">
        <v>0</v>
      </c>
      <c r="Z4740">
        <v>0</v>
      </c>
      <c r="AN4740" t="s">
        <v>344</v>
      </c>
    </row>
    <row r="4741" spans="1:40" x14ac:dyDescent="0.25">
      <c r="A4741" t="s">
        <v>227</v>
      </c>
      <c r="B4741">
        <v>7029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U4741" t="s">
        <v>345</v>
      </c>
      <c r="W4741">
        <v>0</v>
      </c>
      <c r="X4741">
        <v>0</v>
      </c>
      <c r="Y4741">
        <v>0</v>
      </c>
      <c r="Z4741">
        <v>0</v>
      </c>
      <c r="AN4741" t="s">
        <v>344</v>
      </c>
    </row>
    <row r="4742" spans="1:40" x14ac:dyDescent="0.25">
      <c r="A4742" t="s">
        <v>228</v>
      </c>
      <c r="B4742">
        <v>7029</v>
      </c>
      <c r="C4742">
        <v>1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U4742" t="s">
        <v>345</v>
      </c>
      <c r="W4742">
        <v>0</v>
      </c>
      <c r="X4742">
        <v>0</v>
      </c>
      <c r="Y4742">
        <v>0</v>
      </c>
      <c r="Z4742">
        <v>0</v>
      </c>
      <c r="AN4742" t="s">
        <v>344</v>
      </c>
    </row>
    <row r="4743" spans="1:40" x14ac:dyDescent="0.25">
      <c r="A4743" t="s">
        <v>229</v>
      </c>
      <c r="B4743">
        <v>7029</v>
      </c>
      <c r="C4743"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U4743" t="s">
        <v>345</v>
      </c>
      <c r="W4743">
        <v>0</v>
      </c>
      <c r="X4743">
        <v>0</v>
      </c>
      <c r="Y4743">
        <v>0</v>
      </c>
      <c r="Z4743">
        <v>0</v>
      </c>
      <c r="AN4743" t="s">
        <v>344</v>
      </c>
    </row>
    <row r="4744" spans="1:40" x14ac:dyDescent="0.25">
      <c r="A4744" t="s">
        <v>230</v>
      </c>
      <c r="B4744">
        <v>7029</v>
      </c>
      <c r="C4744">
        <v>87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U4744" t="s">
        <v>345</v>
      </c>
      <c r="W4744">
        <v>0</v>
      </c>
      <c r="X4744">
        <v>0</v>
      </c>
      <c r="Y4744">
        <v>0</v>
      </c>
      <c r="Z4744">
        <v>0</v>
      </c>
      <c r="AN4744" t="s">
        <v>344</v>
      </c>
    </row>
    <row r="4745" spans="1:40" x14ac:dyDescent="0.25">
      <c r="A4745" t="s">
        <v>231</v>
      </c>
      <c r="B4745">
        <v>7029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U4745" t="s">
        <v>345</v>
      </c>
      <c r="W4745">
        <v>0</v>
      </c>
      <c r="X4745">
        <v>0</v>
      </c>
      <c r="Y4745">
        <v>0</v>
      </c>
      <c r="Z4745">
        <v>0</v>
      </c>
      <c r="AN4745" t="s">
        <v>344</v>
      </c>
    </row>
    <row r="4746" spans="1:40" x14ac:dyDescent="0.25">
      <c r="A4746" t="s">
        <v>232</v>
      </c>
      <c r="B4746">
        <v>7029</v>
      </c>
      <c r="C4746"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U4746" t="s">
        <v>345</v>
      </c>
      <c r="W4746">
        <v>0</v>
      </c>
      <c r="X4746">
        <v>0</v>
      </c>
      <c r="Y4746">
        <v>0</v>
      </c>
      <c r="Z4746">
        <v>0</v>
      </c>
      <c r="AN4746" t="s">
        <v>344</v>
      </c>
    </row>
    <row r="4747" spans="1:40" x14ac:dyDescent="0.25">
      <c r="A4747" t="s">
        <v>233</v>
      </c>
      <c r="B4747">
        <v>7029</v>
      </c>
      <c r="C4747">
        <v>0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U4747" t="s">
        <v>345</v>
      </c>
      <c r="W4747">
        <v>0</v>
      </c>
      <c r="X4747">
        <v>0</v>
      </c>
      <c r="Y4747">
        <v>0</v>
      </c>
      <c r="Z4747">
        <v>0</v>
      </c>
      <c r="AN4747" t="s">
        <v>344</v>
      </c>
    </row>
    <row r="4748" spans="1:40" x14ac:dyDescent="0.25">
      <c r="A4748" t="s">
        <v>234</v>
      </c>
      <c r="B4748">
        <v>7029</v>
      </c>
      <c r="C4748"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U4748" t="s">
        <v>345</v>
      </c>
      <c r="W4748">
        <v>0</v>
      </c>
      <c r="X4748">
        <v>0</v>
      </c>
      <c r="Y4748">
        <v>0</v>
      </c>
      <c r="Z4748">
        <v>0</v>
      </c>
      <c r="AN4748" t="s">
        <v>344</v>
      </c>
    </row>
    <row r="4749" spans="1:40" x14ac:dyDescent="0.25">
      <c r="A4749" t="s">
        <v>235</v>
      </c>
      <c r="B4749">
        <v>7029</v>
      </c>
      <c r="C4749"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U4749" t="s">
        <v>345</v>
      </c>
      <c r="W4749">
        <v>0</v>
      </c>
      <c r="X4749">
        <v>0</v>
      </c>
      <c r="Y4749">
        <v>0</v>
      </c>
      <c r="Z4749">
        <v>0</v>
      </c>
      <c r="AN4749" t="s">
        <v>344</v>
      </c>
    </row>
    <row r="4750" spans="1:40" x14ac:dyDescent="0.25">
      <c r="A4750" t="s">
        <v>236</v>
      </c>
      <c r="B4750">
        <v>7029</v>
      </c>
      <c r="C4750">
        <v>2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U4750" t="s">
        <v>345</v>
      </c>
      <c r="W4750">
        <v>0</v>
      </c>
      <c r="X4750">
        <v>0</v>
      </c>
      <c r="Y4750">
        <v>0</v>
      </c>
      <c r="Z4750">
        <v>0</v>
      </c>
      <c r="AN4750" t="s">
        <v>344</v>
      </c>
    </row>
    <row r="4751" spans="1:40" x14ac:dyDescent="0.25">
      <c r="A4751" t="s">
        <v>212</v>
      </c>
      <c r="B4751">
        <v>8001</v>
      </c>
      <c r="C4751">
        <v>58</v>
      </c>
      <c r="D4751">
        <v>54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V4751" t="s">
        <v>346</v>
      </c>
      <c r="W4751" t="s">
        <v>347</v>
      </c>
      <c r="X4751" t="s">
        <v>348</v>
      </c>
      <c r="Y4751" t="s">
        <v>349</v>
      </c>
      <c r="AN4751" t="s">
        <v>345</v>
      </c>
    </row>
    <row r="4752" spans="1:40" x14ac:dyDescent="0.25">
      <c r="A4752" t="s">
        <v>213</v>
      </c>
      <c r="B4752">
        <v>8001</v>
      </c>
      <c r="C4752">
        <v>8</v>
      </c>
      <c r="D4752">
        <v>5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V4752" t="s">
        <v>346</v>
      </c>
      <c r="W4752" t="s">
        <v>347</v>
      </c>
      <c r="X4752" t="s">
        <v>348</v>
      </c>
      <c r="Y4752" t="s">
        <v>349</v>
      </c>
      <c r="AN4752" t="s">
        <v>345</v>
      </c>
    </row>
    <row r="4753" spans="1:40" x14ac:dyDescent="0.25">
      <c r="A4753" t="s">
        <v>214</v>
      </c>
      <c r="B4753">
        <v>8001</v>
      </c>
      <c r="C4753">
        <v>104</v>
      </c>
      <c r="D4753">
        <v>98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V4753" t="s">
        <v>346</v>
      </c>
      <c r="W4753" t="s">
        <v>347</v>
      </c>
      <c r="X4753" t="s">
        <v>348</v>
      </c>
      <c r="Y4753" t="s">
        <v>349</v>
      </c>
      <c r="AN4753" t="s">
        <v>345</v>
      </c>
    </row>
    <row r="4754" spans="1:40" x14ac:dyDescent="0.25">
      <c r="A4754" t="s">
        <v>215</v>
      </c>
      <c r="B4754">
        <v>8001</v>
      </c>
      <c r="C4754">
        <v>19</v>
      </c>
      <c r="D4754">
        <v>17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V4754" t="s">
        <v>346</v>
      </c>
      <c r="W4754" t="s">
        <v>347</v>
      </c>
      <c r="X4754" t="s">
        <v>348</v>
      </c>
      <c r="Y4754" t="s">
        <v>349</v>
      </c>
      <c r="AN4754" t="s">
        <v>345</v>
      </c>
    </row>
    <row r="4755" spans="1:40" x14ac:dyDescent="0.25">
      <c r="A4755" t="s">
        <v>216</v>
      </c>
      <c r="B4755">
        <v>8001</v>
      </c>
      <c r="C4755">
        <v>49</v>
      </c>
      <c r="D4755">
        <v>49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V4755" t="s">
        <v>346</v>
      </c>
      <c r="W4755" t="s">
        <v>347</v>
      </c>
      <c r="X4755" t="s">
        <v>348</v>
      </c>
      <c r="Y4755" t="s">
        <v>349</v>
      </c>
      <c r="AN4755" t="s">
        <v>345</v>
      </c>
    </row>
    <row r="4756" spans="1:40" x14ac:dyDescent="0.25">
      <c r="A4756" t="s">
        <v>217</v>
      </c>
      <c r="B4756">
        <v>8001</v>
      </c>
      <c r="C4756">
        <v>11</v>
      </c>
      <c r="D4756">
        <v>11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V4756" t="s">
        <v>346</v>
      </c>
      <c r="W4756" t="s">
        <v>347</v>
      </c>
      <c r="X4756" t="s">
        <v>348</v>
      </c>
      <c r="Y4756" t="s">
        <v>349</v>
      </c>
      <c r="AN4756" t="s">
        <v>345</v>
      </c>
    </row>
    <row r="4757" spans="1:40" x14ac:dyDescent="0.25">
      <c r="A4757" t="s">
        <v>218</v>
      </c>
      <c r="B4757">
        <v>8001</v>
      </c>
      <c r="C4757">
        <v>74</v>
      </c>
      <c r="D4757">
        <v>61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V4757" t="s">
        <v>346</v>
      </c>
      <c r="W4757" t="s">
        <v>347</v>
      </c>
      <c r="X4757" t="s">
        <v>348</v>
      </c>
      <c r="Y4757" t="s">
        <v>349</v>
      </c>
      <c r="AN4757" t="s">
        <v>345</v>
      </c>
    </row>
    <row r="4758" spans="1:40" x14ac:dyDescent="0.25">
      <c r="A4758" t="s">
        <v>219</v>
      </c>
      <c r="B4758">
        <v>8001</v>
      </c>
      <c r="C4758">
        <v>30</v>
      </c>
      <c r="D4758">
        <v>30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V4758" t="s">
        <v>346</v>
      </c>
      <c r="W4758" t="s">
        <v>347</v>
      </c>
      <c r="X4758" t="s">
        <v>348</v>
      </c>
      <c r="Y4758" t="s">
        <v>349</v>
      </c>
      <c r="AN4758" t="s">
        <v>345</v>
      </c>
    </row>
    <row r="4759" spans="1:40" x14ac:dyDescent="0.25">
      <c r="A4759" t="s">
        <v>220</v>
      </c>
      <c r="B4759">
        <v>8001</v>
      </c>
      <c r="C4759">
        <v>50</v>
      </c>
      <c r="D4759">
        <v>34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V4759" t="s">
        <v>346</v>
      </c>
      <c r="W4759" t="s">
        <v>347</v>
      </c>
      <c r="X4759" t="s">
        <v>348</v>
      </c>
      <c r="Y4759" t="s">
        <v>349</v>
      </c>
      <c r="AN4759" t="s">
        <v>345</v>
      </c>
    </row>
    <row r="4760" spans="1:40" x14ac:dyDescent="0.25">
      <c r="A4760" t="s">
        <v>221</v>
      </c>
      <c r="B4760">
        <v>8001</v>
      </c>
      <c r="C4760">
        <v>31</v>
      </c>
      <c r="D4760">
        <v>28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V4760" t="s">
        <v>346</v>
      </c>
      <c r="W4760" t="s">
        <v>347</v>
      </c>
      <c r="X4760" t="s">
        <v>348</v>
      </c>
      <c r="Y4760" t="s">
        <v>349</v>
      </c>
      <c r="AN4760" t="s">
        <v>345</v>
      </c>
    </row>
    <row r="4761" spans="1:40" x14ac:dyDescent="0.25">
      <c r="A4761" t="s">
        <v>222</v>
      </c>
      <c r="B4761">
        <v>8001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V4761" t="s">
        <v>346</v>
      </c>
      <c r="W4761" t="s">
        <v>347</v>
      </c>
      <c r="X4761" t="s">
        <v>348</v>
      </c>
      <c r="Y4761" t="s">
        <v>349</v>
      </c>
      <c r="AN4761" t="s">
        <v>345</v>
      </c>
    </row>
    <row r="4762" spans="1:40" x14ac:dyDescent="0.25">
      <c r="A4762" t="s">
        <v>223</v>
      </c>
      <c r="B4762">
        <v>8001</v>
      </c>
      <c r="C4762">
        <v>76</v>
      </c>
      <c r="D4762">
        <v>76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V4762" t="s">
        <v>346</v>
      </c>
      <c r="W4762" t="s">
        <v>347</v>
      </c>
      <c r="X4762" t="s">
        <v>348</v>
      </c>
      <c r="Y4762" t="s">
        <v>349</v>
      </c>
      <c r="AN4762" t="s">
        <v>345</v>
      </c>
    </row>
    <row r="4763" spans="1:40" x14ac:dyDescent="0.25">
      <c r="A4763" t="s">
        <v>224</v>
      </c>
      <c r="B4763">
        <v>8001</v>
      </c>
      <c r="C4763">
        <v>56</v>
      </c>
      <c r="D4763">
        <v>49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V4763" t="s">
        <v>346</v>
      </c>
      <c r="W4763" t="s">
        <v>347</v>
      </c>
      <c r="X4763" t="s">
        <v>348</v>
      </c>
      <c r="Y4763" t="s">
        <v>349</v>
      </c>
      <c r="AN4763" t="s">
        <v>345</v>
      </c>
    </row>
    <row r="4764" spans="1:40" x14ac:dyDescent="0.25">
      <c r="A4764" t="s">
        <v>225</v>
      </c>
      <c r="B4764">
        <v>8001</v>
      </c>
      <c r="C4764">
        <v>84</v>
      </c>
      <c r="D4764">
        <v>84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V4764" t="s">
        <v>346</v>
      </c>
      <c r="W4764" t="s">
        <v>347</v>
      </c>
      <c r="X4764" t="s">
        <v>348</v>
      </c>
      <c r="Y4764" t="s">
        <v>349</v>
      </c>
      <c r="AN4764" t="s">
        <v>345</v>
      </c>
    </row>
    <row r="4765" spans="1:40" x14ac:dyDescent="0.25">
      <c r="A4765" t="s">
        <v>226</v>
      </c>
      <c r="B4765">
        <v>8001</v>
      </c>
      <c r="C4765">
        <v>60</v>
      </c>
      <c r="D4765">
        <v>60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V4765" t="s">
        <v>346</v>
      </c>
      <c r="W4765" t="s">
        <v>347</v>
      </c>
      <c r="X4765" t="s">
        <v>348</v>
      </c>
      <c r="Y4765" t="s">
        <v>349</v>
      </c>
      <c r="AN4765" t="s">
        <v>345</v>
      </c>
    </row>
    <row r="4766" spans="1:40" x14ac:dyDescent="0.25">
      <c r="A4766" t="s">
        <v>227</v>
      </c>
      <c r="B4766">
        <v>8001</v>
      </c>
      <c r="C4766">
        <v>72</v>
      </c>
      <c r="D4766">
        <v>72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V4766" t="s">
        <v>346</v>
      </c>
      <c r="W4766" t="s">
        <v>347</v>
      </c>
      <c r="X4766" t="s">
        <v>348</v>
      </c>
      <c r="Y4766" t="s">
        <v>349</v>
      </c>
      <c r="AN4766" t="s">
        <v>345</v>
      </c>
    </row>
    <row r="4767" spans="1:40" x14ac:dyDescent="0.25">
      <c r="A4767" t="s">
        <v>228</v>
      </c>
      <c r="B4767">
        <v>8001</v>
      </c>
      <c r="C4767">
        <v>43</v>
      </c>
      <c r="D4767">
        <v>41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V4767" t="s">
        <v>346</v>
      </c>
      <c r="W4767" t="s">
        <v>347</v>
      </c>
      <c r="X4767" t="s">
        <v>348</v>
      </c>
      <c r="Y4767" t="s">
        <v>349</v>
      </c>
      <c r="AN4767" t="s">
        <v>345</v>
      </c>
    </row>
    <row r="4768" spans="1:40" x14ac:dyDescent="0.25">
      <c r="A4768" t="s">
        <v>229</v>
      </c>
      <c r="B4768">
        <v>8001</v>
      </c>
      <c r="C4768">
        <v>7</v>
      </c>
      <c r="D4768">
        <v>7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V4768" t="s">
        <v>346</v>
      </c>
      <c r="W4768" t="s">
        <v>347</v>
      </c>
      <c r="X4768" t="s">
        <v>348</v>
      </c>
      <c r="Y4768" t="s">
        <v>349</v>
      </c>
      <c r="AN4768" t="s">
        <v>345</v>
      </c>
    </row>
    <row r="4769" spans="1:40" x14ac:dyDescent="0.25">
      <c r="A4769" t="s">
        <v>230</v>
      </c>
      <c r="B4769">
        <v>8001</v>
      </c>
      <c r="C4769">
        <v>48</v>
      </c>
      <c r="D4769">
        <v>48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V4769" t="s">
        <v>346</v>
      </c>
      <c r="W4769" t="s">
        <v>347</v>
      </c>
      <c r="X4769" t="s">
        <v>348</v>
      </c>
      <c r="Y4769" t="s">
        <v>349</v>
      </c>
      <c r="AN4769" t="s">
        <v>345</v>
      </c>
    </row>
    <row r="4770" spans="1:40" x14ac:dyDescent="0.25">
      <c r="A4770" t="s">
        <v>231</v>
      </c>
      <c r="B4770">
        <v>8001</v>
      </c>
      <c r="C4770">
        <v>1</v>
      </c>
      <c r="D4770">
        <v>1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V4770" t="s">
        <v>346</v>
      </c>
      <c r="W4770" t="s">
        <v>347</v>
      </c>
      <c r="X4770" t="s">
        <v>348</v>
      </c>
      <c r="Y4770" t="s">
        <v>349</v>
      </c>
      <c r="AN4770" t="s">
        <v>345</v>
      </c>
    </row>
    <row r="4771" spans="1:40" x14ac:dyDescent="0.25">
      <c r="A4771" t="s">
        <v>232</v>
      </c>
      <c r="B4771">
        <v>8001</v>
      </c>
      <c r="C4771">
        <v>49</v>
      </c>
      <c r="D4771">
        <v>45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V4771" t="s">
        <v>346</v>
      </c>
      <c r="W4771" t="s">
        <v>347</v>
      </c>
      <c r="X4771" t="s">
        <v>348</v>
      </c>
      <c r="Y4771" t="s">
        <v>349</v>
      </c>
      <c r="AN4771" t="s">
        <v>345</v>
      </c>
    </row>
    <row r="4772" spans="1:40" x14ac:dyDescent="0.25">
      <c r="A4772" t="s">
        <v>233</v>
      </c>
      <c r="B4772">
        <v>8001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V4772" t="s">
        <v>346</v>
      </c>
      <c r="W4772" t="s">
        <v>347</v>
      </c>
      <c r="X4772" t="s">
        <v>348</v>
      </c>
      <c r="Y4772" t="s">
        <v>349</v>
      </c>
      <c r="AN4772" t="s">
        <v>345</v>
      </c>
    </row>
    <row r="4773" spans="1:40" x14ac:dyDescent="0.25">
      <c r="A4773" t="s">
        <v>234</v>
      </c>
      <c r="B4773">
        <v>8001</v>
      </c>
      <c r="C4773">
        <v>27</v>
      </c>
      <c r="D4773">
        <v>27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V4773" t="s">
        <v>346</v>
      </c>
      <c r="W4773" t="s">
        <v>347</v>
      </c>
      <c r="X4773" t="s">
        <v>348</v>
      </c>
      <c r="Y4773" t="s">
        <v>349</v>
      </c>
      <c r="AN4773" t="s">
        <v>345</v>
      </c>
    </row>
    <row r="4774" spans="1:40" x14ac:dyDescent="0.25">
      <c r="A4774" t="s">
        <v>235</v>
      </c>
      <c r="B4774">
        <v>8001</v>
      </c>
      <c r="C4774">
        <v>36</v>
      </c>
      <c r="D4774">
        <v>35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V4774" t="s">
        <v>346</v>
      </c>
      <c r="W4774" t="s">
        <v>347</v>
      </c>
      <c r="X4774" t="s">
        <v>348</v>
      </c>
      <c r="Y4774" t="s">
        <v>349</v>
      </c>
      <c r="AN4774" t="s">
        <v>345</v>
      </c>
    </row>
    <row r="4775" spans="1:40" x14ac:dyDescent="0.25">
      <c r="A4775" t="s">
        <v>236</v>
      </c>
      <c r="B4775">
        <v>8001</v>
      </c>
      <c r="C4775">
        <v>175</v>
      </c>
      <c r="D4775">
        <v>163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V4775" t="s">
        <v>346</v>
      </c>
      <c r="W4775" t="s">
        <v>347</v>
      </c>
      <c r="X4775" t="s">
        <v>348</v>
      </c>
      <c r="Y4775" t="s">
        <v>349</v>
      </c>
      <c r="AN4775" t="s">
        <v>345</v>
      </c>
    </row>
    <row r="4776" spans="1:40" x14ac:dyDescent="0.25">
      <c r="A4776" t="s">
        <v>212</v>
      </c>
      <c r="B4776">
        <v>8002</v>
      </c>
      <c r="C4776">
        <v>57</v>
      </c>
      <c r="D4776">
        <v>53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V4776">
        <v>1</v>
      </c>
      <c r="W4776" t="b">
        <v>1</v>
      </c>
      <c r="X4776" t="b">
        <v>1</v>
      </c>
      <c r="Y4776" t="s">
        <v>252</v>
      </c>
    </row>
    <row r="4777" spans="1:40" x14ac:dyDescent="0.25">
      <c r="A4777" t="s">
        <v>213</v>
      </c>
      <c r="B4777">
        <v>8002</v>
      </c>
      <c r="C4777">
        <v>8</v>
      </c>
      <c r="D4777">
        <v>5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V4777">
        <v>1</v>
      </c>
      <c r="W4777" t="b">
        <v>1</v>
      </c>
      <c r="X4777" t="b">
        <v>1</v>
      </c>
      <c r="Y4777" t="s">
        <v>252</v>
      </c>
    </row>
    <row r="4778" spans="1:40" x14ac:dyDescent="0.25">
      <c r="A4778" t="s">
        <v>214</v>
      </c>
      <c r="B4778">
        <v>8002</v>
      </c>
      <c r="C4778">
        <v>100</v>
      </c>
      <c r="D4778">
        <v>94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V4778">
        <v>1</v>
      </c>
      <c r="W4778" t="b">
        <v>1</v>
      </c>
      <c r="X4778" t="b">
        <v>1</v>
      </c>
      <c r="Y4778" t="s">
        <v>252</v>
      </c>
    </row>
    <row r="4779" spans="1:40" x14ac:dyDescent="0.25">
      <c r="A4779" t="s">
        <v>215</v>
      </c>
      <c r="B4779">
        <v>8002</v>
      </c>
      <c r="C4779">
        <v>17</v>
      </c>
      <c r="D4779">
        <v>15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V4779">
        <v>1</v>
      </c>
      <c r="W4779" t="b">
        <v>1</v>
      </c>
      <c r="X4779" t="b">
        <v>1</v>
      </c>
      <c r="Y4779" t="s">
        <v>252</v>
      </c>
    </row>
    <row r="4780" spans="1:40" x14ac:dyDescent="0.25">
      <c r="A4780" t="s">
        <v>216</v>
      </c>
      <c r="B4780">
        <v>8002</v>
      </c>
      <c r="C4780">
        <v>47</v>
      </c>
      <c r="D4780">
        <v>47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V4780">
        <v>1</v>
      </c>
      <c r="W4780" t="b">
        <v>1</v>
      </c>
      <c r="X4780" t="b">
        <v>1</v>
      </c>
      <c r="Y4780" t="s">
        <v>252</v>
      </c>
    </row>
    <row r="4781" spans="1:40" x14ac:dyDescent="0.25">
      <c r="A4781" t="s">
        <v>217</v>
      </c>
      <c r="B4781">
        <v>8002</v>
      </c>
      <c r="C4781">
        <v>7</v>
      </c>
      <c r="D4781">
        <v>7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V4781">
        <v>1</v>
      </c>
      <c r="W4781" t="b">
        <v>1</v>
      </c>
      <c r="X4781" t="b">
        <v>1</v>
      </c>
      <c r="Y4781" t="s">
        <v>252</v>
      </c>
    </row>
    <row r="4782" spans="1:40" x14ac:dyDescent="0.25">
      <c r="A4782" t="s">
        <v>218</v>
      </c>
      <c r="B4782">
        <v>8002</v>
      </c>
      <c r="C4782">
        <v>71</v>
      </c>
      <c r="D4782">
        <v>58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V4782">
        <v>1</v>
      </c>
      <c r="W4782" t="b">
        <v>1</v>
      </c>
      <c r="X4782" t="b">
        <v>1</v>
      </c>
      <c r="Y4782" t="s">
        <v>252</v>
      </c>
    </row>
    <row r="4783" spans="1:40" x14ac:dyDescent="0.25">
      <c r="A4783" t="s">
        <v>219</v>
      </c>
      <c r="B4783">
        <v>8002</v>
      </c>
      <c r="C4783">
        <v>29</v>
      </c>
      <c r="D4783">
        <v>29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V4783">
        <v>1</v>
      </c>
      <c r="W4783" t="b">
        <v>1</v>
      </c>
      <c r="X4783" t="b">
        <v>1</v>
      </c>
      <c r="Y4783" t="s">
        <v>252</v>
      </c>
    </row>
    <row r="4784" spans="1:40" x14ac:dyDescent="0.25">
      <c r="A4784" t="s">
        <v>220</v>
      </c>
      <c r="B4784">
        <v>8002</v>
      </c>
      <c r="C4784">
        <v>50</v>
      </c>
      <c r="D4784">
        <v>34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V4784">
        <v>1</v>
      </c>
      <c r="W4784" t="b">
        <v>1</v>
      </c>
      <c r="X4784" t="b">
        <v>1</v>
      </c>
      <c r="Y4784" t="s">
        <v>252</v>
      </c>
    </row>
    <row r="4785" spans="1:25" x14ac:dyDescent="0.25">
      <c r="A4785" t="s">
        <v>221</v>
      </c>
      <c r="B4785">
        <v>8002</v>
      </c>
      <c r="C4785">
        <v>31</v>
      </c>
      <c r="D4785">
        <v>28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V4785">
        <v>1</v>
      </c>
      <c r="W4785" t="b">
        <v>1</v>
      </c>
      <c r="X4785" t="b">
        <v>1</v>
      </c>
      <c r="Y4785" t="s">
        <v>252</v>
      </c>
    </row>
    <row r="4786" spans="1:25" x14ac:dyDescent="0.25">
      <c r="A4786" t="s">
        <v>222</v>
      </c>
      <c r="B4786">
        <v>8002</v>
      </c>
      <c r="C4786"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V4786">
        <v>1</v>
      </c>
      <c r="W4786" t="b">
        <v>1</v>
      </c>
      <c r="X4786" t="b">
        <v>1</v>
      </c>
      <c r="Y4786" t="s">
        <v>318</v>
      </c>
    </row>
    <row r="4787" spans="1:25" x14ac:dyDescent="0.25">
      <c r="A4787" t="s">
        <v>223</v>
      </c>
      <c r="B4787">
        <v>8002</v>
      </c>
      <c r="C4787">
        <v>56</v>
      </c>
      <c r="D4787">
        <v>56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V4787">
        <v>1</v>
      </c>
      <c r="W4787" t="b">
        <v>1</v>
      </c>
      <c r="X4787" t="b">
        <v>1</v>
      </c>
      <c r="Y4787" t="s">
        <v>252</v>
      </c>
    </row>
    <row r="4788" spans="1:25" x14ac:dyDescent="0.25">
      <c r="A4788" t="s">
        <v>224</v>
      </c>
      <c r="B4788">
        <v>8002</v>
      </c>
      <c r="C4788">
        <v>56</v>
      </c>
      <c r="D4788">
        <v>49</v>
      </c>
      <c r="E4788"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V4788">
        <v>1</v>
      </c>
      <c r="W4788" t="b">
        <v>1</v>
      </c>
      <c r="X4788" t="b">
        <v>1</v>
      </c>
      <c r="Y4788" t="s">
        <v>252</v>
      </c>
    </row>
    <row r="4789" spans="1:25" x14ac:dyDescent="0.25">
      <c r="A4789" t="s">
        <v>225</v>
      </c>
      <c r="B4789">
        <v>8002</v>
      </c>
      <c r="C4789">
        <v>84</v>
      </c>
      <c r="D4789">
        <v>84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V4789">
        <v>1</v>
      </c>
      <c r="W4789" t="b">
        <v>1</v>
      </c>
      <c r="X4789" t="b">
        <v>1</v>
      </c>
      <c r="Y4789" t="s">
        <v>252</v>
      </c>
    </row>
    <row r="4790" spans="1:25" x14ac:dyDescent="0.25">
      <c r="A4790" t="s">
        <v>226</v>
      </c>
      <c r="B4790">
        <v>8002</v>
      </c>
      <c r="C4790">
        <v>60</v>
      </c>
      <c r="D4790">
        <v>60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V4790">
        <v>1</v>
      </c>
      <c r="W4790" t="b">
        <v>1</v>
      </c>
      <c r="X4790" t="b">
        <v>1</v>
      </c>
      <c r="Y4790" t="s">
        <v>252</v>
      </c>
    </row>
    <row r="4791" spans="1:25" x14ac:dyDescent="0.25">
      <c r="A4791" t="s">
        <v>227</v>
      </c>
      <c r="B4791">
        <v>8002</v>
      </c>
      <c r="C4791">
        <v>68</v>
      </c>
      <c r="D4791">
        <v>68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V4791">
        <v>1</v>
      </c>
      <c r="W4791" t="b">
        <v>1</v>
      </c>
      <c r="X4791" t="b">
        <v>1</v>
      </c>
      <c r="Y4791" t="s">
        <v>252</v>
      </c>
    </row>
    <row r="4792" spans="1:25" x14ac:dyDescent="0.25">
      <c r="A4792" t="s">
        <v>228</v>
      </c>
      <c r="B4792">
        <v>8002</v>
      </c>
      <c r="C4792">
        <v>42</v>
      </c>
      <c r="D4792">
        <v>40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V4792">
        <v>1</v>
      </c>
      <c r="W4792" t="b">
        <v>1</v>
      </c>
      <c r="X4792" t="b">
        <v>1</v>
      </c>
      <c r="Y4792" t="s">
        <v>252</v>
      </c>
    </row>
    <row r="4793" spans="1:25" x14ac:dyDescent="0.25">
      <c r="A4793" t="s">
        <v>229</v>
      </c>
      <c r="B4793">
        <v>8002</v>
      </c>
      <c r="C4793">
        <v>7</v>
      </c>
      <c r="D4793">
        <v>7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V4793">
        <v>1</v>
      </c>
      <c r="W4793" t="b">
        <v>1</v>
      </c>
      <c r="X4793" t="b">
        <v>1</v>
      </c>
      <c r="Y4793" t="s">
        <v>252</v>
      </c>
    </row>
    <row r="4794" spans="1:25" x14ac:dyDescent="0.25">
      <c r="A4794" t="s">
        <v>230</v>
      </c>
      <c r="B4794">
        <v>8002</v>
      </c>
      <c r="C4794">
        <v>48</v>
      </c>
      <c r="D4794">
        <v>48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V4794">
        <v>1</v>
      </c>
      <c r="W4794" t="b">
        <v>1</v>
      </c>
      <c r="X4794" t="b">
        <v>1</v>
      </c>
      <c r="Y4794" t="s">
        <v>252</v>
      </c>
    </row>
    <row r="4795" spans="1:25" x14ac:dyDescent="0.25">
      <c r="A4795" t="s">
        <v>231</v>
      </c>
      <c r="B4795">
        <v>8002</v>
      </c>
      <c r="C4795">
        <v>1</v>
      </c>
      <c r="D4795">
        <v>1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V4795">
        <v>1</v>
      </c>
      <c r="W4795" t="b">
        <v>1</v>
      </c>
      <c r="X4795" t="b">
        <v>1</v>
      </c>
      <c r="Y4795" t="s">
        <v>318</v>
      </c>
    </row>
    <row r="4796" spans="1:25" x14ac:dyDescent="0.25">
      <c r="A4796" t="s">
        <v>232</v>
      </c>
      <c r="B4796">
        <v>8002</v>
      </c>
      <c r="C4796">
        <v>47</v>
      </c>
      <c r="D4796">
        <v>43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V4796">
        <v>1</v>
      </c>
      <c r="W4796" t="b">
        <v>1</v>
      </c>
      <c r="X4796" t="b">
        <v>1</v>
      </c>
      <c r="Y4796" t="s">
        <v>252</v>
      </c>
    </row>
    <row r="4797" spans="1:25" x14ac:dyDescent="0.25">
      <c r="A4797" t="s">
        <v>233</v>
      </c>
      <c r="B4797">
        <v>8002</v>
      </c>
      <c r="C4797"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V4797">
        <v>1</v>
      </c>
      <c r="W4797" t="b">
        <v>1</v>
      </c>
      <c r="X4797" t="b">
        <v>1</v>
      </c>
      <c r="Y4797" t="s">
        <v>252</v>
      </c>
    </row>
    <row r="4798" spans="1:25" x14ac:dyDescent="0.25">
      <c r="A4798" t="s">
        <v>234</v>
      </c>
      <c r="B4798">
        <v>8002</v>
      </c>
      <c r="C4798">
        <v>27</v>
      </c>
      <c r="D4798">
        <v>27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V4798">
        <v>1</v>
      </c>
      <c r="W4798" t="b">
        <v>1</v>
      </c>
      <c r="X4798" t="b">
        <v>1</v>
      </c>
      <c r="Y4798" t="s">
        <v>252</v>
      </c>
    </row>
    <row r="4799" spans="1:25" x14ac:dyDescent="0.25">
      <c r="A4799" t="s">
        <v>235</v>
      </c>
      <c r="B4799">
        <v>8002</v>
      </c>
      <c r="C4799">
        <v>36</v>
      </c>
      <c r="D4799">
        <v>35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V4799">
        <v>1</v>
      </c>
      <c r="W4799" t="b">
        <v>1</v>
      </c>
      <c r="X4799" t="b">
        <v>1</v>
      </c>
      <c r="Y4799" t="s">
        <v>252</v>
      </c>
    </row>
    <row r="4800" spans="1:25" x14ac:dyDescent="0.25">
      <c r="A4800" t="s">
        <v>236</v>
      </c>
      <c r="B4800">
        <v>8002</v>
      </c>
      <c r="C4800">
        <v>175</v>
      </c>
      <c r="D4800">
        <v>163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V4800">
        <v>1</v>
      </c>
      <c r="W4800" t="b">
        <v>1</v>
      </c>
      <c r="X4800" t="b">
        <v>1</v>
      </c>
      <c r="Y4800" t="s">
        <v>252</v>
      </c>
    </row>
    <row r="4801" spans="1:25" x14ac:dyDescent="0.25">
      <c r="A4801" t="s">
        <v>212</v>
      </c>
      <c r="B4801">
        <v>8003</v>
      </c>
      <c r="C4801">
        <v>1</v>
      </c>
      <c r="D4801">
        <v>1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V4801">
        <v>2</v>
      </c>
      <c r="W4801" t="b">
        <v>1</v>
      </c>
      <c r="X4801" t="b">
        <v>1</v>
      </c>
      <c r="Y4801" t="s">
        <v>252</v>
      </c>
    </row>
    <row r="4802" spans="1:25" x14ac:dyDescent="0.25">
      <c r="A4802" t="s">
        <v>213</v>
      </c>
      <c r="B4802">
        <v>8003</v>
      </c>
      <c r="C4802">
        <v>0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V4802">
        <v>2</v>
      </c>
      <c r="W4802" t="b">
        <v>1</v>
      </c>
      <c r="X4802" t="b">
        <v>1</v>
      </c>
      <c r="Y4802" t="s">
        <v>252</v>
      </c>
    </row>
    <row r="4803" spans="1:25" x14ac:dyDescent="0.25">
      <c r="A4803" t="s">
        <v>214</v>
      </c>
      <c r="B4803">
        <v>8003</v>
      </c>
      <c r="C4803">
        <v>4</v>
      </c>
      <c r="D4803">
        <v>4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V4803">
        <v>2</v>
      </c>
      <c r="W4803" t="b">
        <v>1</v>
      </c>
      <c r="X4803" t="b">
        <v>1</v>
      </c>
      <c r="Y4803" t="s">
        <v>252</v>
      </c>
    </row>
    <row r="4804" spans="1:25" x14ac:dyDescent="0.25">
      <c r="A4804" t="s">
        <v>215</v>
      </c>
      <c r="B4804">
        <v>8003</v>
      </c>
      <c r="C4804">
        <v>2</v>
      </c>
      <c r="D4804">
        <v>2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V4804">
        <v>2</v>
      </c>
      <c r="W4804" t="b">
        <v>1</v>
      </c>
      <c r="X4804" t="b">
        <v>1</v>
      </c>
      <c r="Y4804" t="s">
        <v>350</v>
      </c>
    </row>
    <row r="4805" spans="1:25" x14ac:dyDescent="0.25">
      <c r="A4805" t="s">
        <v>216</v>
      </c>
      <c r="B4805">
        <v>8003</v>
      </c>
      <c r="C4805">
        <v>2</v>
      </c>
      <c r="D4805">
        <v>2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V4805">
        <v>2</v>
      </c>
      <c r="W4805" t="b">
        <v>1</v>
      </c>
      <c r="X4805" t="b">
        <v>1</v>
      </c>
      <c r="Y4805" t="s">
        <v>350</v>
      </c>
    </row>
    <row r="4806" spans="1:25" x14ac:dyDescent="0.25">
      <c r="A4806" t="s">
        <v>217</v>
      </c>
      <c r="B4806">
        <v>8003</v>
      </c>
      <c r="C4806">
        <v>4</v>
      </c>
      <c r="D4806">
        <v>4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V4806">
        <v>2</v>
      </c>
      <c r="W4806" t="b">
        <v>1</v>
      </c>
      <c r="X4806" t="b">
        <v>1</v>
      </c>
      <c r="Y4806" t="s">
        <v>350</v>
      </c>
    </row>
    <row r="4807" spans="1:25" x14ac:dyDescent="0.25">
      <c r="A4807" t="s">
        <v>218</v>
      </c>
      <c r="B4807">
        <v>8003</v>
      </c>
      <c r="C4807">
        <v>2</v>
      </c>
      <c r="D4807">
        <v>2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V4807">
        <v>2</v>
      </c>
      <c r="W4807" t="b">
        <v>1</v>
      </c>
      <c r="X4807" t="b">
        <v>1</v>
      </c>
      <c r="Y4807" t="s">
        <v>252</v>
      </c>
    </row>
    <row r="4808" spans="1:25" x14ac:dyDescent="0.25">
      <c r="A4808" t="s">
        <v>219</v>
      </c>
      <c r="B4808">
        <v>8003</v>
      </c>
      <c r="C4808">
        <v>1</v>
      </c>
      <c r="D4808">
        <v>1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V4808">
        <v>2</v>
      </c>
      <c r="W4808" t="b">
        <v>1</v>
      </c>
      <c r="X4808" t="b">
        <v>1</v>
      </c>
      <c r="Y4808" t="s">
        <v>252</v>
      </c>
    </row>
    <row r="4809" spans="1:25" x14ac:dyDescent="0.25">
      <c r="A4809" t="s">
        <v>220</v>
      </c>
      <c r="B4809">
        <v>8003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V4809">
        <v>2</v>
      </c>
      <c r="W4809" t="b">
        <v>1</v>
      </c>
      <c r="X4809" t="b">
        <v>1</v>
      </c>
      <c r="Y4809" t="s">
        <v>350</v>
      </c>
    </row>
    <row r="4810" spans="1:25" x14ac:dyDescent="0.25">
      <c r="A4810" t="s">
        <v>221</v>
      </c>
      <c r="B4810">
        <v>8003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V4810">
        <v>2</v>
      </c>
      <c r="W4810" t="b">
        <v>1</v>
      </c>
      <c r="X4810" t="b">
        <v>1</v>
      </c>
      <c r="Y4810" t="s">
        <v>350</v>
      </c>
    </row>
    <row r="4811" spans="1:25" x14ac:dyDescent="0.25">
      <c r="A4811" t="s">
        <v>222</v>
      </c>
      <c r="B4811">
        <v>8003</v>
      </c>
      <c r="C4811"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V4811">
        <v>2</v>
      </c>
      <c r="W4811" t="b">
        <v>1</v>
      </c>
      <c r="X4811" t="b">
        <v>1</v>
      </c>
      <c r="Y4811" t="s">
        <v>350</v>
      </c>
    </row>
    <row r="4812" spans="1:25" x14ac:dyDescent="0.25">
      <c r="A4812" t="s">
        <v>223</v>
      </c>
      <c r="B4812">
        <v>8003</v>
      </c>
      <c r="C4812">
        <v>6</v>
      </c>
      <c r="D4812">
        <v>6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V4812">
        <v>2</v>
      </c>
      <c r="W4812" t="b">
        <v>1</v>
      </c>
      <c r="X4812" t="b">
        <v>1</v>
      </c>
      <c r="Y4812" t="s">
        <v>252</v>
      </c>
    </row>
    <row r="4813" spans="1:25" x14ac:dyDescent="0.25">
      <c r="A4813" t="s">
        <v>224</v>
      </c>
      <c r="B4813">
        <v>8003</v>
      </c>
      <c r="C4813"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V4813">
        <v>2</v>
      </c>
      <c r="W4813" t="b">
        <v>1</v>
      </c>
      <c r="X4813" t="b">
        <v>1</v>
      </c>
      <c r="Y4813" t="s">
        <v>350</v>
      </c>
    </row>
    <row r="4814" spans="1:25" x14ac:dyDescent="0.25">
      <c r="A4814" t="s">
        <v>225</v>
      </c>
      <c r="B4814">
        <v>8003</v>
      </c>
      <c r="C4814"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V4814">
        <v>2</v>
      </c>
      <c r="W4814" t="b">
        <v>1</v>
      </c>
      <c r="X4814" t="b">
        <v>1</v>
      </c>
      <c r="Y4814" t="s">
        <v>252</v>
      </c>
    </row>
    <row r="4815" spans="1:25" x14ac:dyDescent="0.25">
      <c r="A4815" t="s">
        <v>226</v>
      </c>
      <c r="B4815">
        <v>8003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V4815">
        <v>2</v>
      </c>
      <c r="W4815" t="b">
        <v>1</v>
      </c>
      <c r="X4815" t="b">
        <v>1</v>
      </c>
      <c r="Y4815" t="s">
        <v>252</v>
      </c>
    </row>
    <row r="4816" spans="1:25" x14ac:dyDescent="0.25">
      <c r="A4816" t="s">
        <v>227</v>
      </c>
      <c r="B4816">
        <v>8003</v>
      </c>
      <c r="C4816">
        <v>4</v>
      </c>
      <c r="D4816">
        <v>4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V4816">
        <v>2</v>
      </c>
      <c r="W4816" t="b">
        <v>1</v>
      </c>
      <c r="X4816" t="b">
        <v>1</v>
      </c>
      <c r="Y4816" t="s">
        <v>252</v>
      </c>
    </row>
    <row r="4817" spans="1:25" x14ac:dyDescent="0.25">
      <c r="A4817" t="s">
        <v>228</v>
      </c>
      <c r="B4817">
        <v>8003</v>
      </c>
      <c r="C4817">
        <v>1</v>
      </c>
      <c r="D4817">
        <v>1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V4817">
        <v>2</v>
      </c>
      <c r="W4817" t="b">
        <v>1</v>
      </c>
      <c r="X4817" t="b">
        <v>1</v>
      </c>
      <c r="Y4817" t="s">
        <v>350</v>
      </c>
    </row>
    <row r="4818" spans="1:25" x14ac:dyDescent="0.25">
      <c r="A4818" t="s">
        <v>229</v>
      </c>
      <c r="B4818">
        <v>8003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V4818">
        <v>2</v>
      </c>
      <c r="W4818" t="b">
        <v>1</v>
      </c>
      <c r="X4818" t="b">
        <v>1</v>
      </c>
      <c r="Y4818" t="s">
        <v>252</v>
      </c>
    </row>
    <row r="4819" spans="1:25" x14ac:dyDescent="0.25">
      <c r="A4819" t="s">
        <v>230</v>
      </c>
      <c r="B4819">
        <v>8003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V4819">
        <v>2</v>
      </c>
      <c r="W4819" t="b">
        <v>1</v>
      </c>
      <c r="X4819" t="b">
        <v>1</v>
      </c>
      <c r="Y4819" t="s">
        <v>350</v>
      </c>
    </row>
    <row r="4820" spans="1:25" x14ac:dyDescent="0.25">
      <c r="A4820" t="s">
        <v>231</v>
      </c>
      <c r="B4820">
        <v>8003</v>
      </c>
      <c r="C4820"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V4820">
        <v>2</v>
      </c>
      <c r="W4820" t="b">
        <v>1</v>
      </c>
      <c r="X4820" t="b">
        <v>1</v>
      </c>
      <c r="Y4820" t="s">
        <v>350</v>
      </c>
    </row>
    <row r="4821" spans="1:25" x14ac:dyDescent="0.25">
      <c r="A4821" t="s">
        <v>232</v>
      </c>
      <c r="B4821">
        <v>8003</v>
      </c>
      <c r="C4821">
        <v>2</v>
      </c>
      <c r="D4821">
        <v>2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V4821">
        <v>2</v>
      </c>
      <c r="W4821" t="b">
        <v>1</v>
      </c>
      <c r="X4821" t="b">
        <v>1</v>
      </c>
      <c r="Y4821" t="s">
        <v>252</v>
      </c>
    </row>
    <row r="4822" spans="1:25" x14ac:dyDescent="0.25">
      <c r="A4822" t="s">
        <v>233</v>
      </c>
      <c r="B4822">
        <v>8003</v>
      </c>
      <c r="C4822"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V4822">
        <v>2</v>
      </c>
      <c r="W4822" t="b">
        <v>1</v>
      </c>
      <c r="X4822" t="b">
        <v>1</v>
      </c>
      <c r="Y4822" t="s">
        <v>252</v>
      </c>
    </row>
    <row r="4823" spans="1:25" x14ac:dyDescent="0.25">
      <c r="A4823" t="s">
        <v>234</v>
      </c>
      <c r="B4823">
        <v>8003</v>
      </c>
      <c r="C4823"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V4823">
        <v>2</v>
      </c>
      <c r="W4823" t="b">
        <v>1</v>
      </c>
      <c r="X4823" t="b">
        <v>1</v>
      </c>
      <c r="Y4823" t="s">
        <v>252</v>
      </c>
    </row>
    <row r="4824" spans="1:25" x14ac:dyDescent="0.25">
      <c r="A4824" t="s">
        <v>235</v>
      </c>
      <c r="B4824">
        <v>8003</v>
      </c>
      <c r="C4824"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V4824">
        <v>2</v>
      </c>
      <c r="W4824" t="b">
        <v>1</v>
      </c>
      <c r="X4824" t="b">
        <v>1</v>
      </c>
      <c r="Y4824" t="s">
        <v>252</v>
      </c>
    </row>
    <row r="4825" spans="1:25" x14ac:dyDescent="0.25">
      <c r="A4825" t="s">
        <v>236</v>
      </c>
      <c r="B4825">
        <v>8003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V4825">
        <v>2</v>
      </c>
      <c r="W4825" t="b">
        <v>1</v>
      </c>
      <c r="X4825" t="b">
        <v>1</v>
      </c>
      <c r="Y4825" t="s">
        <v>252</v>
      </c>
    </row>
    <row r="4826" spans="1:25" x14ac:dyDescent="0.25">
      <c r="A4826" t="s">
        <v>212</v>
      </c>
      <c r="B4826">
        <v>8004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V4826">
        <v>3</v>
      </c>
      <c r="W4826" t="b">
        <v>1</v>
      </c>
      <c r="X4826" t="b">
        <v>1</v>
      </c>
      <c r="Y4826" t="s">
        <v>252</v>
      </c>
    </row>
    <row r="4827" spans="1:25" x14ac:dyDescent="0.25">
      <c r="A4827" t="s">
        <v>213</v>
      </c>
      <c r="B4827">
        <v>8004</v>
      </c>
      <c r="C4827"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V4827">
        <v>3</v>
      </c>
      <c r="W4827" t="b">
        <v>1</v>
      </c>
      <c r="X4827" t="b">
        <v>1</v>
      </c>
      <c r="Y4827" t="s">
        <v>351</v>
      </c>
    </row>
    <row r="4828" spans="1:25" x14ac:dyDescent="0.25">
      <c r="A4828" t="s">
        <v>214</v>
      </c>
      <c r="B4828">
        <v>8004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V4828">
        <v>3</v>
      </c>
      <c r="W4828" t="b">
        <v>1</v>
      </c>
      <c r="X4828" t="b">
        <v>1</v>
      </c>
      <c r="Y4828" t="s">
        <v>252</v>
      </c>
    </row>
    <row r="4829" spans="1:25" x14ac:dyDescent="0.25">
      <c r="A4829" t="s">
        <v>215</v>
      </c>
      <c r="B4829">
        <v>8004</v>
      </c>
      <c r="C4829">
        <v>0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V4829">
        <v>3</v>
      </c>
      <c r="W4829" t="b">
        <v>1</v>
      </c>
      <c r="X4829" t="b">
        <v>1</v>
      </c>
      <c r="Y4829" t="s">
        <v>351</v>
      </c>
    </row>
    <row r="4830" spans="1:25" x14ac:dyDescent="0.25">
      <c r="A4830" t="s">
        <v>216</v>
      </c>
      <c r="B4830">
        <v>8004</v>
      </c>
      <c r="C4830">
        <v>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V4830">
        <v>3</v>
      </c>
      <c r="W4830" t="b">
        <v>1</v>
      </c>
      <c r="X4830" t="b">
        <v>1</v>
      </c>
      <c r="Y4830" t="s">
        <v>252</v>
      </c>
    </row>
    <row r="4831" spans="1:25" x14ac:dyDescent="0.25">
      <c r="A4831" t="s">
        <v>217</v>
      </c>
      <c r="B4831">
        <v>8004</v>
      </c>
      <c r="C4831"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V4831">
        <v>3</v>
      </c>
      <c r="W4831" t="b">
        <v>1</v>
      </c>
      <c r="X4831" t="b">
        <v>1</v>
      </c>
      <c r="Y4831" t="s">
        <v>252</v>
      </c>
    </row>
    <row r="4832" spans="1:25" x14ac:dyDescent="0.25">
      <c r="A4832" t="s">
        <v>218</v>
      </c>
      <c r="B4832">
        <v>8004</v>
      </c>
      <c r="C4832">
        <v>1</v>
      </c>
      <c r="D4832">
        <v>1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V4832">
        <v>3</v>
      </c>
      <c r="W4832" t="b">
        <v>1</v>
      </c>
      <c r="X4832" t="b">
        <v>1</v>
      </c>
      <c r="Y4832" t="s">
        <v>351</v>
      </c>
    </row>
    <row r="4833" spans="1:25" x14ac:dyDescent="0.25">
      <c r="A4833" t="s">
        <v>219</v>
      </c>
      <c r="B4833">
        <v>8004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V4833">
        <v>3</v>
      </c>
      <c r="W4833" t="b">
        <v>1</v>
      </c>
      <c r="X4833" t="b">
        <v>1</v>
      </c>
      <c r="Y4833" t="s">
        <v>252</v>
      </c>
    </row>
    <row r="4834" spans="1:25" x14ac:dyDescent="0.25">
      <c r="A4834" t="s">
        <v>220</v>
      </c>
      <c r="B4834">
        <v>8004</v>
      </c>
      <c r="C4834"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V4834">
        <v>3</v>
      </c>
      <c r="W4834" t="b">
        <v>1</v>
      </c>
      <c r="X4834" t="b">
        <v>1</v>
      </c>
      <c r="Y4834" t="s">
        <v>252</v>
      </c>
    </row>
    <row r="4835" spans="1:25" x14ac:dyDescent="0.25">
      <c r="A4835" t="s">
        <v>221</v>
      </c>
      <c r="B4835">
        <v>8004</v>
      </c>
      <c r="C4835"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V4835">
        <v>3</v>
      </c>
      <c r="W4835" t="b">
        <v>1</v>
      </c>
      <c r="X4835" t="b">
        <v>1</v>
      </c>
      <c r="Y4835" t="s">
        <v>351</v>
      </c>
    </row>
    <row r="4836" spans="1:25" x14ac:dyDescent="0.25">
      <c r="A4836" t="s">
        <v>222</v>
      </c>
      <c r="B4836">
        <v>8004</v>
      </c>
      <c r="C4836"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V4836">
        <v>3</v>
      </c>
      <c r="W4836" t="b">
        <v>1</v>
      </c>
      <c r="X4836" t="b">
        <v>1</v>
      </c>
      <c r="Y4836" t="s">
        <v>351</v>
      </c>
    </row>
    <row r="4837" spans="1:25" x14ac:dyDescent="0.25">
      <c r="A4837" t="s">
        <v>223</v>
      </c>
      <c r="B4837">
        <v>8004</v>
      </c>
      <c r="C4837">
        <v>5</v>
      </c>
      <c r="D4837">
        <v>5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V4837">
        <v>3</v>
      </c>
      <c r="W4837" t="b">
        <v>1</v>
      </c>
      <c r="X4837" t="b">
        <v>1</v>
      </c>
      <c r="Y4837" t="s">
        <v>252</v>
      </c>
    </row>
    <row r="4838" spans="1:25" x14ac:dyDescent="0.25">
      <c r="A4838" t="s">
        <v>224</v>
      </c>
      <c r="B4838">
        <v>8004</v>
      </c>
      <c r="C4838"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V4838">
        <v>3</v>
      </c>
      <c r="W4838" t="b">
        <v>1</v>
      </c>
      <c r="X4838" t="b">
        <v>1</v>
      </c>
      <c r="Y4838" t="s">
        <v>252</v>
      </c>
    </row>
    <row r="4839" spans="1:25" x14ac:dyDescent="0.25">
      <c r="A4839" t="s">
        <v>225</v>
      </c>
      <c r="B4839">
        <v>8004</v>
      </c>
      <c r="C4839"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V4839">
        <v>3</v>
      </c>
      <c r="W4839" t="b">
        <v>1</v>
      </c>
      <c r="X4839" t="b">
        <v>1</v>
      </c>
      <c r="Y4839" t="s">
        <v>252</v>
      </c>
    </row>
    <row r="4840" spans="1:25" x14ac:dyDescent="0.25">
      <c r="A4840" t="s">
        <v>226</v>
      </c>
      <c r="B4840">
        <v>8004</v>
      </c>
      <c r="C4840"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V4840">
        <v>3</v>
      </c>
      <c r="W4840" t="b">
        <v>1</v>
      </c>
      <c r="X4840" t="b">
        <v>1</v>
      </c>
      <c r="Y4840" t="s">
        <v>252</v>
      </c>
    </row>
    <row r="4841" spans="1:25" x14ac:dyDescent="0.25">
      <c r="A4841" t="s">
        <v>227</v>
      </c>
      <c r="B4841">
        <v>8004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V4841">
        <v>3</v>
      </c>
      <c r="W4841" t="b">
        <v>1</v>
      </c>
      <c r="X4841" t="b">
        <v>1</v>
      </c>
      <c r="Y4841" t="s">
        <v>252</v>
      </c>
    </row>
    <row r="4842" spans="1:25" x14ac:dyDescent="0.25">
      <c r="A4842" t="s">
        <v>228</v>
      </c>
      <c r="B4842">
        <v>8004</v>
      </c>
      <c r="C4842">
        <v>0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V4842">
        <v>3</v>
      </c>
      <c r="W4842" t="b">
        <v>1</v>
      </c>
      <c r="X4842" t="b">
        <v>1</v>
      </c>
      <c r="Y4842" t="s">
        <v>252</v>
      </c>
    </row>
    <row r="4843" spans="1:25" x14ac:dyDescent="0.25">
      <c r="A4843" t="s">
        <v>229</v>
      </c>
      <c r="B4843">
        <v>8004</v>
      </c>
      <c r="C4843"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V4843">
        <v>3</v>
      </c>
      <c r="W4843" t="b">
        <v>1</v>
      </c>
      <c r="X4843" t="b">
        <v>1</v>
      </c>
      <c r="Y4843" t="s">
        <v>351</v>
      </c>
    </row>
    <row r="4844" spans="1:25" x14ac:dyDescent="0.25">
      <c r="A4844" t="s">
        <v>230</v>
      </c>
      <c r="B4844">
        <v>8004</v>
      </c>
      <c r="C4844"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V4844">
        <v>3</v>
      </c>
      <c r="W4844" t="b">
        <v>1</v>
      </c>
      <c r="X4844" t="b">
        <v>1</v>
      </c>
      <c r="Y4844" t="s">
        <v>252</v>
      </c>
    </row>
    <row r="4845" spans="1:25" x14ac:dyDescent="0.25">
      <c r="A4845" t="s">
        <v>231</v>
      </c>
      <c r="B4845">
        <v>8004</v>
      </c>
      <c r="C4845"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V4845">
        <v>3</v>
      </c>
      <c r="W4845" t="b">
        <v>1</v>
      </c>
      <c r="X4845" t="b">
        <v>1</v>
      </c>
      <c r="Y4845" t="s">
        <v>351</v>
      </c>
    </row>
    <row r="4846" spans="1:25" x14ac:dyDescent="0.25">
      <c r="A4846" t="s">
        <v>232</v>
      </c>
      <c r="B4846">
        <v>8004</v>
      </c>
      <c r="C4846"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V4846">
        <v>3</v>
      </c>
      <c r="W4846" t="b">
        <v>1</v>
      </c>
      <c r="X4846" t="b">
        <v>1</v>
      </c>
      <c r="Y4846" t="s">
        <v>252</v>
      </c>
    </row>
    <row r="4847" spans="1:25" x14ac:dyDescent="0.25">
      <c r="A4847" t="s">
        <v>233</v>
      </c>
      <c r="B4847">
        <v>8004</v>
      </c>
      <c r="C4847"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V4847">
        <v>3</v>
      </c>
      <c r="W4847" t="b">
        <v>1</v>
      </c>
      <c r="X4847" t="b">
        <v>1</v>
      </c>
      <c r="Y4847" t="s">
        <v>351</v>
      </c>
    </row>
    <row r="4848" spans="1:25" x14ac:dyDescent="0.25">
      <c r="A4848" t="s">
        <v>234</v>
      </c>
      <c r="B4848">
        <v>8004</v>
      </c>
      <c r="C4848"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V4848">
        <v>3</v>
      </c>
      <c r="W4848" t="b">
        <v>1</v>
      </c>
      <c r="X4848" t="b">
        <v>1</v>
      </c>
      <c r="Y4848" t="s">
        <v>252</v>
      </c>
    </row>
    <row r="4849" spans="1:25" x14ac:dyDescent="0.25">
      <c r="A4849" t="s">
        <v>235</v>
      </c>
      <c r="B4849">
        <v>8004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V4849">
        <v>3</v>
      </c>
      <c r="W4849" t="b">
        <v>1</v>
      </c>
      <c r="X4849" t="b">
        <v>1</v>
      </c>
      <c r="Y4849" t="s">
        <v>252</v>
      </c>
    </row>
    <row r="4850" spans="1:25" x14ac:dyDescent="0.25">
      <c r="A4850" t="s">
        <v>236</v>
      </c>
      <c r="B4850">
        <v>8004</v>
      </c>
      <c r="C4850"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V4850">
        <v>3</v>
      </c>
      <c r="W4850" t="b">
        <v>1</v>
      </c>
      <c r="X4850" t="b">
        <v>1</v>
      </c>
      <c r="Y4850" t="s">
        <v>252</v>
      </c>
    </row>
    <row r="4851" spans="1:25" x14ac:dyDescent="0.25">
      <c r="A4851" t="s">
        <v>212</v>
      </c>
      <c r="B4851">
        <v>8005</v>
      </c>
      <c r="C4851"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V4851">
        <v>4</v>
      </c>
      <c r="W4851" t="b">
        <v>1</v>
      </c>
      <c r="X4851" t="b">
        <v>1</v>
      </c>
      <c r="Y4851" t="s">
        <v>252</v>
      </c>
    </row>
    <row r="4852" spans="1:25" x14ac:dyDescent="0.25">
      <c r="A4852" t="s">
        <v>213</v>
      </c>
      <c r="B4852">
        <v>8005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V4852">
        <v>4</v>
      </c>
      <c r="W4852" t="b">
        <v>1</v>
      </c>
      <c r="X4852" t="b">
        <v>1</v>
      </c>
      <c r="Y4852" t="s">
        <v>252</v>
      </c>
    </row>
    <row r="4853" spans="1:25" x14ac:dyDescent="0.25">
      <c r="A4853" t="s">
        <v>214</v>
      </c>
      <c r="B4853">
        <v>8005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V4853">
        <v>4</v>
      </c>
      <c r="W4853" t="b">
        <v>1</v>
      </c>
      <c r="X4853" t="b">
        <v>1</v>
      </c>
      <c r="Y4853" t="s">
        <v>252</v>
      </c>
    </row>
    <row r="4854" spans="1:25" x14ac:dyDescent="0.25">
      <c r="A4854" t="s">
        <v>215</v>
      </c>
      <c r="B4854">
        <v>8005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V4854">
        <v>4</v>
      </c>
      <c r="W4854" t="b">
        <v>1</v>
      </c>
      <c r="X4854" t="b">
        <v>1</v>
      </c>
      <c r="Y4854" t="s">
        <v>252</v>
      </c>
    </row>
    <row r="4855" spans="1:25" x14ac:dyDescent="0.25">
      <c r="A4855" t="s">
        <v>216</v>
      </c>
      <c r="B4855">
        <v>8005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V4855">
        <v>4</v>
      </c>
      <c r="W4855" t="b">
        <v>1</v>
      </c>
      <c r="X4855" t="b">
        <v>1</v>
      </c>
      <c r="Y4855" t="s">
        <v>252</v>
      </c>
    </row>
    <row r="4856" spans="1:25" x14ac:dyDescent="0.25">
      <c r="A4856" t="s">
        <v>217</v>
      </c>
      <c r="B4856">
        <v>8005</v>
      </c>
      <c r="C4856"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V4856">
        <v>4</v>
      </c>
      <c r="W4856" t="b">
        <v>1</v>
      </c>
      <c r="X4856" t="b">
        <v>1</v>
      </c>
      <c r="Y4856" t="s">
        <v>350</v>
      </c>
    </row>
    <row r="4857" spans="1:25" x14ac:dyDescent="0.25">
      <c r="A4857" t="s">
        <v>218</v>
      </c>
      <c r="B4857">
        <v>8005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V4857">
        <v>4</v>
      </c>
      <c r="W4857" t="b">
        <v>1</v>
      </c>
      <c r="X4857" t="b">
        <v>1</v>
      </c>
      <c r="Y4857" t="s">
        <v>350</v>
      </c>
    </row>
    <row r="4858" spans="1:25" x14ac:dyDescent="0.25">
      <c r="A4858" t="s">
        <v>219</v>
      </c>
      <c r="B4858">
        <v>8005</v>
      </c>
      <c r="C4858"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V4858">
        <v>4</v>
      </c>
      <c r="W4858" t="b">
        <v>1</v>
      </c>
      <c r="X4858" t="b">
        <v>1</v>
      </c>
      <c r="Y4858" t="s">
        <v>252</v>
      </c>
    </row>
    <row r="4859" spans="1:25" x14ac:dyDescent="0.25">
      <c r="A4859" t="s">
        <v>220</v>
      </c>
      <c r="B4859">
        <v>8005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V4859">
        <v>4</v>
      </c>
      <c r="W4859" t="b">
        <v>1</v>
      </c>
      <c r="X4859" t="b">
        <v>1</v>
      </c>
      <c r="Y4859" t="s">
        <v>350</v>
      </c>
    </row>
    <row r="4860" spans="1:25" x14ac:dyDescent="0.25">
      <c r="A4860" t="s">
        <v>221</v>
      </c>
      <c r="B4860">
        <v>8005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V4860">
        <v>4</v>
      </c>
      <c r="W4860" t="b">
        <v>1</v>
      </c>
      <c r="X4860" t="b">
        <v>1</v>
      </c>
      <c r="Y4860" t="s">
        <v>350</v>
      </c>
    </row>
    <row r="4861" spans="1:25" x14ac:dyDescent="0.25">
      <c r="A4861" t="s">
        <v>222</v>
      </c>
      <c r="B4861">
        <v>8005</v>
      </c>
      <c r="C4861"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V4861">
        <v>4</v>
      </c>
      <c r="W4861" t="b">
        <v>1</v>
      </c>
      <c r="X4861" t="b">
        <v>1</v>
      </c>
      <c r="Y4861" t="s">
        <v>350</v>
      </c>
    </row>
    <row r="4862" spans="1:25" x14ac:dyDescent="0.25">
      <c r="A4862" t="s">
        <v>223</v>
      </c>
      <c r="B4862">
        <v>8005</v>
      </c>
      <c r="C4862">
        <v>9</v>
      </c>
      <c r="D4862">
        <v>9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V4862">
        <v>4</v>
      </c>
      <c r="W4862" t="b">
        <v>1</v>
      </c>
      <c r="X4862" t="b">
        <v>1</v>
      </c>
      <c r="Y4862" t="s">
        <v>350</v>
      </c>
    </row>
    <row r="4863" spans="1:25" x14ac:dyDescent="0.25">
      <c r="A4863" t="s">
        <v>224</v>
      </c>
      <c r="B4863">
        <v>8005</v>
      </c>
      <c r="C4863"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V4863">
        <v>4</v>
      </c>
      <c r="W4863" t="b">
        <v>1</v>
      </c>
      <c r="X4863" t="b">
        <v>1</v>
      </c>
      <c r="Y4863" t="s">
        <v>350</v>
      </c>
    </row>
    <row r="4864" spans="1:25" x14ac:dyDescent="0.25">
      <c r="A4864" t="s">
        <v>225</v>
      </c>
      <c r="B4864">
        <v>8005</v>
      </c>
      <c r="C4864"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V4864">
        <v>4</v>
      </c>
      <c r="W4864" t="b">
        <v>1</v>
      </c>
      <c r="X4864" t="b">
        <v>1</v>
      </c>
      <c r="Y4864" t="s">
        <v>252</v>
      </c>
    </row>
    <row r="4865" spans="1:25" x14ac:dyDescent="0.25">
      <c r="A4865" t="s">
        <v>226</v>
      </c>
      <c r="B4865">
        <v>8005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V4865">
        <v>4</v>
      </c>
      <c r="W4865" t="b">
        <v>1</v>
      </c>
      <c r="X4865" t="b">
        <v>1</v>
      </c>
      <c r="Y4865" t="s">
        <v>252</v>
      </c>
    </row>
    <row r="4866" spans="1:25" x14ac:dyDescent="0.25">
      <c r="A4866" t="s">
        <v>227</v>
      </c>
      <c r="B4866">
        <v>8005</v>
      </c>
      <c r="C4866"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V4866">
        <v>4</v>
      </c>
      <c r="W4866" t="b">
        <v>1</v>
      </c>
      <c r="X4866" t="b">
        <v>1</v>
      </c>
      <c r="Y4866" t="s">
        <v>252</v>
      </c>
    </row>
    <row r="4867" spans="1:25" x14ac:dyDescent="0.25">
      <c r="A4867" t="s">
        <v>228</v>
      </c>
      <c r="B4867">
        <v>8005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V4867">
        <v>4</v>
      </c>
      <c r="W4867" t="b">
        <v>1</v>
      </c>
      <c r="X4867" t="b">
        <v>1</v>
      </c>
      <c r="Y4867" t="s">
        <v>350</v>
      </c>
    </row>
    <row r="4868" spans="1:25" x14ac:dyDescent="0.25">
      <c r="A4868" t="s">
        <v>229</v>
      </c>
      <c r="B4868">
        <v>8005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V4868">
        <v>4</v>
      </c>
      <c r="W4868" t="b">
        <v>1</v>
      </c>
      <c r="X4868" t="b">
        <v>1</v>
      </c>
      <c r="Y4868" t="s">
        <v>350</v>
      </c>
    </row>
    <row r="4869" spans="1:25" x14ac:dyDescent="0.25">
      <c r="A4869" t="s">
        <v>230</v>
      </c>
      <c r="B4869">
        <v>8005</v>
      </c>
      <c r="C4869"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V4869">
        <v>4</v>
      </c>
      <c r="W4869" t="b">
        <v>1</v>
      </c>
      <c r="X4869" t="b">
        <v>1</v>
      </c>
      <c r="Y4869" t="s">
        <v>252</v>
      </c>
    </row>
    <row r="4870" spans="1:25" x14ac:dyDescent="0.25">
      <c r="A4870" t="s">
        <v>231</v>
      </c>
      <c r="B4870">
        <v>8005</v>
      </c>
      <c r="C4870"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V4870">
        <v>4</v>
      </c>
      <c r="W4870" t="b">
        <v>1</v>
      </c>
      <c r="X4870" t="b">
        <v>1</v>
      </c>
      <c r="Y4870" t="s">
        <v>350</v>
      </c>
    </row>
    <row r="4871" spans="1:25" x14ac:dyDescent="0.25">
      <c r="A4871" t="s">
        <v>232</v>
      </c>
      <c r="B4871">
        <v>8005</v>
      </c>
      <c r="C4871"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V4871">
        <v>4</v>
      </c>
      <c r="W4871" t="b">
        <v>1</v>
      </c>
      <c r="X4871" t="b">
        <v>1</v>
      </c>
      <c r="Y4871" t="s">
        <v>252</v>
      </c>
    </row>
    <row r="4872" spans="1:25" x14ac:dyDescent="0.25">
      <c r="A4872" t="s">
        <v>233</v>
      </c>
      <c r="B4872">
        <v>8005</v>
      </c>
      <c r="C4872"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V4872">
        <v>4</v>
      </c>
      <c r="W4872" t="b">
        <v>1</v>
      </c>
      <c r="X4872" t="b">
        <v>1</v>
      </c>
      <c r="Y4872" t="s">
        <v>252</v>
      </c>
    </row>
    <row r="4873" spans="1:25" x14ac:dyDescent="0.25">
      <c r="A4873" t="s">
        <v>234</v>
      </c>
      <c r="B4873">
        <v>8005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V4873">
        <v>4</v>
      </c>
      <c r="W4873" t="b">
        <v>1</v>
      </c>
      <c r="X4873" t="b">
        <v>1</v>
      </c>
      <c r="Y4873" t="s">
        <v>252</v>
      </c>
    </row>
    <row r="4874" spans="1:25" x14ac:dyDescent="0.25">
      <c r="A4874" t="s">
        <v>235</v>
      </c>
      <c r="B4874">
        <v>8005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V4874">
        <v>4</v>
      </c>
      <c r="W4874" t="b">
        <v>1</v>
      </c>
      <c r="X4874" t="b">
        <v>1</v>
      </c>
      <c r="Y4874" t="s">
        <v>350</v>
      </c>
    </row>
    <row r="4875" spans="1:25" x14ac:dyDescent="0.25">
      <c r="A4875" t="s">
        <v>236</v>
      </c>
      <c r="B4875">
        <v>8005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V4875">
        <v>4</v>
      </c>
      <c r="W4875" t="b">
        <v>1</v>
      </c>
      <c r="X4875" t="b">
        <v>1</v>
      </c>
      <c r="Y4875" t="s">
        <v>252</v>
      </c>
    </row>
    <row r="4876" spans="1:25" x14ac:dyDescent="0.25">
      <c r="A4876" t="s">
        <v>212</v>
      </c>
      <c r="B4876">
        <v>8006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V4876">
        <v>5</v>
      </c>
      <c r="W4876" t="b">
        <v>1</v>
      </c>
      <c r="X4876" t="b">
        <v>1</v>
      </c>
      <c r="Y4876" t="s">
        <v>252</v>
      </c>
    </row>
    <row r="4877" spans="1:25" x14ac:dyDescent="0.25">
      <c r="A4877" t="s">
        <v>213</v>
      </c>
      <c r="B4877">
        <v>8006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V4877">
        <v>5</v>
      </c>
      <c r="W4877" t="b">
        <v>1</v>
      </c>
      <c r="X4877" t="b">
        <v>1</v>
      </c>
      <c r="Y4877" t="s">
        <v>252</v>
      </c>
    </row>
    <row r="4878" spans="1:25" x14ac:dyDescent="0.25">
      <c r="A4878" t="s">
        <v>214</v>
      </c>
      <c r="B4878">
        <v>8006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V4878">
        <v>5</v>
      </c>
      <c r="W4878" t="b">
        <v>1</v>
      </c>
      <c r="X4878" t="b">
        <v>1</v>
      </c>
      <c r="Y4878" t="s">
        <v>252</v>
      </c>
    </row>
    <row r="4879" spans="1:25" x14ac:dyDescent="0.25">
      <c r="A4879" t="s">
        <v>215</v>
      </c>
      <c r="B4879">
        <v>8006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V4879">
        <v>5</v>
      </c>
      <c r="W4879" t="b">
        <v>1</v>
      </c>
      <c r="X4879" t="b">
        <v>1</v>
      </c>
      <c r="Y4879" t="s">
        <v>252</v>
      </c>
    </row>
    <row r="4880" spans="1:25" x14ac:dyDescent="0.25">
      <c r="A4880" t="s">
        <v>216</v>
      </c>
      <c r="B4880">
        <v>8006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V4880">
        <v>5</v>
      </c>
      <c r="W4880" t="b">
        <v>1</v>
      </c>
      <c r="X4880" t="b">
        <v>1</v>
      </c>
      <c r="Y4880" t="s">
        <v>252</v>
      </c>
    </row>
    <row r="4881" spans="1:25" x14ac:dyDescent="0.25">
      <c r="A4881" t="s">
        <v>217</v>
      </c>
      <c r="B4881">
        <v>8006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V4881">
        <v>5</v>
      </c>
      <c r="W4881" t="b">
        <v>1</v>
      </c>
      <c r="X4881" t="b">
        <v>1</v>
      </c>
      <c r="Y4881" t="s">
        <v>350</v>
      </c>
    </row>
    <row r="4882" spans="1:25" x14ac:dyDescent="0.25">
      <c r="A4882" t="s">
        <v>218</v>
      </c>
      <c r="B4882">
        <v>8006</v>
      </c>
      <c r="C4882">
        <v>0</v>
      </c>
      <c r="D4882">
        <v>0</v>
      </c>
      <c r="E4882">
        <v>0</v>
      </c>
      <c r="F4882">
        <v>0</v>
      </c>
      <c r="G4882">
        <v>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V4882">
        <v>5</v>
      </c>
      <c r="W4882" t="b">
        <v>1</v>
      </c>
      <c r="X4882" t="b">
        <v>1</v>
      </c>
      <c r="Y4882" t="s">
        <v>252</v>
      </c>
    </row>
    <row r="4883" spans="1:25" x14ac:dyDescent="0.25">
      <c r="A4883" t="s">
        <v>219</v>
      </c>
      <c r="B4883">
        <v>8006</v>
      </c>
      <c r="C4883">
        <v>0</v>
      </c>
      <c r="D4883">
        <v>0</v>
      </c>
      <c r="E4883">
        <v>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V4883">
        <v>5</v>
      </c>
      <c r="W4883" t="b">
        <v>1</v>
      </c>
      <c r="X4883" t="b">
        <v>1</v>
      </c>
      <c r="Y4883" t="s">
        <v>252</v>
      </c>
    </row>
    <row r="4884" spans="1:25" x14ac:dyDescent="0.25">
      <c r="A4884" t="s">
        <v>220</v>
      </c>
      <c r="B4884">
        <v>8006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V4884">
        <v>5</v>
      </c>
      <c r="W4884" t="b">
        <v>1</v>
      </c>
      <c r="X4884" t="b">
        <v>1</v>
      </c>
      <c r="Y4884" t="s">
        <v>252</v>
      </c>
    </row>
    <row r="4885" spans="1:25" x14ac:dyDescent="0.25">
      <c r="A4885" t="s">
        <v>221</v>
      </c>
      <c r="B4885">
        <v>8006</v>
      </c>
      <c r="C4885"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V4885">
        <v>5</v>
      </c>
      <c r="W4885" t="b">
        <v>1</v>
      </c>
      <c r="X4885" t="b">
        <v>1</v>
      </c>
      <c r="Y4885" t="s">
        <v>252</v>
      </c>
    </row>
    <row r="4886" spans="1:25" x14ac:dyDescent="0.25">
      <c r="A4886" t="s">
        <v>222</v>
      </c>
      <c r="B4886">
        <v>8006</v>
      </c>
      <c r="C4886"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V4886">
        <v>5</v>
      </c>
      <c r="W4886" t="b">
        <v>1</v>
      </c>
      <c r="X4886" t="b">
        <v>1</v>
      </c>
      <c r="Y4886" t="s">
        <v>350</v>
      </c>
    </row>
    <row r="4887" spans="1:25" x14ac:dyDescent="0.25">
      <c r="A4887" t="s">
        <v>223</v>
      </c>
      <c r="B4887">
        <v>8006</v>
      </c>
      <c r="C4887"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V4887">
        <v>5</v>
      </c>
      <c r="W4887" t="b">
        <v>1</v>
      </c>
      <c r="X4887" t="b">
        <v>1</v>
      </c>
      <c r="Y4887" t="s">
        <v>252</v>
      </c>
    </row>
    <row r="4888" spans="1:25" x14ac:dyDescent="0.25">
      <c r="A4888" t="s">
        <v>224</v>
      </c>
      <c r="B4888">
        <v>8006</v>
      </c>
      <c r="C4888"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V4888">
        <v>5</v>
      </c>
      <c r="W4888" t="b">
        <v>1</v>
      </c>
      <c r="X4888" t="b">
        <v>1</v>
      </c>
      <c r="Y4888" t="s">
        <v>252</v>
      </c>
    </row>
    <row r="4889" spans="1:25" x14ac:dyDescent="0.25">
      <c r="A4889" t="s">
        <v>225</v>
      </c>
      <c r="B4889">
        <v>8006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V4889">
        <v>5</v>
      </c>
      <c r="W4889" t="b">
        <v>1</v>
      </c>
      <c r="X4889" t="b">
        <v>1</v>
      </c>
      <c r="Y4889" t="s">
        <v>252</v>
      </c>
    </row>
    <row r="4890" spans="1:25" x14ac:dyDescent="0.25">
      <c r="A4890" t="s">
        <v>226</v>
      </c>
      <c r="B4890">
        <v>8006</v>
      </c>
      <c r="C4890"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V4890">
        <v>5</v>
      </c>
      <c r="W4890" t="b">
        <v>1</v>
      </c>
      <c r="X4890" t="b">
        <v>1</v>
      </c>
      <c r="Y4890" t="s">
        <v>252</v>
      </c>
    </row>
    <row r="4891" spans="1:25" x14ac:dyDescent="0.25">
      <c r="A4891" t="s">
        <v>227</v>
      </c>
      <c r="B4891">
        <v>8006</v>
      </c>
      <c r="C4891"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V4891">
        <v>5</v>
      </c>
      <c r="W4891" t="b">
        <v>1</v>
      </c>
      <c r="X4891" t="b">
        <v>1</v>
      </c>
      <c r="Y4891" t="s">
        <v>252</v>
      </c>
    </row>
    <row r="4892" spans="1:25" x14ac:dyDescent="0.25">
      <c r="A4892" t="s">
        <v>228</v>
      </c>
      <c r="B4892">
        <v>8006</v>
      </c>
      <c r="C4892"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V4892">
        <v>5</v>
      </c>
      <c r="W4892" t="b">
        <v>1</v>
      </c>
      <c r="X4892" t="b">
        <v>1</v>
      </c>
      <c r="Y4892" t="s">
        <v>252</v>
      </c>
    </row>
    <row r="4893" spans="1:25" x14ac:dyDescent="0.25">
      <c r="A4893" t="s">
        <v>229</v>
      </c>
      <c r="B4893">
        <v>8006</v>
      </c>
      <c r="C4893"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V4893">
        <v>5</v>
      </c>
      <c r="W4893" t="b">
        <v>1</v>
      </c>
      <c r="X4893" t="b">
        <v>1</v>
      </c>
      <c r="Y4893" t="s">
        <v>252</v>
      </c>
    </row>
    <row r="4894" spans="1:25" x14ac:dyDescent="0.25">
      <c r="A4894" t="s">
        <v>230</v>
      </c>
      <c r="B4894">
        <v>8006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V4894">
        <v>5</v>
      </c>
      <c r="W4894" t="b">
        <v>1</v>
      </c>
      <c r="X4894" t="b">
        <v>1</v>
      </c>
      <c r="Y4894" t="s">
        <v>252</v>
      </c>
    </row>
    <row r="4895" spans="1:25" x14ac:dyDescent="0.25">
      <c r="A4895" t="s">
        <v>231</v>
      </c>
      <c r="B4895">
        <v>8006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V4895">
        <v>5</v>
      </c>
      <c r="W4895" t="b">
        <v>1</v>
      </c>
      <c r="X4895" t="b">
        <v>1</v>
      </c>
      <c r="Y4895" t="s">
        <v>350</v>
      </c>
    </row>
    <row r="4896" spans="1:25" x14ac:dyDescent="0.25">
      <c r="A4896" t="s">
        <v>232</v>
      </c>
      <c r="B4896">
        <v>8006</v>
      </c>
      <c r="C4896"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V4896">
        <v>5</v>
      </c>
      <c r="W4896" t="b">
        <v>1</v>
      </c>
      <c r="X4896" t="b">
        <v>1</v>
      </c>
      <c r="Y4896" t="s">
        <v>252</v>
      </c>
    </row>
    <row r="4897" spans="1:25" x14ac:dyDescent="0.25">
      <c r="A4897" t="s">
        <v>233</v>
      </c>
      <c r="B4897">
        <v>8006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V4897">
        <v>5</v>
      </c>
      <c r="W4897" t="b">
        <v>1</v>
      </c>
      <c r="X4897" t="b">
        <v>1</v>
      </c>
      <c r="Y4897" t="s">
        <v>252</v>
      </c>
    </row>
    <row r="4898" spans="1:25" x14ac:dyDescent="0.25">
      <c r="A4898" t="s">
        <v>234</v>
      </c>
      <c r="B4898">
        <v>8006</v>
      </c>
      <c r="C4898"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V4898">
        <v>5</v>
      </c>
      <c r="W4898" t="b">
        <v>1</v>
      </c>
      <c r="X4898" t="b">
        <v>1</v>
      </c>
      <c r="Y4898" t="s">
        <v>252</v>
      </c>
    </row>
    <row r="4899" spans="1:25" x14ac:dyDescent="0.25">
      <c r="A4899" t="s">
        <v>235</v>
      </c>
      <c r="B4899">
        <v>8006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V4899">
        <v>5</v>
      </c>
      <c r="W4899" t="b">
        <v>1</v>
      </c>
      <c r="X4899" t="b">
        <v>1</v>
      </c>
      <c r="Y4899" t="s">
        <v>252</v>
      </c>
    </row>
    <row r="4900" spans="1:25" x14ac:dyDescent="0.25">
      <c r="A4900" t="s">
        <v>236</v>
      </c>
      <c r="B4900">
        <v>8006</v>
      </c>
      <c r="C4900"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V4900">
        <v>5</v>
      </c>
      <c r="W4900" t="b">
        <v>1</v>
      </c>
      <c r="X4900" t="b">
        <v>1</v>
      </c>
      <c r="Y4900" t="s">
        <v>252</v>
      </c>
    </row>
    <row r="4901" spans="1:25" x14ac:dyDescent="0.25">
      <c r="A4901" t="s">
        <v>212</v>
      </c>
      <c r="B4901">
        <v>8007</v>
      </c>
      <c r="C4901"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V4901">
        <v>6</v>
      </c>
      <c r="W4901" t="b">
        <v>1</v>
      </c>
      <c r="X4901" t="b">
        <v>1</v>
      </c>
      <c r="Y4901" t="s">
        <v>252</v>
      </c>
    </row>
    <row r="4902" spans="1:25" x14ac:dyDescent="0.25">
      <c r="A4902" t="s">
        <v>213</v>
      </c>
      <c r="B4902">
        <v>8007</v>
      </c>
      <c r="C4902"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V4902">
        <v>6</v>
      </c>
      <c r="W4902" t="b">
        <v>1</v>
      </c>
      <c r="X4902" t="b">
        <v>1</v>
      </c>
      <c r="Y4902" t="s">
        <v>252</v>
      </c>
    </row>
    <row r="4903" spans="1:25" x14ac:dyDescent="0.25">
      <c r="A4903" t="s">
        <v>214</v>
      </c>
      <c r="B4903">
        <v>8007</v>
      </c>
      <c r="C4903"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V4903">
        <v>6</v>
      </c>
      <c r="W4903" t="b">
        <v>1</v>
      </c>
      <c r="X4903" t="b">
        <v>1</v>
      </c>
      <c r="Y4903" t="s">
        <v>252</v>
      </c>
    </row>
    <row r="4904" spans="1:25" x14ac:dyDescent="0.25">
      <c r="A4904" t="s">
        <v>215</v>
      </c>
      <c r="B4904">
        <v>8007</v>
      </c>
      <c r="C4904">
        <v>0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V4904">
        <v>6</v>
      </c>
      <c r="W4904" t="b">
        <v>1</v>
      </c>
      <c r="X4904" t="b">
        <v>1</v>
      </c>
      <c r="Y4904" t="s">
        <v>252</v>
      </c>
    </row>
    <row r="4905" spans="1:25" x14ac:dyDescent="0.25">
      <c r="A4905" t="s">
        <v>216</v>
      </c>
      <c r="B4905">
        <v>8007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V4905">
        <v>6</v>
      </c>
      <c r="W4905" t="b">
        <v>1</v>
      </c>
      <c r="X4905" t="b">
        <v>1</v>
      </c>
      <c r="Y4905" t="s">
        <v>252</v>
      </c>
    </row>
    <row r="4906" spans="1:25" x14ac:dyDescent="0.25">
      <c r="A4906" t="s">
        <v>217</v>
      </c>
      <c r="B4906">
        <v>8007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V4906">
        <v>6</v>
      </c>
      <c r="W4906" t="b">
        <v>1</v>
      </c>
      <c r="X4906" t="b">
        <v>1</v>
      </c>
      <c r="Y4906" t="s">
        <v>252</v>
      </c>
    </row>
    <row r="4907" spans="1:25" x14ac:dyDescent="0.25">
      <c r="A4907" t="s">
        <v>218</v>
      </c>
      <c r="B4907">
        <v>8007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V4907">
        <v>6</v>
      </c>
      <c r="W4907" t="b">
        <v>1</v>
      </c>
      <c r="X4907" t="b">
        <v>1</v>
      </c>
      <c r="Y4907" t="s">
        <v>252</v>
      </c>
    </row>
    <row r="4908" spans="1:25" x14ac:dyDescent="0.25">
      <c r="A4908" t="s">
        <v>219</v>
      </c>
      <c r="B4908">
        <v>8007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V4908">
        <v>6</v>
      </c>
      <c r="W4908" t="b">
        <v>1</v>
      </c>
      <c r="X4908" t="b">
        <v>1</v>
      </c>
      <c r="Y4908" t="s">
        <v>252</v>
      </c>
    </row>
    <row r="4909" spans="1:25" x14ac:dyDescent="0.25">
      <c r="A4909" t="s">
        <v>220</v>
      </c>
      <c r="B4909">
        <v>8007</v>
      </c>
      <c r="C4909"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V4909">
        <v>6</v>
      </c>
      <c r="W4909" t="b">
        <v>1</v>
      </c>
      <c r="X4909" t="b">
        <v>1</v>
      </c>
      <c r="Y4909" t="s">
        <v>252</v>
      </c>
    </row>
    <row r="4910" spans="1:25" x14ac:dyDescent="0.25">
      <c r="A4910" t="s">
        <v>221</v>
      </c>
      <c r="B4910">
        <v>8007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V4910">
        <v>6</v>
      </c>
      <c r="W4910" t="b">
        <v>1</v>
      </c>
      <c r="X4910" t="b">
        <v>1</v>
      </c>
      <c r="Y4910" t="s">
        <v>252</v>
      </c>
    </row>
    <row r="4911" spans="1:25" x14ac:dyDescent="0.25">
      <c r="A4911" t="s">
        <v>222</v>
      </c>
      <c r="B4911">
        <v>8007</v>
      </c>
      <c r="C4911"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V4911">
        <v>6</v>
      </c>
      <c r="W4911" t="b">
        <v>1</v>
      </c>
      <c r="X4911" t="b">
        <v>1</v>
      </c>
      <c r="Y4911" t="s">
        <v>350</v>
      </c>
    </row>
    <row r="4912" spans="1:25" x14ac:dyDescent="0.25">
      <c r="A4912" t="s">
        <v>223</v>
      </c>
      <c r="B4912">
        <v>8007</v>
      </c>
      <c r="C4912"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V4912">
        <v>6</v>
      </c>
      <c r="W4912" t="b">
        <v>1</v>
      </c>
      <c r="X4912" t="b">
        <v>1</v>
      </c>
      <c r="Y4912" t="s">
        <v>252</v>
      </c>
    </row>
    <row r="4913" spans="1:25" x14ac:dyDescent="0.25">
      <c r="A4913" t="s">
        <v>224</v>
      </c>
      <c r="B4913">
        <v>8007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V4913">
        <v>6</v>
      </c>
      <c r="W4913" t="b">
        <v>1</v>
      </c>
      <c r="X4913" t="b">
        <v>1</v>
      </c>
      <c r="Y4913" t="s">
        <v>252</v>
      </c>
    </row>
    <row r="4914" spans="1:25" x14ac:dyDescent="0.25">
      <c r="A4914" t="s">
        <v>225</v>
      </c>
      <c r="B4914">
        <v>8007</v>
      </c>
      <c r="C4914"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V4914">
        <v>6</v>
      </c>
      <c r="W4914" t="b">
        <v>1</v>
      </c>
      <c r="X4914" t="b">
        <v>1</v>
      </c>
      <c r="Y4914" t="s">
        <v>252</v>
      </c>
    </row>
    <row r="4915" spans="1:25" x14ac:dyDescent="0.25">
      <c r="A4915" t="s">
        <v>226</v>
      </c>
      <c r="B4915">
        <v>8007</v>
      </c>
      <c r="C4915"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V4915">
        <v>6</v>
      </c>
      <c r="W4915" t="b">
        <v>1</v>
      </c>
      <c r="X4915" t="b">
        <v>1</v>
      </c>
      <c r="Y4915" t="s">
        <v>252</v>
      </c>
    </row>
    <row r="4916" spans="1:25" x14ac:dyDescent="0.25">
      <c r="A4916" t="s">
        <v>227</v>
      </c>
      <c r="B4916">
        <v>8007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V4916">
        <v>6</v>
      </c>
      <c r="W4916" t="b">
        <v>1</v>
      </c>
      <c r="X4916" t="b">
        <v>1</v>
      </c>
      <c r="Y4916" t="s">
        <v>252</v>
      </c>
    </row>
    <row r="4917" spans="1:25" x14ac:dyDescent="0.25">
      <c r="A4917" t="s">
        <v>228</v>
      </c>
      <c r="B4917">
        <v>8007</v>
      </c>
      <c r="C4917"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V4917">
        <v>6</v>
      </c>
      <c r="W4917" t="b">
        <v>1</v>
      </c>
      <c r="X4917" t="b">
        <v>1</v>
      </c>
      <c r="Y4917" t="s">
        <v>252</v>
      </c>
    </row>
    <row r="4918" spans="1:25" x14ac:dyDescent="0.25">
      <c r="A4918" t="s">
        <v>229</v>
      </c>
      <c r="B4918">
        <v>8007</v>
      </c>
      <c r="C4918"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V4918">
        <v>6</v>
      </c>
      <c r="W4918" t="b">
        <v>1</v>
      </c>
      <c r="X4918" t="b">
        <v>1</v>
      </c>
      <c r="Y4918" t="s">
        <v>252</v>
      </c>
    </row>
    <row r="4919" spans="1:25" x14ac:dyDescent="0.25">
      <c r="A4919" t="s">
        <v>230</v>
      </c>
      <c r="B4919">
        <v>8007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V4919">
        <v>6</v>
      </c>
      <c r="W4919" t="b">
        <v>1</v>
      </c>
      <c r="X4919" t="b">
        <v>1</v>
      </c>
      <c r="Y4919" t="s">
        <v>252</v>
      </c>
    </row>
    <row r="4920" spans="1:25" x14ac:dyDescent="0.25">
      <c r="A4920" t="s">
        <v>231</v>
      </c>
      <c r="B4920">
        <v>8007</v>
      </c>
      <c r="C4920"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V4920">
        <v>6</v>
      </c>
      <c r="W4920" t="b">
        <v>1</v>
      </c>
      <c r="X4920" t="b">
        <v>1</v>
      </c>
      <c r="Y4920" t="s">
        <v>350</v>
      </c>
    </row>
    <row r="4921" spans="1:25" x14ac:dyDescent="0.25">
      <c r="A4921" t="s">
        <v>232</v>
      </c>
      <c r="B4921">
        <v>8007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V4921">
        <v>6</v>
      </c>
      <c r="W4921" t="b">
        <v>1</v>
      </c>
      <c r="X4921" t="b">
        <v>1</v>
      </c>
      <c r="Y4921" t="s">
        <v>252</v>
      </c>
    </row>
    <row r="4922" spans="1:25" x14ac:dyDescent="0.25">
      <c r="A4922" t="s">
        <v>233</v>
      </c>
      <c r="B4922">
        <v>8007</v>
      </c>
      <c r="C4922"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V4922">
        <v>6</v>
      </c>
      <c r="W4922" t="b">
        <v>1</v>
      </c>
      <c r="X4922" t="b">
        <v>1</v>
      </c>
      <c r="Y4922" t="s">
        <v>252</v>
      </c>
    </row>
    <row r="4923" spans="1:25" x14ac:dyDescent="0.25">
      <c r="A4923" t="s">
        <v>234</v>
      </c>
      <c r="B4923">
        <v>8007</v>
      </c>
      <c r="C4923"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V4923">
        <v>6</v>
      </c>
      <c r="W4923" t="b">
        <v>1</v>
      </c>
      <c r="X4923" t="b">
        <v>1</v>
      </c>
      <c r="Y4923" t="s">
        <v>252</v>
      </c>
    </row>
    <row r="4924" spans="1:25" x14ac:dyDescent="0.25">
      <c r="A4924" t="s">
        <v>235</v>
      </c>
      <c r="B4924">
        <v>8007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V4924">
        <v>6</v>
      </c>
      <c r="W4924" t="b">
        <v>1</v>
      </c>
      <c r="X4924" t="b">
        <v>1</v>
      </c>
      <c r="Y4924" t="s">
        <v>252</v>
      </c>
    </row>
    <row r="4925" spans="1:25" x14ac:dyDescent="0.25">
      <c r="A4925" t="s">
        <v>236</v>
      </c>
      <c r="B4925">
        <v>8007</v>
      </c>
      <c r="C4925"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V4925">
        <v>6</v>
      </c>
      <c r="W4925" t="b">
        <v>1</v>
      </c>
      <c r="X4925" t="b">
        <v>1</v>
      </c>
      <c r="Y4925" t="s">
        <v>252</v>
      </c>
    </row>
    <row r="4926" spans="1:25" x14ac:dyDescent="0.25">
      <c r="A4926" t="s">
        <v>212</v>
      </c>
      <c r="B4926">
        <v>9001</v>
      </c>
      <c r="C4926">
        <v>84</v>
      </c>
      <c r="D4926">
        <v>26</v>
      </c>
      <c r="E4926">
        <v>994</v>
      </c>
      <c r="F4926">
        <v>117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V4926">
        <v>7</v>
      </c>
      <c r="W4926" t="b">
        <v>1</v>
      </c>
      <c r="X4926" t="b">
        <v>1</v>
      </c>
      <c r="Y4926" t="s">
        <v>252</v>
      </c>
    </row>
    <row r="4927" spans="1:25" x14ac:dyDescent="0.25">
      <c r="A4927" t="s">
        <v>213</v>
      </c>
      <c r="B4927">
        <v>9001</v>
      </c>
      <c r="C4927">
        <v>38</v>
      </c>
      <c r="D4927">
        <v>0</v>
      </c>
      <c r="E4927">
        <v>512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V4927">
        <v>7</v>
      </c>
      <c r="W4927" t="b">
        <v>1</v>
      </c>
      <c r="X4927" t="b">
        <v>1</v>
      </c>
      <c r="Y4927" t="s">
        <v>350</v>
      </c>
    </row>
    <row r="4928" spans="1:25" x14ac:dyDescent="0.25">
      <c r="A4928" t="s">
        <v>214</v>
      </c>
      <c r="B4928">
        <v>9001</v>
      </c>
      <c r="C4928">
        <v>82</v>
      </c>
      <c r="D4928">
        <v>2</v>
      </c>
      <c r="E4928">
        <v>1231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V4928">
        <v>7</v>
      </c>
      <c r="W4928" t="b">
        <v>1</v>
      </c>
      <c r="X4928" t="b">
        <v>1</v>
      </c>
      <c r="Y4928" t="s">
        <v>350</v>
      </c>
    </row>
    <row r="4929" spans="1:25" x14ac:dyDescent="0.25">
      <c r="A4929" t="s">
        <v>215</v>
      </c>
      <c r="B4929">
        <v>9001</v>
      </c>
      <c r="C4929">
        <v>9</v>
      </c>
      <c r="D4929">
        <v>0</v>
      </c>
      <c r="E4929">
        <v>111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V4929">
        <v>7</v>
      </c>
      <c r="W4929" t="b">
        <v>1</v>
      </c>
      <c r="X4929" t="b">
        <v>1</v>
      </c>
      <c r="Y4929" t="s">
        <v>350</v>
      </c>
    </row>
    <row r="4930" spans="1:25" x14ac:dyDescent="0.25">
      <c r="A4930" t="s">
        <v>216</v>
      </c>
      <c r="B4930">
        <v>9001</v>
      </c>
      <c r="C4930">
        <v>120</v>
      </c>
      <c r="D4930">
        <v>7</v>
      </c>
      <c r="E4930">
        <v>906</v>
      </c>
      <c r="F4930">
        <v>39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V4930">
        <v>7</v>
      </c>
      <c r="W4930" t="b">
        <v>1</v>
      </c>
      <c r="X4930" t="b">
        <v>1</v>
      </c>
      <c r="Y4930" t="s">
        <v>252</v>
      </c>
    </row>
    <row r="4931" spans="1:25" x14ac:dyDescent="0.25">
      <c r="A4931" t="s">
        <v>217</v>
      </c>
      <c r="B4931">
        <v>9001</v>
      </c>
      <c r="C4931">
        <v>7</v>
      </c>
      <c r="D4931">
        <v>0</v>
      </c>
      <c r="E4931">
        <v>91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V4931">
        <v>7</v>
      </c>
      <c r="W4931" t="b">
        <v>1</v>
      </c>
      <c r="X4931" t="b">
        <v>1</v>
      </c>
      <c r="Y4931" t="s">
        <v>350</v>
      </c>
    </row>
    <row r="4932" spans="1:25" x14ac:dyDescent="0.25">
      <c r="A4932" t="s">
        <v>218</v>
      </c>
      <c r="B4932">
        <v>9001</v>
      </c>
      <c r="C4932">
        <v>35</v>
      </c>
      <c r="D4932">
        <v>0</v>
      </c>
      <c r="E4932">
        <v>396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V4932">
        <v>7</v>
      </c>
      <c r="W4932" t="b">
        <v>1</v>
      </c>
      <c r="X4932" t="b">
        <v>1</v>
      </c>
      <c r="Y4932" t="s">
        <v>350</v>
      </c>
    </row>
    <row r="4933" spans="1:25" x14ac:dyDescent="0.25">
      <c r="A4933" t="s">
        <v>219</v>
      </c>
      <c r="B4933">
        <v>9001</v>
      </c>
      <c r="C4933">
        <v>34</v>
      </c>
      <c r="D4933">
        <v>0</v>
      </c>
      <c r="E4933">
        <v>487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V4933">
        <v>7</v>
      </c>
      <c r="W4933" t="b">
        <v>1</v>
      </c>
      <c r="X4933" t="b">
        <v>1</v>
      </c>
      <c r="Y4933" t="s">
        <v>350</v>
      </c>
    </row>
    <row r="4934" spans="1:25" x14ac:dyDescent="0.25">
      <c r="A4934" t="s">
        <v>220</v>
      </c>
      <c r="B4934">
        <v>9001</v>
      </c>
      <c r="C4934">
        <v>22</v>
      </c>
      <c r="D4934">
        <v>0</v>
      </c>
      <c r="E4934">
        <v>243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V4934">
        <v>7</v>
      </c>
      <c r="W4934" t="b">
        <v>1</v>
      </c>
      <c r="X4934" t="b">
        <v>1</v>
      </c>
      <c r="Y4934" t="s">
        <v>350</v>
      </c>
    </row>
    <row r="4935" spans="1:25" x14ac:dyDescent="0.25">
      <c r="A4935" t="s">
        <v>221</v>
      </c>
      <c r="B4935">
        <v>9001</v>
      </c>
      <c r="C4935">
        <v>37</v>
      </c>
      <c r="D4935">
        <v>0</v>
      </c>
      <c r="E4935">
        <v>622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V4935">
        <v>7</v>
      </c>
      <c r="W4935" t="b">
        <v>1</v>
      </c>
      <c r="X4935" t="b">
        <v>1</v>
      </c>
      <c r="Y4935" t="s">
        <v>350</v>
      </c>
    </row>
    <row r="4936" spans="1:25" x14ac:dyDescent="0.25">
      <c r="A4936" t="s">
        <v>222</v>
      </c>
      <c r="B4936">
        <v>9001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V4936">
        <v>7</v>
      </c>
      <c r="W4936" t="b">
        <v>1</v>
      </c>
      <c r="X4936" t="b">
        <v>1</v>
      </c>
      <c r="Y4936" t="s">
        <v>350</v>
      </c>
    </row>
    <row r="4937" spans="1:25" x14ac:dyDescent="0.25">
      <c r="A4937" t="s">
        <v>223</v>
      </c>
      <c r="B4937">
        <v>9001</v>
      </c>
      <c r="C4937">
        <v>60</v>
      </c>
      <c r="D4937">
        <v>0</v>
      </c>
      <c r="E4937">
        <v>1008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V4937">
        <v>7</v>
      </c>
      <c r="W4937" t="b">
        <v>1</v>
      </c>
      <c r="X4937" t="b">
        <v>1</v>
      </c>
      <c r="Y4937" t="s">
        <v>350</v>
      </c>
    </row>
    <row r="4938" spans="1:25" x14ac:dyDescent="0.25">
      <c r="A4938" t="s">
        <v>224</v>
      </c>
      <c r="B4938">
        <v>9001</v>
      </c>
      <c r="C4938">
        <v>30</v>
      </c>
      <c r="D4938">
        <v>0</v>
      </c>
      <c r="E4938">
        <v>527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V4938">
        <v>7</v>
      </c>
      <c r="W4938" t="b">
        <v>1</v>
      </c>
      <c r="X4938" t="b">
        <v>1</v>
      </c>
      <c r="Y4938" t="s">
        <v>350</v>
      </c>
    </row>
    <row r="4939" spans="1:25" x14ac:dyDescent="0.25">
      <c r="A4939" t="s">
        <v>225</v>
      </c>
      <c r="B4939">
        <v>9001</v>
      </c>
      <c r="C4939">
        <v>52</v>
      </c>
      <c r="D4939">
        <v>0</v>
      </c>
      <c r="E4939">
        <v>646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V4939">
        <v>7</v>
      </c>
      <c r="W4939" t="b">
        <v>1</v>
      </c>
      <c r="X4939" t="b">
        <v>1</v>
      </c>
      <c r="Y4939" t="s">
        <v>252</v>
      </c>
    </row>
    <row r="4940" spans="1:25" x14ac:dyDescent="0.25">
      <c r="A4940" t="s">
        <v>226</v>
      </c>
      <c r="B4940">
        <v>9001</v>
      </c>
      <c r="C4940">
        <v>94</v>
      </c>
      <c r="D4940">
        <v>0</v>
      </c>
      <c r="E4940">
        <v>837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V4940">
        <v>7</v>
      </c>
      <c r="W4940" t="b">
        <v>1</v>
      </c>
      <c r="X4940" t="b">
        <v>1</v>
      </c>
      <c r="Y4940" t="s">
        <v>350</v>
      </c>
    </row>
    <row r="4941" spans="1:25" x14ac:dyDescent="0.25">
      <c r="A4941" t="s">
        <v>227</v>
      </c>
      <c r="B4941">
        <v>9001</v>
      </c>
      <c r="C4941">
        <v>54</v>
      </c>
      <c r="D4941">
        <v>0</v>
      </c>
      <c r="E4941">
        <v>682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V4941">
        <v>7</v>
      </c>
      <c r="W4941" t="b">
        <v>1</v>
      </c>
      <c r="X4941" t="b">
        <v>1</v>
      </c>
      <c r="Y4941" t="s">
        <v>350</v>
      </c>
    </row>
    <row r="4942" spans="1:25" x14ac:dyDescent="0.25">
      <c r="A4942" t="s">
        <v>228</v>
      </c>
      <c r="B4942">
        <v>9001</v>
      </c>
      <c r="C4942">
        <v>33</v>
      </c>
      <c r="D4942">
        <v>0</v>
      </c>
      <c r="E4942">
        <v>304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V4942">
        <v>7</v>
      </c>
      <c r="W4942" t="b">
        <v>1</v>
      </c>
      <c r="X4942" t="b">
        <v>1</v>
      </c>
      <c r="Y4942" t="s">
        <v>350</v>
      </c>
    </row>
    <row r="4943" spans="1:25" x14ac:dyDescent="0.25">
      <c r="A4943" t="s">
        <v>229</v>
      </c>
      <c r="B4943">
        <v>9001</v>
      </c>
      <c r="C4943">
        <v>41</v>
      </c>
      <c r="D4943">
        <v>0</v>
      </c>
      <c r="E4943">
        <v>423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V4943">
        <v>7</v>
      </c>
      <c r="W4943" t="b">
        <v>1</v>
      </c>
      <c r="X4943" t="b">
        <v>1</v>
      </c>
      <c r="Y4943" t="s">
        <v>350</v>
      </c>
    </row>
    <row r="4944" spans="1:25" x14ac:dyDescent="0.25">
      <c r="A4944" t="s">
        <v>230</v>
      </c>
      <c r="B4944">
        <v>9001</v>
      </c>
      <c r="C4944">
        <v>65</v>
      </c>
      <c r="D4944">
        <v>0</v>
      </c>
      <c r="E4944">
        <v>1173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V4944">
        <v>7</v>
      </c>
      <c r="W4944" t="b">
        <v>1</v>
      </c>
      <c r="X4944" t="b">
        <v>1</v>
      </c>
      <c r="Y4944" t="s">
        <v>350</v>
      </c>
    </row>
    <row r="4945" spans="1:25" x14ac:dyDescent="0.25">
      <c r="A4945" t="s">
        <v>231</v>
      </c>
      <c r="B4945">
        <v>9001</v>
      </c>
      <c r="C4945"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V4945">
        <v>7</v>
      </c>
      <c r="W4945" t="b">
        <v>1</v>
      </c>
      <c r="X4945" t="b">
        <v>1</v>
      </c>
      <c r="Y4945" t="s">
        <v>350</v>
      </c>
    </row>
    <row r="4946" spans="1:25" x14ac:dyDescent="0.25">
      <c r="A4946" t="s">
        <v>232</v>
      </c>
      <c r="B4946">
        <v>9001</v>
      </c>
      <c r="C4946">
        <v>70</v>
      </c>
      <c r="D4946">
        <v>0</v>
      </c>
      <c r="E4946">
        <v>702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V4946">
        <v>7</v>
      </c>
      <c r="W4946" t="b">
        <v>1</v>
      </c>
      <c r="X4946" t="b">
        <v>1</v>
      </c>
      <c r="Y4946" t="s">
        <v>252</v>
      </c>
    </row>
    <row r="4947" spans="1:25" x14ac:dyDescent="0.25">
      <c r="A4947" t="s">
        <v>233</v>
      </c>
      <c r="B4947">
        <v>9001</v>
      </c>
      <c r="C4947">
        <v>47</v>
      </c>
      <c r="D4947">
        <v>0</v>
      </c>
      <c r="E4947">
        <v>580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V4947">
        <v>7</v>
      </c>
      <c r="W4947" t="b">
        <v>1</v>
      </c>
      <c r="X4947" t="b">
        <v>1</v>
      </c>
      <c r="Y4947" t="s">
        <v>350</v>
      </c>
    </row>
    <row r="4948" spans="1:25" x14ac:dyDescent="0.25">
      <c r="A4948" t="s">
        <v>234</v>
      </c>
      <c r="B4948">
        <v>9001</v>
      </c>
      <c r="C4948">
        <v>41</v>
      </c>
      <c r="D4948">
        <v>0</v>
      </c>
      <c r="E4948">
        <v>370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V4948">
        <v>7</v>
      </c>
      <c r="W4948" t="b">
        <v>1</v>
      </c>
      <c r="X4948" t="b">
        <v>1</v>
      </c>
      <c r="Y4948" t="s">
        <v>350</v>
      </c>
    </row>
    <row r="4949" spans="1:25" x14ac:dyDescent="0.25">
      <c r="A4949" t="s">
        <v>235</v>
      </c>
      <c r="B4949">
        <v>9001</v>
      </c>
      <c r="C4949">
        <v>63</v>
      </c>
      <c r="D4949">
        <v>0</v>
      </c>
      <c r="E4949">
        <v>631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V4949">
        <v>7</v>
      </c>
      <c r="W4949" t="b">
        <v>1</v>
      </c>
      <c r="X4949" t="b">
        <v>1</v>
      </c>
      <c r="Y4949" t="s">
        <v>350</v>
      </c>
    </row>
    <row r="4950" spans="1:25" x14ac:dyDescent="0.25">
      <c r="A4950" t="s">
        <v>236</v>
      </c>
      <c r="B4950">
        <v>9001</v>
      </c>
      <c r="C4950">
        <v>93</v>
      </c>
      <c r="D4950">
        <v>0</v>
      </c>
      <c r="E4950">
        <v>1702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V4950">
        <v>7</v>
      </c>
      <c r="W4950" t="b">
        <v>1</v>
      </c>
      <c r="X4950" t="b">
        <v>1</v>
      </c>
      <c r="Y4950" t="s">
        <v>350</v>
      </c>
    </row>
    <row r="4951" spans="1:25" x14ac:dyDescent="0.25">
      <c r="A4951" t="s">
        <v>212</v>
      </c>
      <c r="B4951">
        <v>9002</v>
      </c>
      <c r="C4951">
        <v>4</v>
      </c>
      <c r="D4951">
        <v>3</v>
      </c>
      <c r="E4951">
        <v>102</v>
      </c>
      <c r="F4951">
        <v>53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V4951">
        <v>8</v>
      </c>
      <c r="W4951" t="b">
        <v>1</v>
      </c>
      <c r="X4951" t="b">
        <v>1</v>
      </c>
      <c r="Y4951" t="s">
        <v>252</v>
      </c>
    </row>
    <row r="4952" spans="1:25" x14ac:dyDescent="0.25">
      <c r="A4952" t="s">
        <v>213</v>
      </c>
      <c r="B4952">
        <v>9002</v>
      </c>
      <c r="C4952">
        <v>5</v>
      </c>
      <c r="D4952">
        <v>0</v>
      </c>
      <c r="E4952">
        <v>60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V4952">
        <v>8</v>
      </c>
      <c r="W4952" t="b">
        <v>1</v>
      </c>
      <c r="X4952" t="b">
        <v>1</v>
      </c>
      <c r="Y4952" t="s">
        <v>350</v>
      </c>
    </row>
    <row r="4953" spans="1:25" x14ac:dyDescent="0.25">
      <c r="A4953" t="s">
        <v>214</v>
      </c>
      <c r="B4953">
        <v>9002</v>
      </c>
      <c r="C4953">
        <v>3</v>
      </c>
      <c r="D4953">
        <v>1</v>
      </c>
      <c r="E4953">
        <v>48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V4953">
        <v>8</v>
      </c>
      <c r="W4953" t="b">
        <v>1</v>
      </c>
      <c r="X4953" t="b">
        <v>1</v>
      </c>
      <c r="Y4953" t="s">
        <v>252</v>
      </c>
    </row>
    <row r="4954" spans="1:25" x14ac:dyDescent="0.25">
      <c r="A4954" t="s">
        <v>215</v>
      </c>
      <c r="B4954">
        <v>9002</v>
      </c>
      <c r="C4954"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V4954">
        <v>8</v>
      </c>
      <c r="W4954" t="b">
        <v>1</v>
      </c>
      <c r="X4954" t="b">
        <v>1</v>
      </c>
      <c r="Y4954" t="s">
        <v>350</v>
      </c>
    </row>
    <row r="4955" spans="1:25" x14ac:dyDescent="0.25">
      <c r="A4955" t="s">
        <v>216</v>
      </c>
      <c r="B4955">
        <v>9002</v>
      </c>
      <c r="C4955"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V4955">
        <v>8</v>
      </c>
      <c r="W4955" t="b">
        <v>1</v>
      </c>
      <c r="X4955" t="b">
        <v>1</v>
      </c>
      <c r="Y4955" t="s">
        <v>252</v>
      </c>
    </row>
    <row r="4956" spans="1:25" x14ac:dyDescent="0.25">
      <c r="A4956" t="s">
        <v>217</v>
      </c>
      <c r="B4956">
        <v>9002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V4956">
        <v>8</v>
      </c>
      <c r="W4956" t="b">
        <v>1</v>
      </c>
      <c r="X4956" t="b">
        <v>1</v>
      </c>
      <c r="Y4956" t="s">
        <v>350</v>
      </c>
    </row>
    <row r="4957" spans="1:25" x14ac:dyDescent="0.25">
      <c r="A4957" t="s">
        <v>218</v>
      </c>
      <c r="B4957">
        <v>9002</v>
      </c>
      <c r="C4957">
        <v>3</v>
      </c>
      <c r="D4957">
        <v>0</v>
      </c>
      <c r="E4957">
        <v>39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V4957">
        <v>8</v>
      </c>
      <c r="W4957" t="b">
        <v>1</v>
      </c>
      <c r="X4957" t="b">
        <v>1</v>
      </c>
      <c r="Y4957" t="s">
        <v>350</v>
      </c>
    </row>
    <row r="4958" spans="1:25" x14ac:dyDescent="0.25">
      <c r="A4958" t="s">
        <v>219</v>
      </c>
      <c r="B4958">
        <v>9002</v>
      </c>
      <c r="C4958">
        <v>4</v>
      </c>
      <c r="D4958">
        <v>0</v>
      </c>
      <c r="E4958">
        <v>56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V4958">
        <v>8</v>
      </c>
      <c r="W4958" t="b">
        <v>1</v>
      </c>
      <c r="X4958" t="b">
        <v>1</v>
      </c>
      <c r="Y4958" t="s">
        <v>350</v>
      </c>
    </row>
    <row r="4959" spans="1:25" x14ac:dyDescent="0.25">
      <c r="A4959" t="s">
        <v>220</v>
      </c>
      <c r="B4959">
        <v>9002</v>
      </c>
      <c r="C4959"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V4959">
        <v>8</v>
      </c>
      <c r="W4959" t="b">
        <v>1</v>
      </c>
      <c r="X4959" t="b">
        <v>1</v>
      </c>
      <c r="Y4959" t="s">
        <v>350</v>
      </c>
    </row>
    <row r="4960" spans="1:25" x14ac:dyDescent="0.25">
      <c r="A4960" t="s">
        <v>221</v>
      </c>
      <c r="B4960">
        <v>9002</v>
      </c>
      <c r="C4960"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V4960">
        <v>8</v>
      </c>
      <c r="W4960" t="b">
        <v>1</v>
      </c>
      <c r="X4960" t="b">
        <v>1</v>
      </c>
      <c r="Y4960" t="s">
        <v>252</v>
      </c>
    </row>
    <row r="4961" spans="1:25" x14ac:dyDescent="0.25">
      <c r="A4961" t="s">
        <v>222</v>
      </c>
      <c r="B4961">
        <v>9002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V4961">
        <v>8</v>
      </c>
      <c r="W4961" t="b">
        <v>1</v>
      </c>
      <c r="X4961" t="b">
        <v>1</v>
      </c>
      <c r="Y4961" t="s">
        <v>350</v>
      </c>
    </row>
    <row r="4962" spans="1:25" x14ac:dyDescent="0.25">
      <c r="A4962" t="s">
        <v>223</v>
      </c>
      <c r="B4962">
        <v>9002</v>
      </c>
      <c r="C4962">
        <v>4</v>
      </c>
      <c r="D4962">
        <v>0</v>
      </c>
      <c r="E4962">
        <v>59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V4962">
        <v>8</v>
      </c>
      <c r="W4962" t="b">
        <v>1</v>
      </c>
      <c r="X4962" t="b">
        <v>1</v>
      </c>
      <c r="Y4962" t="s">
        <v>252</v>
      </c>
    </row>
    <row r="4963" spans="1:25" x14ac:dyDescent="0.25">
      <c r="A4963" t="s">
        <v>224</v>
      </c>
      <c r="B4963">
        <v>9002</v>
      </c>
      <c r="C4963"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V4963">
        <v>8</v>
      </c>
      <c r="W4963" t="b">
        <v>1</v>
      </c>
      <c r="X4963" t="b">
        <v>1</v>
      </c>
      <c r="Y4963" t="s">
        <v>350</v>
      </c>
    </row>
    <row r="4964" spans="1:25" x14ac:dyDescent="0.25">
      <c r="A4964" t="s">
        <v>225</v>
      </c>
      <c r="B4964">
        <v>9002</v>
      </c>
      <c r="C4964">
        <v>4</v>
      </c>
      <c r="D4964">
        <v>0</v>
      </c>
      <c r="E4964">
        <v>62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V4964">
        <v>8</v>
      </c>
      <c r="W4964" t="b">
        <v>1</v>
      </c>
      <c r="X4964" t="b">
        <v>1</v>
      </c>
      <c r="Y4964" t="s">
        <v>252</v>
      </c>
    </row>
    <row r="4965" spans="1:25" x14ac:dyDescent="0.25">
      <c r="A4965" t="s">
        <v>226</v>
      </c>
      <c r="B4965">
        <v>9002</v>
      </c>
      <c r="C4965">
        <v>1</v>
      </c>
      <c r="D4965">
        <v>0</v>
      </c>
      <c r="E4965">
        <v>10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V4965">
        <v>8</v>
      </c>
      <c r="W4965" t="b">
        <v>1</v>
      </c>
      <c r="X4965" t="b">
        <v>1</v>
      </c>
      <c r="Y4965" t="s">
        <v>350</v>
      </c>
    </row>
    <row r="4966" spans="1:25" x14ac:dyDescent="0.25">
      <c r="A4966" t="s">
        <v>227</v>
      </c>
      <c r="B4966">
        <v>9002</v>
      </c>
      <c r="C4966">
        <v>5</v>
      </c>
      <c r="D4966">
        <v>0</v>
      </c>
      <c r="E4966">
        <v>50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V4966">
        <v>8</v>
      </c>
      <c r="W4966" t="b">
        <v>1</v>
      </c>
      <c r="X4966" t="b">
        <v>1</v>
      </c>
      <c r="Y4966" t="s">
        <v>350</v>
      </c>
    </row>
    <row r="4967" spans="1:25" x14ac:dyDescent="0.25">
      <c r="A4967" t="s">
        <v>228</v>
      </c>
      <c r="B4967">
        <v>9002</v>
      </c>
      <c r="C4967"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V4967">
        <v>8</v>
      </c>
      <c r="W4967" t="b">
        <v>1</v>
      </c>
      <c r="X4967" t="b">
        <v>1</v>
      </c>
      <c r="Y4967" t="s">
        <v>350</v>
      </c>
    </row>
    <row r="4968" spans="1:25" x14ac:dyDescent="0.25">
      <c r="A4968" t="s">
        <v>229</v>
      </c>
      <c r="B4968">
        <v>9002</v>
      </c>
      <c r="C4968">
        <v>2</v>
      </c>
      <c r="D4968">
        <v>0</v>
      </c>
      <c r="E4968">
        <v>40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V4968">
        <v>8</v>
      </c>
      <c r="W4968" t="b">
        <v>1</v>
      </c>
      <c r="X4968" t="b">
        <v>1</v>
      </c>
      <c r="Y4968" t="s">
        <v>350</v>
      </c>
    </row>
    <row r="4969" spans="1:25" x14ac:dyDescent="0.25">
      <c r="A4969" t="s">
        <v>230</v>
      </c>
      <c r="B4969">
        <v>9002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V4969">
        <v>8</v>
      </c>
      <c r="W4969" t="b">
        <v>1</v>
      </c>
      <c r="X4969" t="b">
        <v>1</v>
      </c>
      <c r="Y4969" t="s">
        <v>350</v>
      </c>
    </row>
    <row r="4970" spans="1:25" x14ac:dyDescent="0.25">
      <c r="A4970" t="s">
        <v>231</v>
      </c>
      <c r="B4970">
        <v>9002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V4970">
        <v>8</v>
      </c>
      <c r="W4970" t="b">
        <v>1</v>
      </c>
      <c r="X4970" t="b">
        <v>1</v>
      </c>
      <c r="Y4970" t="s">
        <v>350</v>
      </c>
    </row>
    <row r="4971" spans="1:25" x14ac:dyDescent="0.25">
      <c r="A4971" t="s">
        <v>232</v>
      </c>
      <c r="B4971">
        <v>9002</v>
      </c>
      <c r="C4971">
        <v>1</v>
      </c>
      <c r="D4971">
        <v>0</v>
      </c>
      <c r="E4971">
        <v>16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V4971">
        <v>8</v>
      </c>
      <c r="W4971" t="b">
        <v>1</v>
      </c>
      <c r="X4971" t="b">
        <v>1</v>
      </c>
      <c r="Y4971" t="s">
        <v>350</v>
      </c>
    </row>
    <row r="4972" spans="1:25" x14ac:dyDescent="0.25">
      <c r="A4972" t="s">
        <v>233</v>
      </c>
      <c r="B4972">
        <v>9002</v>
      </c>
      <c r="C4972">
        <v>4</v>
      </c>
      <c r="D4972">
        <v>0</v>
      </c>
      <c r="E4972">
        <v>124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V4972">
        <v>8</v>
      </c>
      <c r="W4972" t="b">
        <v>1</v>
      </c>
      <c r="X4972" t="b">
        <v>1</v>
      </c>
      <c r="Y4972" t="s">
        <v>350</v>
      </c>
    </row>
    <row r="4973" spans="1:25" x14ac:dyDescent="0.25">
      <c r="A4973" t="s">
        <v>234</v>
      </c>
      <c r="B4973">
        <v>9002</v>
      </c>
      <c r="C4973">
        <v>1</v>
      </c>
      <c r="D4973">
        <v>0</v>
      </c>
      <c r="E4973">
        <v>15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V4973">
        <v>8</v>
      </c>
      <c r="W4973" t="b">
        <v>1</v>
      </c>
      <c r="X4973" t="b">
        <v>1</v>
      </c>
      <c r="Y4973" t="s">
        <v>252</v>
      </c>
    </row>
    <row r="4974" spans="1:25" x14ac:dyDescent="0.25">
      <c r="A4974" t="s">
        <v>235</v>
      </c>
      <c r="B4974">
        <v>9002</v>
      </c>
      <c r="C4974">
        <v>3</v>
      </c>
      <c r="D4974">
        <v>0</v>
      </c>
      <c r="E4974">
        <v>23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V4974">
        <v>8</v>
      </c>
      <c r="W4974" t="b">
        <v>1</v>
      </c>
      <c r="X4974" t="b">
        <v>1</v>
      </c>
      <c r="Y4974" t="s">
        <v>350</v>
      </c>
    </row>
    <row r="4975" spans="1:25" x14ac:dyDescent="0.25">
      <c r="A4975" t="s">
        <v>236</v>
      </c>
      <c r="B4975">
        <v>9002</v>
      </c>
      <c r="C4975">
        <v>6</v>
      </c>
      <c r="D4975">
        <v>0</v>
      </c>
      <c r="E4975">
        <v>79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V4975">
        <v>8</v>
      </c>
      <c r="W4975" t="b">
        <v>1</v>
      </c>
      <c r="X4975" t="b">
        <v>1</v>
      </c>
      <c r="Y4975" t="s">
        <v>252</v>
      </c>
    </row>
    <row r="4976" spans="1:25" x14ac:dyDescent="0.25">
      <c r="A4976" t="s">
        <v>212</v>
      </c>
      <c r="B4976">
        <v>9003</v>
      </c>
      <c r="C4976">
        <v>8</v>
      </c>
      <c r="D4976">
        <v>1</v>
      </c>
      <c r="E4976">
        <v>57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V4976">
        <v>9</v>
      </c>
      <c r="W4976" t="b">
        <v>1</v>
      </c>
      <c r="X4976" t="b">
        <v>1</v>
      </c>
      <c r="Y4976" t="s">
        <v>252</v>
      </c>
    </row>
    <row r="4977" spans="1:25" x14ac:dyDescent="0.25">
      <c r="A4977" t="s">
        <v>213</v>
      </c>
      <c r="B4977">
        <v>9003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V4977">
        <v>9</v>
      </c>
      <c r="W4977" t="b">
        <v>1</v>
      </c>
      <c r="X4977" t="b">
        <v>1</v>
      </c>
      <c r="Y4977" t="s">
        <v>252</v>
      </c>
    </row>
    <row r="4978" spans="1:25" x14ac:dyDescent="0.25">
      <c r="A4978" t="s">
        <v>214</v>
      </c>
      <c r="B4978">
        <v>9003</v>
      </c>
      <c r="C4978">
        <v>1</v>
      </c>
      <c r="D4978">
        <v>0</v>
      </c>
      <c r="E4978">
        <v>8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V4978">
        <v>9</v>
      </c>
      <c r="W4978" t="b">
        <v>1</v>
      </c>
      <c r="X4978" t="b">
        <v>1</v>
      </c>
      <c r="Y4978" t="s">
        <v>252</v>
      </c>
    </row>
    <row r="4979" spans="1:25" x14ac:dyDescent="0.25">
      <c r="A4979" t="s">
        <v>215</v>
      </c>
      <c r="B4979">
        <v>9003</v>
      </c>
      <c r="C4979"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V4979">
        <v>9</v>
      </c>
      <c r="W4979" t="b">
        <v>1</v>
      </c>
      <c r="X4979" t="b">
        <v>1</v>
      </c>
      <c r="Y4979" t="s">
        <v>350</v>
      </c>
    </row>
    <row r="4980" spans="1:25" x14ac:dyDescent="0.25">
      <c r="A4980" t="s">
        <v>216</v>
      </c>
      <c r="B4980">
        <v>9003</v>
      </c>
      <c r="C4980">
        <v>4</v>
      </c>
      <c r="D4980">
        <v>0</v>
      </c>
      <c r="E4980">
        <v>31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V4980">
        <v>9</v>
      </c>
      <c r="W4980" t="b">
        <v>1</v>
      </c>
      <c r="X4980" t="b">
        <v>1</v>
      </c>
      <c r="Y4980" t="s">
        <v>252</v>
      </c>
    </row>
    <row r="4981" spans="1:25" x14ac:dyDescent="0.25">
      <c r="A4981" t="s">
        <v>217</v>
      </c>
      <c r="B4981">
        <v>9003</v>
      </c>
      <c r="C4981">
        <v>1</v>
      </c>
      <c r="D4981">
        <v>0</v>
      </c>
      <c r="E4981">
        <v>16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V4981">
        <v>9</v>
      </c>
      <c r="W4981" t="b">
        <v>1</v>
      </c>
      <c r="X4981" t="b">
        <v>1</v>
      </c>
      <c r="Y4981" t="s">
        <v>350</v>
      </c>
    </row>
    <row r="4982" spans="1:25" x14ac:dyDescent="0.25">
      <c r="A4982" t="s">
        <v>218</v>
      </c>
      <c r="B4982">
        <v>9003</v>
      </c>
      <c r="C4982"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V4982">
        <v>9</v>
      </c>
      <c r="W4982" t="b">
        <v>1</v>
      </c>
      <c r="X4982" t="b">
        <v>1</v>
      </c>
      <c r="Y4982" t="s">
        <v>350</v>
      </c>
    </row>
    <row r="4983" spans="1:25" x14ac:dyDescent="0.25">
      <c r="A4983" t="s">
        <v>219</v>
      </c>
      <c r="B4983">
        <v>9003</v>
      </c>
      <c r="C4983">
        <v>2</v>
      </c>
      <c r="D4983">
        <v>0</v>
      </c>
      <c r="E4983">
        <v>26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V4983">
        <v>9</v>
      </c>
      <c r="W4983" t="b">
        <v>1</v>
      </c>
      <c r="X4983" t="b">
        <v>1</v>
      </c>
      <c r="Y4983" t="s">
        <v>252</v>
      </c>
    </row>
    <row r="4984" spans="1:25" x14ac:dyDescent="0.25">
      <c r="A4984" t="s">
        <v>220</v>
      </c>
      <c r="B4984">
        <v>9003</v>
      </c>
      <c r="C4984">
        <v>1</v>
      </c>
      <c r="D4984">
        <v>0</v>
      </c>
      <c r="E4984">
        <v>18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V4984">
        <v>9</v>
      </c>
      <c r="W4984" t="b">
        <v>1</v>
      </c>
      <c r="X4984" t="b">
        <v>1</v>
      </c>
      <c r="Y4984" t="s">
        <v>350</v>
      </c>
    </row>
    <row r="4985" spans="1:25" x14ac:dyDescent="0.25">
      <c r="A4985" t="s">
        <v>221</v>
      </c>
      <c r="B4985">
        <v>9003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V4985">
        <v>9</v>
      </c>
      <c r="W4985" t="b">
        <v>1</v>
      </c>
      <c r="X4985" t="b">
        <v>1</v>
      </c>
      <c r="Y4985" t="s">
        <v>252</v>
      </c>
    </row>
    <row r="4986" spans="1:25" x14ac:dyDescent="0.25">
      <c r="A4986" t="s">
        <v>222</v>
      </c>
      <c r="B4986">
        <v>9003</v>
      </c>
      <c r="C4986"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V4986">
        <v>9</v>
      </c>
      <c r="W4986" t="b">
        <v>1</v>
      </c>
      <c r="X4986" t="b">
        <v>1</v>
      </c>
      <c r="Y4986" t="s">
        <v>350</v>
      </c>
    </row>
    <row r="4987" spans="1:25" x14ac:dyDescent="0.25">
      <c r="A4987" t="s">
        <v>223</v>
      </c>
      <c r="B4987">
        <v>9003</v>
      </c>
      <c r="C4987">
        <v>1</v>
      </c>
      <c r="D4987">
        <v>0</v>
      </c>
      <c r="E4987">
        <v>30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V4987">
        <v>9</v>
      </c>
      <c r="W4987" t="b">
        <v>1</v>
      </c>
      <c r="X4987" t="b">
        <v>1</v>
      </c>
      <c r="Y4987" t="s">
        <v>350</v>
      </c>
    </row>
    <row r="4988" spans="1:25" x14ac:dyDescent="0.25">
      <c r="A4988" t="s">
        <v>224</v>
      </c>
      <c r="B4988">
        <v>9003</v>
      </c>
      <c r="C4988">
        <v>1</v>
      </c>
      <c r="D4988">
        <v>0</v>
      </c>
      <c r="E4988">
        <v>10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V4988">
        <v>9</v>
      </c>
      <c r="W4988" t="b">
        <v>1</v>
      </c>
      <c r="X4988" t="b">
        <v>1</v>
      </c>
      <c r="Y4988" t="s">
        <v>350</v>
      </c>
    </row>
    <row r="4989" spans="1:25" x14ac:dyDescent="0.25">
      <c r="A4989" t="s">
        <v>225</v>
      </c>
      <c r="B4989">
        <v>9003</v>
      </c>
      <c r="C4989">
        <v>2</v>
      </c>
      <c r="D4989">
        <v>0</v>
      </c>
      <c r="E4989">
        <v>19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V4989">
        <v>9</v>
      </c>
      <c r="W4989" t="b">
        <v>1</v>
      </c>
      <c r="X4989" t="b">
        <v>1</v>
      </c>
      <c r="Y4989" t="s">
        <v>350</v>
      </c>
    </row>
    <row r="4990" spans="1:25" x14ac:dyDescent="0.25">
      <c r="A4990" t="s">
        <v>226</v>
      </c>
      <c r="B4990">
        <v>9003</v>
      </c>
      <c r="C4990">
        <v>6</v>
      </c>
      <c r="D4990">
        <v>0</v>
      </c>
      <c r="E4990">
        <v>76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V4990">
        <v>9</v>
      </c>
      <c r="W4990" t="b">
        <v>1</v>
      </c>
      <c r="X4990" t="b">
        <v>1</v>
      </c>
      <c r="Y4990" t="s">
        <v>252</v>
      </c>
    </row>
    <row r="4991" spans="1:25" x14ac:dyDescent="0.25">
      <c r="A4991" t="s">
        <v>227</v>
      </c>
      <c r="B4991">
        <v>9003</v>
      </c>
      <c r="C4991">
        <v>1</v>
      </c>
      <c r="D4991">
        <v>0</v>
      </c>
      <c r="E4991">
        <v>12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V4991">
        <v>9</v>
      </c>
      <c r="W4991" t="b">
        <v>1</v>
      </c>
      <c r="X4991" t="b">
        <v>1</v>
      </c>
      <c r="Y4991" t="s">
        <v>252</v>
      </c>
    </row>
    <row r="4992" spans="1:25" x14ac:dyDescent="0.25">
      <c r="A4992" t="s">
        <v>228</v>
      </c>
      <c r="B4992">
        <v>9003</v>
      </c>
      <c r="C4992">
        <v>2</v>
      </c>
      <c r="D4992">
        <v>0</v>
      </c>
      <c r="E4992">
        <v>15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V4992">
        <v>9</v>
      </c>
      <c r="W4992" t="b">
        <v>1</v>
      </c>
      <c r="X4992" t="b">
        <v>1</v>
      </c>
      <c r="Y4992" t="s">
        <v>350</v>
      </c>
    </row>
    <row r="4993" spans="1:25" x14ac:dyDescent="0.25">
      <c r="A4993" t="s">
        <v>229</v>
      </c>
      <c r="B4993">
        <v>9003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V4993">
        <v>9</v>
      </c>
      <c r="W4993" t="b">
        <v>1</v>
      </c>
      <c r="X4993" t="b">
        <v>1</v>
      </c>
      <c r="Y4993" t="s">
        <v>252</v>
      </c>
    </row>
    <row r="4994" spans="1:25" x14ac:dyDescent="0.25">
      <c r="A4994" t="s">
        <v>230</v>
      </c>
      <c r="B4994">
        <v>9003</v>
      </c>
      <c r="C4994">
        <v>4</v>
      </c>
      <c r="D4994">
        <v>0</v>
      </c>
      <c r="E4994">
        <v>58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V4994">
        <v>9</v>
      </c>
      <c r="W4994" t="b">
        <v>1</v>
      </c>
      <c r="X4994" t="b">
        <v>1</v>
      </c>
      <c r="Y4994" t="s">
        <v>252</v>
      </c>
    </row>
    <row r="4995" spans="1:25" x14ac:dyDescent="0.25">
      <c r="A4995" t="s">
        <v>231</v>
      </c>
      <c r="B4995">
        <v>9003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V4995">
        <v>9</v>
      </c>
      <c r="W4995" t="b">
        <v>1</v>
      </c>
      <c r="X4995" t="b">
        <v>1</v>
      </c>
      <c r="Y4995" t="s">
        <v>350</v>
      </c>
    </row>
    <row r="4996" spans="1:25" x14ac:dyDescent="0.25">
      <c r="A4996" t="s">
        <v>232</v>
      </c>
      <c r="B4996">
        <v>9003</v>
      </c>
      <c r="C4996">
        <v>1</v>
      </c>
      <c r="D4996">
        <v>0</v>
      </c>
      <c r="E4996">
        <v>6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V4996">
        <v>9</v>
      </c>
      <c r="W4996" t="b">
        <v>1</v>
      </c>
      <c r="X4996" t="b">
        <v>1</v>
      </c>
      <c r="Y4996" t="s">
        <v>350</v>
      </c>
    </row>
    <row r="4997" spans="1:25" x14ac:dyDescent="0.25">
      <c r="A4997" t="s">
        <v>233</v>
      </c>
      <c r="B4997">
        <v>9003</v>
      </c>
      <c r="C4997"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V4997">
        <v>9</v>
      </c>
      <c r="W4997" t="b">
        <v>1</v>
      </c>
      <c r="X4997" t="b">
        <v>1</v>
      </c>
      <c r="Y4997" t="s">
        <v>350</v>
      </c>
    </row>
    <row r="4998" spans="1:25" x14ac:dyDescent="0.25">
      <c r="A4998" t="s">
        <v>234</v>
      </c>
      <c r="B4998">
        <v>9003</v>
      </c>
      <c r="C4998">
        <v>5</v>
      </c>
      <c r="D4998">
        <v>0</v>
      </c>
      <c r="E4998">
        <v>72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V4998">
        <v>9</v>
      </c>
      <c r="W4998" t="b">
        <v>1</v>
      </c>
      <c r="X4998" t="b">
        <v>1</v>
      </c>
      <c r="Y4998" t="s">
        <v>350</v>
      </c>
    </row>
    <row r="4999" spans="1:25" x14ac:dyDescent="0.25">
      <c r="A4999" t="s">
        <v>235</v>
      </c>
      <c r="B4999">
        <v>9003</v>
      </c>
      <c r="C4999">
        <v>5</v>
      </c>
      <c r="D4999">
        <v>0</v>
      </c>
      <c r="E4999">
        <v>44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V4999">
        <v>9</v>
      </c>
      <c r="W4999" t="b">
        <v>1</v>
      </c>
      <c r="X4999" t="b">
        <v>1</v>
      </c>
      <c r="Y4999" t="s">
        <v>252</v>
      </c>
    </row>
    <row r="5000" spans="1:25" x14ac:dyDescent="0.25">
      <c r="A5000" t="s">
        <v>236</v>
      </c>
      <c r="B5000">
        <v>9003</v>
      </c>
      <c r="C5000">
        <v>2</v>
      </c>
      <c r="D5000">
        <v>0</v>
      </c>
      <c r="E5000">
        <v>33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V5000">
        <v>9</v>
      </c>
      <c r="W5000" t="b">
        <v>1</v>
      </c>
      <c r="X5000" t="b">
        <v>1</v>
      </c>
      <c r="Y5000" t="s">
        <v>252</v>
      </c>
    </row>
    <row r="5001" spans="1:25" x14ac:dyDescent="0.25">
      <c r="A5001" t="s">
        <v>212</v>
      </c>
      <c r="B5001">
        <v>9004</v>
      </c>
      <c r="C5001">
        <v>8</v>
      </c>
      <c r="D5001">
        <v>1</v>
      </c>
      <c r="E5001">
        <v>78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V5001">
        <v>10</v>
      </c>
      <c r="W5001" t="b">
        <v>1</v>
      </c>
      <c r="X5001" t="b">
        <v>1</v>
      </c>
      <c r="Y5001" t="s">
        <v>252</v>
      </c>
    </row>
    <row r="5002" spans="1:25" x14ac:dyDescent="0.25">
      <c r="A5002" t="s">
        <v>213</v>
      </c>
      <c r="B5002">
        <v>9004</v>
      </c>
      <c r="C5002">
        <v>1</v>
      </c>
      <c r="D5002">
        <v>0</v>
      </c>
      <c r="E5002">
        <v>12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V5002">
        <v>10</v>
      </c>
      <c r="W5002" t="b">
        <v>1</v>
      </c>
      <c r="X5002" t="b">
        <v>1</v>
      </c>
      <c r="Y5002" t="s">
        <v>252</v>
      </c>
    </row>
    <row r="5003" spans="1:25" x14ac:dyDescent="0.25">
      <c r="A5003" t="s">
        <v>214</v>
      </c>
      <c r="B5003">
        <v>9004</v>
      </c>
      <c r="C5003">
        <v>2</v>
      </c>
      <c r="D5003">
        <v>0</v>
      </c>
      <c r="E5003">
        <v>20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V5003">
        <v>10</v>
      </c>
      <c r="W5003" t="b">
        <v>1</v>
      </c>
      <c r="X5003" t="b">
        <v>1</v>
      </c>
      <c r="Y5003" t="s">
        <v>252</v>
      </c>
    </row>
    <row r="5004" spans="1:25" x14ac:dyDescent="0.25">
      <c r="A5004" t="s">
        <v>215</v>
      </c>
      <c r="B5004">
        <v>9004</v>
      </c>
      <c r="C5004">
        <v>1</v>
      </c>
      <c r="D5004">
        <v>0</v>
      </c>
      <c r="E5004">
        <v>15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V5004">
        <v>10</v>
      </c>
      <c r="W5004" t="b">
        <v>1</v>
      </c>
      <c r="X5004" t="b">
        <v>1</v>
      </c>
      <c r="Y5004" t="s">
        <v>350</v>
      </c>
    </row>
    <row r="5005" spans="1:25" x14ac:dyDescent="0.25">
      <c r="A5005" t="s">
        <v>216</v>
      </c>
      <c r="B5005">
        <v>9004</v>
      </c>
      <c r="C5005">
        <v>5</v>
      </c>
      <c r="D5005">
        <v>1</v>
      </c>
      <c r="E5005">
        <v>59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V5005">
        <v>10</v>
      </c>
      <c r="W5005" t="b">
        <v>1</v>
      </c>
      <c r="X5005" t="b">
        <v>1</v>
      </c>
      <c r="Y5005" t="s">
        <v>252</v>
      </c>
    </row>
    <row r="5006" spans="1:25" x14ac:dyDescent="0.25">
      <c r="A5006" t="s">
        <v>217</v>
      </c>
      <c r="B5006">
        <v>9004</v>
      </c>
      <c r="C5006"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V5006">
        <v>10</v>
      </c>
      <c r="W5006" t="b">
        <v>1</v>
      </c>
      <c r="X5006" t="b">
        <v>1</v>
      </c>
      <c r="Y5006" t="s">
        <v>350</v>
      </c>
    </row>
    <row r="5007" spans="1:25" x14ac:dyDescent="0.25">
      <c r="A5007" t="s">
        <v>218</v>
      </c>
      <c r="B5007">
        <v>9004</v>
      </c>
      <c r="C5007">
        <v>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V5007">
        <v>10</v>
      </c>
      <c r="W5007" t="b">
        <v>1</v>
      </c>
      <c r="X5007" t="b">
        <v>1</v>
      </c>
      <c r="Y5007" t="s">
        <v>350</v>
      </c>
    </row>
    <row r="5008" spans="1:25" x14ac:dyDescent="0.25">
      <c r="A5008" t="s">
        <v>219</v>
      </c>
      <c r="B5008">
        <v>9004</v>
      </c>
      <c r="C5008">
        <v>2</v>
      </c>
      <c r="D5008">
        <v>0</v>
      </c>
      <c r="E5008">
        <v>24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V5008">
        <v>10</v>
      </c>
      <c r="W5008" t="b">
        <v>1</v>
      </c>
      <c r="X5008" t="b">
        <v>1</v>
      </c>
      <c r="Y5008" t="s">
        <v>252</v>
      </c>
    </row>
    <row r="5009" spans="1:25" x14ac:dyDescent="0.25">
      <c r="A5009" t="s">
        <v>220</v>
      </c>
      <c r="B5009">
        <v>9004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V5009">
        <v>10</v>
      </c>
      <c r="W5009" t="b">
        <v>1</v>
      </c>
      <c r="X5009" t="b">
        <v>1</v>
      </c>
      <c r="Y5009" t="s">
        <v>252</v>
      </c>
    </row>
    <row r="5010" spans="1:25" x14ac:dyDescent="0.25">
      <c r="A5010" t="s">
        <v>221</v>
      </c>
      <c r="B5010">
        <v>9004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V5010">
        <v>10</v>
      </c>
      <c r="W5010" t="b">
        <v>1</v>
      </c>
      <c r="X5010" t="b">
        <v>1</v>
      </c>
      <c r="Y5010" t="s">
        <v>252</v>
      </c>
    </row>
    <row r="5011" spans="1:25" x14ac:dyDescent="0.25">
      <c r="A5011" t="s">
        <v>222</v>
      </c>
      <c r="B5011">
        <v>9004</v>
      </c>
      <c r="C5011"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V5011">
        <v>10</v>
      </c>
      <c r="W5011" t="b">
        <v>1</v>
      </c>
      <c r="X5011" t="b">
        <v>1</v>
      </c>
      <c r="Y5011" t="s">
        <v>350</v>
      </c>
    </row>
    <row r="5012" spans="1:25" x14ac:dyDescent="0.25">
      <c r="A5012" t="s">
        <v>223</v>
      </c>
      <c r="B5012">
        <v>9004</v>
      </c>
      <c r="C5012"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V5012">
        <v>10</v>
      </c>
      <c r="W5012" t="b">
        <v>1</v>
      </c>
      <c r="X5012" t="b">
        <v>1</v>
      </c>
      <c r="Y5012" t="s">
        <v>252</v>
      </c>
    </row>
    <row r="5013" spans="1:25" x14ac:dyDescent="0.25">
      <c r="A5013" t="s">
        <v>224</v>
      </c>
      <c r="B5013">
        <v>9004</v>
      </c>
      <c r="C5013"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V5013">
        <v>10</v>
      </c>
      <c r="W5013" t="b">
        <v>1</v>
      </c>
      <c r="X5013" t="b">
        <v>1</v>
      </c>
      <c r="Y5013" t="s">
        <v>350</v>
      </c>
    </row>
    <row r="5014" spans="1:25" x14ac:dyDescent="0.25">
      <c r="A5014" t="s">
        <v>225</v>
      </c>
      <c r="B5014">
        <v>9004</v>
      </c>
      <c r="C5014">
        <v>1</v>
      </c>
      <c r="D5014">
        <v>0</v>
      </c>
      <c r="E5014">
        <v>12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V5014">
        <v>10</v>
      </c>
      <c r="W5014" t="b">
        <v>1</v>
      </c>
      <c r="X5014" t="b">
        <v>1</v>
      </c>
      <c r="Y5014" t="s">
        <v>252</v>
      </c>
    </row>
    <row r="5015" spans="1:25" x14ac:dyDescent="0.25">
      <c r="A5015" t="s">
        <v>226</v>
      </c>
      <c r="B5015">
        <v>9004</v>
      </c>
      <c r="C5015">
        <v>4</v>
      </c>
      <c r="D5015">
        <v>0</v>
      </c>
      <c r="E5015">
        <v>20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V5015">
        <v>10</v>
      </c>
      <c r="W5015" t="b">
        <v>1</v>
      </c>
      <c r="X5015" t="b">
        <v>1</v>
      </c>
      <c r="Y5015" t="s">
        <v>252</v>
      </c>
    </row>
    <row r="5016" spans="1:25" x14ac:dyDescent="0.25">
      <c r="A5016" t="s">
        <v>227</v>
      </c>
      <c r="B5016">
        <v>9004</v>
      </c>
      <c r="C5016">
        <v>2</v>
      </c>
      <c r="D5016">
        <v>0</v>
      </c>
      <c r="E5016">
        <v>18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V5016">
        <v>10</v>
      </c>
      <c r="W5016" t="b">
        <v>1</v>
      </c>
      <c r="X5016" t="b">
        <v>1</v>
      </c>
      <c r="Y5016" t="s">
        <v>252</v>
      </c>
    </row>
    <row r="5017" spans="1:25" x14ac:dyDescent="0.25">
      <c r="A5017" t="s">
        <v>228</v>
      </c>
      <c r="B5017">
        <v>9004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V5017">
        <v>10</v>
      </c>
      <c r="W5017" t="b">
        <v>1</v>
      </c>
      <c r="X5017" t="b">
        <v>1</v>
      </c>
      <c r="Y5017" t="s">
        <v>350</v>
      </c>
    </row>
    <row r="5018" spans="1:25" x14ac:dyDescent="0.25">
      <c r="A5018" t="s">
        <v>229</v>
      </c>
      <c r="B5018">
        <v>9004</v>
      </c>
      <c r="C5018"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V5018">
        <v>10</v>
      </c>
      <c r="W5018" t="b">
        <v>1</v>
      </c>
      <c r="X5018" t="b">
        <v>1</v>
      </c>
      <c r="Y5018" t="s">
        <v>350</v>
      </c>
    </row>
    <row r="5019" spans="1:25" x14ac:dyDescent="0.25">
      <c r="A5019" t="s">
        <v>230</v>
      </c>
      <c r="B5019">
        <v>9004</v>
      </c>
      <c r="C5019">
        <v>4</v>
      </c>
      <c r="D5019">
        <v>0</v>
      </c>
      <c r="E5019">
        <v>54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V5019">
        <v>10</v>
      </c>
      <c r="W5019" t="b">
        <v>1</v>
      </c>
      <c r="X5019" t="b">
        <v>1</v>
      </c>
      <c r="Y5019" t="s">
        <v>252</v>
      </c>
    </row>
    <row r="5020" spans="1:25" x14ac:dyDescent="0.25">
      <c r="A5020" t="s">
        <v>231</v>
      </c>
      <c r="B5020">
        <v>9004</v>
      </c>
      <c r="C5020"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V5020">
        <v>10</v>
      </c>
      <c r="W5020" t="b">
        <v>1</v>
      </c>
      <c r="X5020" t="b">
        <v>1</v>
      </c>
      <c r="Y5020" t="s">
        <v>350</v>
      </c>
    </row>
    <row r="5021" spans="1:25" x14ac:dyDescent="0.25">
      <c r="A5021" t="s">
        <v>232</v>
      </c>
      <c r="B5021">
        <v>9004</v>
      </c>
      <c r="C5021">
        <v>4</v>
      </c>
      <c r="D5021">
        <v>0</v>
      </c>
      <c r="E5021">
        <v>46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V5021">
        <v>10</v>
      </c>
      <c r="W5021" t="b">
        <v>1</v>
      </c>
      <c r="X5021" t="b">
        <v>1</v>
      </c>
      <c r="Y5021" t="s">
        <v>252</v>
      </c>
    </row>
    <row r="5022" spans="1:25" x14ac:dyDescent="0.25">
      <c r="A5022" t="s">
        <v>233</v>
      </c>
      <c r="B5022">
        <v>9004</v>
      </c>
      <c r="C5022">
        <v>1</v>
      </c>
      <c r="D5022">
        <v>0</v>
      </c>
      <c r="E5022">
        <v>10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V5022">
        <v>10</v>
      </c>
      <c r="W5022" t="b">
        <v>1</v>
      </c>
      <c r="X5022" t="b">
        <v>1</v>
      </c>
      <c r="Y5022" t="s">
        <v>252</v>
      </c>
    </row>
    <row r="5023" spans="1:25" x14ac:dyDescent="0.25">
      <c r="A5023" t="s">
        <v>234</v>
      </c>
      <c r="B5023">
        <v>9004</v>
      </c>
      <c r="C5023">
        <v>2</v>
      </c>
      <c r="D5023">
        <v>0</v>
      </c>
      <c r="E5023">
        <v>10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V5023">
        <v>10</v>
      </c>
      <c r="W5023" t="b">
        <v>1</v>
      </c>
      <c r="X5023" t="b">
        <v>1</v>
      </c>
      <c r="Y5023" t="s">
        <v>350</v>
      </c>
    </row>
    <row r="5024" spans="1:25" x14ac:dyDescent="0.25">
      <c r="A5024" t="s">
        <v>235</v>
      </c>
      <c r="B5024">
        <v>9004</v>
      </c>
      <c r="C5024"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V5024">
        <v>10</v>
      </c>
      <c r="W5024" t="b">
        <v>1</v>
      </c>
      <c r="X5024" t="b">
        <v>1</v>
      </c>
      <c r="Y5024" t="s">
        <v>252</v>
      </c>
    </row>
    <row r="5025" spans="1:25" x14ac:dyDescent="0.25">
      <c r="A5025" t="s">
        <v>236</v>
      </c>
      <c r="B5025">
        <v>9004</v>
      </c>
      <c r="C5025">
        <v>1</v>
      </c>
      <c r="D5025">
        <v>0</v>
      </c>
      <c r="E5025">
        <v>11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V5025">
        <v>10</v>
      </c>
      <c r="W5025" t="b">
        <v>1</v>
      </c>
      <c r="X5025" t="b">
        <v>1</v>
      </c>
      <c r="Y5025" t="s">
        <v>350</v>
      </c>
    </row>
    <row r="5026" spans="1:25" x14ac:dyDescent="0.25">
      <c r="A5026" t="s">
        <v>212</v>
      </c>
      <c r="B5026">
        <v>9005</v>
      </c>
      <c r="C5026">
        <v>13</v>
      </c>
      <c r="D5026">
        <v>4</v>
      </c>
      <c r="E5026">
        <v>144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V5026">
        <v>11</v>
      </c>
      <c r="W5026" t="b">
        <v>1</v>
      </c>
      <c r="X5026" t="b">
        <v>1</v>
      </c>
      <c r="Y5026" t="s">
        <v>252</v>
      </c>
    </row>
    <row r="5027" spans="1:25" x14ac:dyDescent="0.25">
      <c r="A5027" t="s">
        <v>213</v>
      </c>
      <c r="B5027">
        <v>9005</v>
      </c>
      <c r="C5027">
        <v>1</v>
      </c>
      <c r="D5027">
        <v>0</v>
      </c>
      <c r="E5027">
        <v>12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V5027">
        <v>11</v>
      </c>
      <c r="W5027" t="b">
        <v>1</v>
      </c>
      <c r="X5027" t="b">
        <v>1</v>
      </c>
      <c r="Y5027" t="s">
        <v>252</v>
      </c>
    </row>
    <row r="5028" spans="1:25" x14ac:dyDescent="0.25">
      <c r="A5028" t="s">
        <v>214</v>
      </c>
      <c r="B5028">
        <v>9005</v>
      </c>
      <c r="C5028">
        <v>9</v>
      </c>
      <c r="D5028">
        <v>0</v>
      </c>
      <c r="E5028">
        <v>217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V5028">
        <v>11</v>
      </c>
      <c r="W5028" t="b">
        <v>1</v>
      </c>
      <c r="X5028" t="b">
        <v>1</v>
      </c>
      <c r="Y5028" t="s">
        <v>252</v>
      </c>
    </row>
    <row r="5029" spans="1:25" x14ac:dyDescent="0.25">
      <c r="A5029" t="s">
        <v>215</v>
      </c>
      <c r="B5029">
        <v>9005</v>
      </c>
      <c r="C5029">
        <v>1</v>
      </c>
      <c r="D5029">
        <v>0</v>
      </c>
      <c r="E5029">
        <v>11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V5029">
        <v>11</v>
      </c>
      <c r="W5029" t="b">
        <v>1</v>
      </c>
      <c r="X5029" t="b">
        <v>1</v>
      </c>
      <c r="Y5029" t="s">
        <v>252</v>
      </c>
    </row>
    <row r="5030" spans="1:25" x14ac:dyDescent="0.25">
      <c r="A5030" t="s">
        <v>216</v>
      </c>
      <c r="B5030">
        <v>9005</v>
      </c>
      <c r="C5030">
        <v>22</v>
      </c>
      <c r="D5030">
        <v>1</v>
      </c>
      <c r="E5030">
        <v>252</v>
      </c>
      <c r="F5030">
        <v>15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V5030">
        <v>11</v>
      </c>
      <c r="W5030" t="b">
        <v>1</v>
      </c>
      <c r="X5030" t="b">
        <v>1</v>
      </c>
      <c r="Y5030" t="s">
        <v>252</v>
      </c>
    </row>
    <row r="5031" spans="1:25" x14ac:dyDescent="0.25">
      <c r="A5031" t="s">
        <v>217</v>
      </c>
      <c r="B5031">
        <v>9005</v>
      </c>
      <c r="C5031"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V5031">
        <v>11</v>
      </c>
      <c r="W5031" t="b">
        <v>1</v>
      </c>
      <c r="X5031" t="b">
        <v>1</v>
      </c>
      <c r="Y5031" t="s">
        <v>252</v>
      </c>
    </row>
    <row r="5032" spans="1:25" x14ac:dyDescent="0.25">
      <c r="A5032" t="s">
        <v>218</v>
      </c>
      <c r="B5032">
        <v>9005</v>
      </c>
      <c r="C5032">
        <v>8</v>
      </c>
      <c r="D5032">
        <v>0</v>
      </c>
      <c r="E5032">
        <v>122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V5032">
        <v>11</v>
      </c>
      <c r="W5032" t="b">
        <v>1</v>
      </c>
      <c r="X5032" t="b">
        <v>1</v>
      </c>
      <c r="Y5032" t="s">
        <v>252</v>
      </c>
    </row>
    <row r="5033" spans="1:25" x14ac:dyDescent="0.25">
      <c r="A5033" t="s">
        <v>219</v>
      </c>
      <c r="B5033">
        <v>9005</v>
      </c>
      <c r="C5033">
        <v>2</v>
      </c>
      <c r="D5033">
        <v>0</v>
      </c>
      <c r="E5033">
        <v>22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V5033">
        <v>11</v>
      </c>
      <c r="W5033" t="b">
        <v>1</v>
      </c>
      <c r="X5033" t="b">
        <v>1</v>
      </c>
      <c r="Y5033" t="s">
        <v>252</v>
      </c>
    </row>
    <row r="5034" spans="1:25" x14ac:dyDescent="0.25">
      <c r="A5034" t="s">
        <v>220</v>
      </c>
      <c r="B5034">
        <v>9005</v>
      </c>
      <c r="C5034">
        <v>1</v>
      </c>
      <c r="D5034">
        <v>0</v>
      </c>
      <c r="E5034">
        <v>8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V5034">
        <v>11</v>
      </c>
      <c r="W5034" t="b">
        <v>1</v>
      </c>
      <c r="X5034" t="b">
        <v>1</v>
      </c>
      <c r="Y5034" t="s">
        <v>252</v>
      </c>
    </row>
    <row r="5035" spans="1:25" x14ac:dyDescent="0.25">
      <c r="A5035" t="s">
        <v>221</v>
      </c>
      <c r="B5035">
        <v>9005</v>
      </c>
      <c r="C5035">
        <v>14</v>
      </c>
      <c r="D5035">
        <v>0</v>
      </c>
      <c r="E5035">
        <v>245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V5035">
        <v>11</v>
      </c>
      <c r="W5035" t="b">
        <v>1</v>
      </c>
      <c r="X5035" t="b">
        <v>1</v>
      </c>
      <c r="Y5035" t="s">
        <v>252</v>
      </c>
    </row>
    <row r="5036" spans="1:25" x14ac:dyDescent="0.25">
      <c r="A5036" t="s">
        <v>222</v>
      </c>
      <c r="B5036">
        <v>9005</v>
      </c>
      <c r="C5036"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V5036">
        <v>11</v>
      </c>
      <c r="W5036" t="b">
        <v>1</v>
      </c>
      <c r="X5036" t="b">
        <v>1</v>
      </c>
      <c r="Y5036" t="s">
        <v>350</v>
      </c>
    </row>
    <row r="5037" spans="1:25" x14ac:dyDescent="0.25">
      <c r="A5037" t="s">
        <v>223</v>
      </c>
      <c r="B5037">
        <v>9005</v>
      </c>
      <c r="C5037">
        <v>14</v>
      </c>
      <c r="D5037">
        <v>0</v>
      </c>
      <c r="E5037">
        <v>222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V5037">
        <v>11</v>
      </c>
      <c r="W5037" t="b">
        <v>1</v>
      </c>
      <c r="X5037" t="b">
        <v>1</v>
      </c>
      <c r="Y5037" t="s">
        <v>252</v>
      </c>
    </row>
    <row r="5038" spans="1:25" x14ac:dyDescent="0.25">
      <c r="A5038" t="s">
        <v>224</v>
      </c>
      <c r="B5038">
        <v>9005</v>
      </c>
      <c r="C5038">
        <v>11</v>
      </c>
      <c r="D5038">
        <v>0</v>
      </c>
      <c r="E5038">
        <v>248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V5038">
        <v>11</v>
      </c>
      <c r="W5038" t="b">
        <v>1</v>
      </c>
      <c r="X5038" t="b">
        <v>1</v>
      </c>
      <c r="Y5038" t="s">
        <v>252</v>
      </c>
    </row>
    <row r="5039" spans="1:25" x14ac:dyDescent="0.25">
      <c r="A5039" t="s">
        <v>225</v>
      </c>
      <c r="B5039">
        <v>9005</v>
      </c>
      <c r="C5039">
        <v>4</v>
      </c>
      <c r="D5039">
        <v>0</v>
      </c>
      <c r="E5039">
        <v>61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V5039">
        <v>11</v>
      </c>
      <c r="W5039" t="b">
        <v>1</v>
      </c>
      <c r="X5039" t="b">
        <v>1</v>
      </c>
      <c r="Y5039" t="s">
        <v>252</v>
      </c>
    </row>
    <row r="5040" spans="1:25" x14ac:dyDescent="0.25">
      <c r="A5040" t="s">
        <v>226</v>
      </c>
      <c r="B5040">
        <v>9005</v>
      </c>
      <c r="C5040">
        <v>10</v>
      </c>
      <c r="D5040">
        <v>0</v>
      </c>
      <c r="E5040">
        <v>135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V5040">
        <v>11</v>
      </c>
      <c r="W5040" t="b">
        <v>1</v>
      </c>
      <c r="X5040" t="b">
        <v>1</v>
      </c>
      <c r="Y5040" t="s">
        <v>252</v>
      </c>
    </row>
    <row r="5041" spans="1:25" x14ac:dyDescent="0.25">
      <c r="A5041" t="s">
        <v>227</v>
      </c>
      <c r="B5041">
        <v>9005</v>
      </c>
      <c r="C5041">
        <v>8</v>
      </c>
      <c r="D5041">
        <v>0</v>
      </c>
      <c r="E5041">
        <v>102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V5041">
        <v>11</v>
      </c>
      <c r="W5041" t="b">
        <v>1</v>
      </c>
      <c r="X5041" t="b">
        <v>1</v>
      </c>
      <c r="Y5041" t="s">
        <v>252</v>
      </c>
    </row>
    <row r="5042" spans="1:25" x14ac:dyDescent="0.25">
      <c r="A5042" t="s">
        <v>228</v>
      </c>
      <c r="B5042">
        <v>9005</v>
      </c>
      <c r="C5042">
        <v>4</v>
      </c>
      <c r="D5042">
        <v>0</v>
      </c>
      <c r="E5042">
        <v>44</v>
      </c>
      <c r="F5042">
        <v>0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V5042">
        <v>11</v>
      </c>
      <c r="W5042" t="b">
        <v>1</v>
      </c>
      <c r="X5042" t="b">
        <v>1</v>
      </c>
      <c r="Y5042" t="s">
        <v>350</v>
      </c>
    </row>
    <row r="5043" spans="1:25" x14ac:dyDescent="0.25">
      <c r="A5043" t="s">
        <v>229</v>
      </c>
      <c r="B5043">
        <v>9005</v>
      </c>
      <c r="C5043">
        <v>5</v>
      </c>
      <c r="D5043">
        <v>0</v>
      </c>
      <c r="E5043">
        <v>39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V5043">
        <v>11</v>
      </c>
      <c r="W5043" t="b">
        <v>1</v>
      </c>
      <c r="X5043" t="b">
        <v>1</v>
      </c>
      <c r="Y5043" t="s">
        <v>252</v>
      </c>
    </row>
    <row r="5044" spans="1:25" x14ac:dyDescent="0.25">
      <c r="A5044" t="s">
        <v>230</v>
      </c>
      <c r="B5044">
        <v>9005</v>
      </c>
      <c r="C5044">
        <v>7</v>
      </c>
      <c r="D5044">
        <v>0</v>
      </c>
      <c r="E5044">
        <v>126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V5044">
        <v>11</v>
      </c>
      <c r="W5044" t="b">
        <v>1</v>
      </c>
      <c r="X5044" t="b">
        <v>1</v>
      </c>
      <c r="Y5044" t="s">
        <v>252</v>
      </c>
    </row>
    <row r="5045" spans="1:25" x14ac:dyDescent="0.25">
      <c r="A5045" t="s">
        <v>231</v>
      </c>
      <c r="B5045">
        <v>9005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V5045">
        <v>11</v>
      </c>
      <c r="W5045" t="b">
        <v>1</v>
      </c>
      <c r="X5045" t="b">
        <v>1</v>
      </c>
      <c r="Y5045" t="s">
        <v>350</v>
      </c>
    </row>
    <row r="5046" spans="1:25" x14ac:dyDescent="0.25">
      <c r="A5046" t="s">
        <v>232</v>
      </c>
      <c r="B5046">
        <v>9005</v>
      </c>
      <c r="C5046">
        <v>13</v>
      </c>
      <c r="D5046">
        <v>0</v>
      </c>
      <c r="E5046">
        <v>148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V5046">
        <v>11</v>
      </c>
      <c r="W5046" t="b">
        <v>1</v>
      </c>
      <c r="X5046" t="b">
        <v>1</v>
      </c>
      <c r="Y5046" t="s">
        <v>252</v>
      </c>
    </row>
    <row r="5047" spans="1:25" x14ac:dyDescent="0.25">
      <c r="A5047" t="s">
        <v>233</v>
      </c>
      <c r="B5047">
        <v>9005</v>
      </c>
      <c r="C5047">
        <v>5</v>
      </c>
      <c r="D5047">
        <v>0</v>
      </c>
      <c r="E5047">
        <v>64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V5047">
        <v>11</v>
      </c>
      <c r="W5047" t="b">
        <v>1</v>
      </c>
      <c r="X5047" t="b">
        <v>1</v>
      </c>
      <c r="Y5047" t="s">
        <v>252</v>
      </c>
    </row>
    <row r="5048" spans="1:25" x14ac:dyDescent="0.25">
      <c r="A5048" t="s">
        <v>234</v>
      </c>
      <c r="B5048">
        <v>9005</v>
      </c>
      <c r="C5048">
        <v>3</v>
      </c>
      <c r="D5048">
        <v>0</v>
      </c>
      <c r="E5048">
        <v>54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V5048">
        <v>11</v>
      </c>
      <c r="W5048" t="b">
        <v>1</v>
      </c>
      <c r="X5048" t="b">
        <v>1</v>
      </c>
      <c r="Y5048" t="s">
        <v>252</v>
      </c>
    </row>
    <row r="5049" spans="1:25" x14ac:dyDescent="0.25">
      <c r="A5049" t="s">
        <v>235</v>
      </c>
      <c r="B5049">
        <v>9005</v>
      </c>
      <c r="C5049">
        <v>5</v>
      </c>
      <c r="D5049">
        <v>0</v>
      </c>
      <c r="E5049">
        <v>98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V5049">
        <v>11</v>
      </c>
      <c r="W5049" t="b">
        <v>1</v>
      </c>
      <c r="X5049" t="b">
        <v>1</v>
      </c>
      <c r="Y5049" t="s">
        <v>252</v>
      </c>
    </row>
    <row r="5050" spans="1:25" x14ac:dyDescent="0.25">
      <c r="A5050" t="s">
        <v>236</v>
      </c>
      <c r="B5050">
        <v>9005</v>
      </c>
      <c r="C5050">
        <v>21</v>
      </c>
      <c r="D5050">
        <v>0</v>
      </c>
      <c r="E5050">
        <v>457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V5050">
        <v>11</v>
      </c>
      <c r="W5050" t="b">
        <v>1</v>
      </c>
      <c r="X5050" t="b">
        <v>1</v>
      </c>
      <c r="Y5050" t="s">
        <v>252</v>
      </c>
    </row>
    <row r="5051" spans="1:25" x14ac:dyDescent="0.25">
      <c r="A5051" t="s">
        <v>212</v>
      </c>
      <c r="B5051">
        <v>9006</v>
      </c>
      <c r="C5051">
        <v>31</v>
      </c>
      <c r="D5051">
        <v>14</v>
      </c>
      <c r="E5051">
        <v>385</v>
      </c>
      <c r="F5051">
        <v>24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U5051" t="s">
        <v>352</v>
      </c>
      <c r="W5051" t="b">
        <v>1</v>
      </c>
    </row>
    <row r="5052" spans="1:25" x14ac:dyDescent="0.25">
      <c r="A5052" t="s">
        <v>213</v>
      </c>
      <c r="B5052">
        <v>9006</v>
      </c>
      <c r="C5052">
        <v>18</v>
      </c>
      <c r="D5052">
        <v>0</v>
      </c>
      <c r="E5052">
        <v>259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U5052" t="s">
        <v>352</v>
      </c>
      <c r="W5052" t="b">
        <v>1</v>
      </c>
    </row>
    <row r="5053" spans="1:25" x14ac:dyDescent="0.25">
      <c r="A5053" t="s">
        <v>214</v>
      </c>
      <c r="B5053">
        <v>9006</v>
      </c>
      <c r="C5053">
        <v>48</v>
      </c>
      <c r="D5053">
        <v>1</v>
      </c>
      <c r="E5053">
        <v>682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U5053" t="s">
        <v>352</v>
      </c>
      <c r="W5053" t="b">
        <v>1</v>
      </c>
    </row>
    <row r="5054" spans="1:25" x14ac:dyDescent="0.25">
      <c r="A5054" t="s">
        <v>215</v>
      </c>
      <c r="B5054">
        <v>9006</v>
      </c>
      <c r="C5054">
        <v>4</v>
      </c>
      <c r="D5054">
        <v>0</v>
      </c>
      <c r="E5054">
        <v>56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U5054" t="s">
        <v>352</v>
      </c>
      <c r="W5054" t="b">
        <v>1</v>
      </c>
    </row>
    <row r="5055" spans="1:25" x14ac:dyDescent="0.25">
      <c r="A5055" t="s">
        <v>216</v>
      </c>
      <c r="B5055">
        <v>9006</v>
      </c>
      <c r="C5055">
        <v>67</v>
      </c>
      <c r="D5055">
        <v>2</v>
      </c>
      <c r="E5055">
        <v>370</v>
      </c>
      <c r="F5055">
        <v>12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U5055" t="s">
        <v>352</v>
      </c>
      <c r="W5055" t="b">
        <v>1</v>
      </c>
    </row>
    <row r="5056" spans="1:25" x14ac:dyDescent="0.25">
      <c r="A5056" t="s">
        <v>217</v>
      </c>
      <c r="B5056">
        <v>9006</v>
      </c>
      <c r="C5056">
        <v>5</v>
      </c>
      <c r="D5056">
        <v>0</v>
      </c>
      <c r="E5056">
        <v>63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U5056" t="s">
        <v>352</v>
      </c>
      <c r="W5056" t="b">
        <v>1</v>
      </c>
    </row>
    <row r="5057" spans="1:23" x14ac:dyDescent="0.25">
      <c r="A5057" t="s">
        <v>218</v>
      </c>
      <c r="B5057">
        <v>9006</v>
      </c>
      <c r="C5057">
        <v>11</v>
      </c>
      <c r="D5057">
        <v>0</v>
      </c>
      <c r="E5057">
        <v>108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U5057" t="s">
        <v>352</v>
      </c>
      <c r="W5057" t="b">
        <v>1</v>
      </c>
    </row>
    <row r="5058" spans="1:23" x14ac:dyDescent="0.25">
      <c r="A5058" t="s">
        <v>219</v>
      </c>
      <c r="B5058">
        <v>9006</v>
      </c>
      <c r="C5058">
        <v>14</v>
      </c>
      <c r="D5058">
        <v>0</v>
      </c>
      <c r="E5058">
        <v>269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U5058" t="s">
        <v>352</v>
      </c>
      <c r="W5058" t="b">
        <v>1</v>
      </c>
    </row>
    <row r="5059" spans="1:23" x14ac:dyDescent="0.25">
      <c r="A5059" t="s">
        <v>220</v>
      </c>
      <c r="B5059">
        <v>9006</v>
      </c>
      <c r="C5059">
        <v>16</v>
      </c>
      <c r="D5059">
        <v>0</v>
      </c>
      <c r="E5059">
        <v>168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U5059" t="s">
        <v>352</v>
      </c>
      <c r="W5059" t="b">
        <v>1</v>
      </c>
    </row>
    <row r="5060" spans="1:23" x14ac:dyDescent="0.25">
      <c r="A5060" t="s">
        <v>221</v>
      </c>
      <c r="B5060">
        <v>9006</v>
      </c>
      <c r="C5060">
        <v>16</v>
      </c>
      <c r="D5060">
        <v>0</v>
      </c>
      <c r="E5060">
        <v>275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U5060" t="s">
        <v>352</v>
      </c>
      <c r="W5060" t="b">
        <v>1</v>
      </c>
    </row>
    <row r="5061" spans="1:23" x14ac:dyDescent="0.25">
      <c r="A5061" t="s">
        <v>222</v>
      </c>
      <c r="B5061">
        <v>9006</v>
      </c>
      <c r="C5061"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U5061" t="s">
        <v>352</v>
      </c>
      <c r="W5061" t="b">
        <v>1</v>
      </c>
    </row>
    <row r="5062" spans="1:23" x14ac:dyDescent="0.25">
      <c r="A5062" t="s">
        <v>223</v>
      </c>
      <c r="B5062">
        <v>9006</v>
      </c>
      <c r="C5062">
        <v>28</v>
      </c>
      <c r="D5062">
        <v>0</v>
      </c>
      <c r="E5062">
        <v>374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U5062" t="s">
        <v>352</v>
      </c>
      <c r="W5062" t="b">
        <v>1</v>
      </c>
    </row>
    <row r="5063" spans="1:23" x14ac:dyDescent="0.25">
      <c r="A5063" t="s">
        <v>224</v>
      </c>
      <c r="B5063">
        <v>9006</v>
      </c>
      <c r="C5063">
        <v>14</v>
      </c>
      <c r="D5063">
        <v>0</v>
      </c>
      <c r="E5063">
        <v>213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U5063" t="s">
        <v>352</v>
      </c>
      <c r="W5063" t="b">
        <v>1</v>
      </c>
    </row>
    <row r="5064" spans="1:23" x14ac:dyDescent="0.25">
      <c r="A5064" t="s">
        <v>225</v>
      </c>
      <c r="B5064">
        <v>9006</v>
      </c>
      <c r="C5064">
        <v>22</v>
      </c>
      <c r="D5064">
        <v>0</v>
      </c>
      <c r="E5064">
        <v>272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U5064" t="s">
        <v>352</v>
      </c>
      <c r="W5064" t="b">
        <v>1</v>
      </c>
    </row>
    <row r="5065" spans="1:23" x14ac:dyDescent="0.25">
      <c r="A5065" t="s">
        <v>226</v>
      </c>
      <c r="B5065">
        <v>9006</v>
      </c>
      <c r="C5065">
        <v>63</v>
      </c>
      <c r="D5065">
        <v>0</v>
      </c>
      <c r="E5065">
        <v>490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U5065" t="s">
        <v>352</v>
      </c>
      <c r="W5065" t="b">
        <v>1</v>
      </c>
    </row>
    <row r="5066" spans="1:23" x14ac:dyDescent="0.25">
      <c r="A5066" t="s">
        <v>227</v>
      </c>
      <c r="B5066">
        <v>9006</v>
      </c>
      <c r="C5066">
        <v>26</v>
      </c>
      <c r="D5066">
        <v>0</v>
      </c>
      <c r="E5066">
        <v>345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U5066" t="s">
        <v>352</v>
      </c>
      <c r="W5066" t="b">
        <v>1</v>
      </c>
    </row>
    <row r="5067" spans="1:23" x14ac:dyDescent="0.25">
      <c r="A5067" t="s">
        <v>228</v>
      </c>
      <c r="B5067">
        <v>9006</v>
      </c>
      <c r="C5067">
        <v>27</v>
      </c>
      <c r="D5067">
        <v>0</v>
      </c>
      <c r="E5067">
        <v>245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U5067" t="s">
        <v>352</v>
      </c>
      <c r="W5067" t="b">
        <v>1</v>
      </c>
    </row>
    <row r="5068" spans="1:23" x14ac:dyDescent="0.25">
      <c r="A5068" t="s">
        <v>229</v>
      </c>
      <c r="B5068">
        <v>9006</v>
      </c>
      <c r="C5068">
        <v>28</v>
      </c>
      <c r="D5068">
        <v>0</v>
      </c>
      <c r="E5068">
        <v>275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U5068" t="s">
        <v>352</v>
      </c>
      <c r="W5068" t="b">
        <v>1</v>
      </c>
    </row>
    <row r="5069" spans="1:23" x14ac:dyDescent="0.25">
      <c r="A5069" t="s">
        <v>230</v>
      </c>
      <c r="B5069">
        <v>9006</v>
      </c>
      <c r="C5069">
        <v>38</v>
      </c>
      <c r="D5069">
        <v>0</v>
      </c>
      <c r="E5069">
        <v>759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U5069" t="s">
        <v>352</v>
      </c>
      <c r="W5069" t="b">
        <v>1</v>
      </c>
    </row>
    <row r="5070" spans="1:23" x14ac:dyDescent="0.25">
      <c r="A5070" t="s">
        <v>231</v>
      </c>
      <c r="B5070">
        <v>9006</v>
      </c>
      <c r="C5070"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U5070" t="s">
        <v>352</v>
      </c>
      <c r="W5070" t="b">
        <v>1</v>
      </c>
    </row>
    <row r="5071" spans="1:23" x14ac:dyDescent="0.25">
      <c r="A5071" t="s">
        <v>232</v>
      </c>
      <c r="B5071">
        <v>9006</v>
      </c>
      <c r="C5071">
        <v>32</v>
      </c>
      <c r="D5071">
        <v>0</v>
      </c>
      <c r="E5071">
        <v>308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U5071" t="s">
        <v>352</v>
      </c>
      <c r="W5071" t="b">
        <v>1</v>
      </c>
    </row>
    <row r="5072" spans="1:23" x14ac:dyDescent="0.25">
      <c r="A5072" t="s">
        <v>233</v>
      </c>
      <c r="B5072">
        <v>9006</v>
      </c>
      <c r="C5072">
        <v>31</v>
      </c>
      <c r="D5072">
        <v>0</v>
      </c>
      <c r="E5072">
        <v>309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U5072" t="s">
        <v>352</v>
      </c>
      <c r="W5072" t="b">
        <v>1</v>
      </c>
    </row>
    <row r="5073" spans="1:40" x14ac:dyDescent="0.25">
      <c r="A5073" t="s">
        <v>234</v>
      </c>
      <c r="B5073">
        <v>9006</v>
      </c>
      <c r="C5073">
        <v>24</v>
      </c>
      <c r="D5073">
        <v>0</v>
      </c>
      <c r="E5073">
        <v>157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U5073" t="s">
        <v>352</v>
      </c>
      <c r="W5073" t="b">
        <v>1</v>
      </c>
    </row>
    <row r="5074" spans="1:40" x14ac:dyDescent="0.25">
      <c r="A5074" t="s">
        <v>235</v>
      </c>
      <c r="B5074">
        <v>9006</v>
      </c>
      <c r="C5074">
        <v>26</v>
      </c>
      <c r="D5074">
        <v>0</v>
      </c>
      <c r="E5074">
        <v>264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U5074" t="s">
        <v>352</v>
      </c>
      <c r="W5074" t="b">
        <v>1</v>
      </c>
    </row>
    <row r="5075" spans="1:40" x14ac:dyDescent="0.25">
      <c r="A5075" t="s">
        <v>236</v>
      </c>
      <c r="B5075">
        <v>9006</v>
      </c>
      <c r="C5075">
        <v>43</v>
      </c>
      <c r="D5075">
        <v>0</v>
      </c>
      <c r="E5075">
        <v>813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U5075" t="s">
        <v>352</v>
      </c>
      <c r="W5075" t="b">
        <v>1</v>
      </c>
    </row>
    <row r="5076" spans="1:40" x14ac:dyDescent="0.25">
      <c r="A5076" t="s">
        <v>212</v>
      </c>
      <c r="B5076">
        <v>9007</v>
      </c>
      <c r="C5076">
        <v>1</v>
      </c>
      <c r="D5076">
        <v>0</v>
      </c>
      <c r="E5076">
        <v>9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AN5076" t="s">
        <v>352</v>
      </c>
    </row>
    <row r="5077" spans="1:40" x14ac:dyDescent="0.25">
      <c r="A5077" t="s">
        <v>213</v>
      </c>
      <c r="B5077">
        <v>9007</v>
      </c>
      <c r="C5077"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AN5077" t="s">
        <v>352</v>
      </c>
    </row>
    <row r="5078" spans="1:40" x14ac:dyDescent="0.25">
      <c r="A5078" t="s">
        <v>214</v>
      </c>
      <c r="B5078">
        <v>9007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AN5078" t="s">
        <v>352</v>
      </c>
    </row>
    <row r="5079" spans="1:40" x14ac:dyDescent="0.25">
      <c r="A5079" t="s">
        <v>215</v>
      </c>
      <c r="B5079">
        <v>9007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AN5079" t="s">
        <v>352</v>
      </c>
    </row>
    <row r="5080" spans="1:40" x14ac:dyDescent="0.25">
      <c r="A5080" t="s">
        <v>216</v>
      </c>
      <c r="B5080">
        <v>9007</v>
      </c>
      <c r="C5080">
        <v>4</v>
      </c>
      <c r="D5080">
        <v>1</v>
      </c>
      <c r="E5080">
        <v>37</v>
      </c>
      <c r="F5080">
        <v>12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AN5080" t="s">
        <v>352</v>
      </c>
    </row>
    <row r="5081" spans="1:40" x14ac:dyDescent="0.25">
      <c r="A5081" t="s">
        <v>217</v>
      </c>
      <c r="B5081">
        <v>9007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AN5081" t="s">
        <v>352</v>
      </c>
    </row>
    <row r="5082" spans="1:40" x14ac:dyDescent="0.25">
      <c r="A5082" t="s">
        <v>218</v>
      </c>
      <c r="B5082">
        <v>9007</v>
      </c>
      <c r="C5082"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AN5082" t="s">
        <v>352</v>
      </c>
    </row>
    <row r="5083" spans="1:40" x14ac:dyDescent="0.25">
      <c r="A5083" t="s">
        <v>219</v>
      </c>
      <c r="B5083">
        <v>9007</v>
      </c>
      <c r="C5083"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AN5083" t="s">
        <v>352</v>
      </c>
    </row>
    <row r="5084" spans="1:40" x14ac:dyDescent="0.25">
      <c r="A5084" t="s">
        <v>220</v>
      </c>
      <c r="B5084">
        <v>9007</v>
      </c>
      <c r="C5084"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AN5084" t="s">
        <v>352</v>
      </c>
    </row>
    <row r="5085" spans="1:40" x14ac:dyDescent="0.25">
      <c r="A5085" t="s">
        <v>221</v>
      </c>
      <c r="B5085">
        <v>9007</v>
      </c>
      <c r="C5085"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AN5085" t="s">
        <v>352</v>
      </c>
    </row>
    <row r="5086" spans="1:40" x14ac:dyDescent="0.25">
      <c r="A5086" t="s">
        <v>222</v>
      </c>
      <c r="B5086">
        <v>9007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AN5086" t="s">
        <v>352</v>
      </c>
    </row>
    <row r="5087" spans="1:40" x14ac:dyDescent="0.25">
      <c r="A5087" t="s">
        <v>223</v>
      </c>
      <c r="B5087">
        <v>9007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AN5087" t="s">
        <v>352</v>
      </c>
    </row>
    <row r="5088" spans="1:40" x14ac:dyDescent="0.25">
      <c r="A5088" t="s">
        <v>224</v>
      </c>
      <c r="B5088">
        <v>9007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AN5088" t="s">
        <v>352</v>
      </c>
    </row>
    <row r="5089" spans="1:40" x14ac:dyDescent="0.25">
      <c r="A5089" t="s">
        <v>225</v>
      </c>
      <c r="B5089">
        <v>9007</v>
      </c>
      <c r="C5089">
        <v>1</v>
      </c>
      <c r="D5089">
        <v>0</v>
      </c>
      <c r="E5089">
        <v>18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AN5089" t="s">
        <v>352</v>
      </c>
    </row>
    <row r="5090" spans="1:40" x14ac:dyDescent="0.25">
      <c r="A5090" t="s">
        <v>226</v>
      </c>
      <c r="B5090">
        <v>9007</v>
      </c>
      <c r="C5090"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AN5090" t="s">
        <v>352</v>
      </c>
    </row>
    <row r="5091" spans="1:40" x14ac:dyDescent="0.25">
      <c r="A5091" t="s">
        <v>227</v>
      </c>
      <c r="B5091">
        <v>9007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AN5091" t="s">
        <v>352</v>
      </c>
    </row>
    <row r="5092" spans="1:40" x14ac:dyDescent="0.25">
      <c r="A5092" t="s">
        <v>228</v>
      </c>
      <c r="B5092">
        <v>9007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AN5092" t="s">
        <v>352</v>
      </c>
    </row>
    <row r="5093" spans="1:40" x14ac:dyDescent="0.25">
      <c r="A5093" t="s">
        <v>229</v>
      </c>
      <c r="B5093">
        <v>9007</v>
      </c>
      <c r="C5093">
        <v>0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AN5093" t="s">
        <v>352</v>
      </c>
    </row>
    <row r="5094" spans="1:40" x14ac:dyDescent="0.25">
      <c r="A5094" t="s">
        <v>230</v>
      </c>
      <c r="B5094">
        <v>9007</v>
      </c>
      <c r="C5094"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AN5094" t="s">
        <v>352</v>
      </c>
    </row>
    <row r="5095" spans="1:40" x14ac:dyDescent="0.25">
      <c r="A5095" t="s">
        <v>231</v>
      </c>
      <c r="B5095">
        <v>9007</v>
      </c>
      <c r="C5095"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AN5095" t="s">
        <v>352</v>
      </c>
    </row>
    <row r="5096" spans="1:40" x14ac:dyDescent="0.25">
      <c r="A5096" t="s">
        <v>232</v>
      </c>
      <c r="B5096">
        <v>9007</v>
      </c>
      <c r="C5096">
        <v>1</v>
      </c>
      <c r="D5096">
        <v>0</v>
      </c>
      <c r="E5096">
        <v>12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AN5096" t="s">
        <v>352</v>
      </c>
    </row>
    <row r="5097" spans="1:40" x14ac:dyDescent="0.25">
      <c r="A5097" t="s">
        <v>233</v>
      </c>
      <c r="B5097">
        <v>9007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AN5097" t="s">
        <v>352</v>
      </c>
    </row>
    <row r="5098" spans="1:40" x14ac:dyDescent="0.25">
      <c r="A5098" t="s">
        <v>234</v>
      </c>
      <c r="B5098">
        <v>9007</v>
      </c>
      <c r="C5098"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AN5098" t="s">
        <v>352</v>
      </c>
    </row>
    <row r="5099" spans="1:40" x14ac:dyDescent="0.25">
      <c r="A5099" t="s">
        <v>235</v>
      </c>
      <c r="B5099">
        <v>9007</v>
      </c>
      <c r="C5099"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AN5099" t="s">
        <v>352</v>
      </c>
    </row>
    <row r="5100" spans="1:40" x14ac:dyDescent="0.25">
      <c r="A5100" t="s">
        <v>236</v>
      </c>
      <c r="B5100">
        <v>9007</v>
      </c>
      <c r="C5100"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AN5100" t="s">
        <v>352</v>
      </c>
    </row>
    <row r="5101" spans="1:40" x14ac:dyDescent="0.25">
      <c r="A5101" t="s">
        <v>212</v>
      </c>
      <c r="B5101">
        <v>9008</v>
      </c>
      <c r="C5101">
        <v>3</v>
      </c>
      <c r="D5101">
        <v>0</v>
      </c>
      <c r="E5101">
        <v>28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</row>
    <row r="5102" spans="1:40" x14ac:dyDescent="0.25">
      <c r="A5102" t="s">
        <v>213</v>
      </c>
      <c r="B5102">
        <v>9008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</row>
    <row r="5103" spans="1:40" x14ac:dyDescent="0.25">
      <c r="A5103" t="s">
        <v>214</v>
      </c>
      <c r="B5103">
        <v>9008</v>
      </c>
      <c r="C5103">
        <v>1</v>
      </c>
      <c r="D5103">
        <v>0</v>
      </c>
      <c r="E5103">
        <v>12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</row>
    <row r="5104" spans="1:40" x14ac:dyDescent="0.25">
      <c r="A5104" t="s">
        <v>215</v>
      </c>
      <c r="B5104">
        <v>9008</v>
      </c>
      <c r="C5104"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</row>
    <row r="5105" spans="1:17" x14ac:dyDescent="0.25">
      <c r="A5105" t="s">
        <v>216</v>
      </c>
      <c r="B5105">
        <v>9008</v>
      </c>
      <c r="C5105">
        <v>2</v>
      </c>
      <c r="D5105">
        <v>0</v>
      </c>
      <c r="E5105">
        <v>52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</row>
    <row r="5106" spans="1:17" x14ac:dyDescent="0.25">
      <c r="A5106" t="s">
        <v>217</v>
      </c>
      <c r="B5106">
        <v>9008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</row>
    <row r="5107" spans="1:17" x14ac:dyDescent="0.25">
      <c r="A5107" t="s">
        <v>218</v>
      </c>
      <c r="B5107">
        <v>9008</v>
      </c>
      <c r="C5107"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</row>
    <row r="5108" spans="1:17" x14ac:dyDescent="0.25">
      <c r="A5108" t="s">
        <v>219</v>
      </c>
      <c r="B5108">
        <v>9008</v>
      </c>
      <c r="C5108"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</row>
    <row r="5109" spans="1:17" x14ac:dyDescent="0.25">
      <c r="A5109" t="s">
        <v>220</v>
      </c>
      <c r="B5109">
        <v>9008</v>
      </c>
      <c r="C5109"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</row>
    <row r="5110" spans="1:17" x14ac:dyDescent="0.25">
      <c r="A5110" t="s">
        <v>221</v>
      </c>
      <c r="B5110">
        <v>9008</v>
      </c>
      <c r="C5110">
        <v>1</v>
      </c>
      <c r="D5110">
        <v>0</v>
      </c>
      <c r="E5110">
        <v>25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</row>
    <row r="5111" spans="1:17" x14ac:dyDescent="0.25">
      <c r="A5111" t="s">
        <v>222</v>
      </c>
      <c r="B5111">
        <v>9008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</row>
    <row r="5112" spans="1:17" x14ac:dyDescent="0.25">
      <c r="A5112" t="s">
        <v>223</v>
      </c>
      <c r="B5112">
        <v>9008</v>
      </c>
      <c r="C5112">
        <v>1</v>
      </c>
      <c r="D5112">
        <v>0</v>
      </c>
      <c r="E5112">
        <v>24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</row>
    <row r="5113" spans="1:17" x14ac:dyDescent="0.25">
      <c r="A5113" t="s">
        <v>224</v>
      </c>
      <c r="B5113">
        <v>9008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</row>
    <row r="5114" spans="1:17" x14ac:dyDescent="0.25">
      <c r="A5114" t="s">
        <v>225</v>
      </c>
      <c r="B5114">
        <v>9008</v>
      </c>
      <c r="C5114">
        <v>3</v>
      </c>
      <c r="D5114">
        <v>0</v>
      </c>
      <c r="E5114">
        <v>36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</row>
    <row r="5115" spans="1:17" x14ac:dyDescent="0.25">
      <c r="A5115" t="s">
        <v>226</v>
      </c>
      <c r="B5115">
        <v>9008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</row>
    <row r="5116" spans="1:17" x14ac:dyDescent="0.25">
      <c r="A5116" t="s">
        <v>227</v>
      </c>
      <c r="B5116">
        <v>9008</v>
      </c>
      <c r="C5116">
        <v>0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</row>
    <row r="5117" spans="1:17" x14ac:dyDescent="0.25">
      <c r="A5117" t="s">
        <v>228</v>
      </c>
      <c r="B5117">
        <v>9008</v>
      </c>
      <c r="C5117">
        <v>0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</row>
    <row r="5118" spans="1:17" x14ac:dyDescent="0.25">
      <c r="A5118" t="s">
        <v>229</v>
      </c>
      <c r="B5118">
        <v>9008</v>
      </c>
      <c r="C5118"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</row>
    <row r="5119" spans="1:17" x14ac:dyDescent="0.25">
      <c r="A5119" t="s">
        <v>230</v>
      </c>
      <c r="B5119">
        <v>9008</v>
      </c>
      <c r="C5119"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</row>
    <row r="5120" spans="1:17" x14ac:dyDescent="0.25">
      <c r="A5120" t="s">
        <v>231</v>
      </c>
      <c r="B5120">
        <v>9008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</row>
    <row r="5121" spans="1:32" x14ac:dyDescent="0.25">
      <c r="A5121" t="s">
        <v>232</v>
      </c>
      <c r="B5121">
        <v>9008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</row>
    <row r="5122" spans="1:32" x14ac:dyDescent="0.25">
      <c r="A5122" t="s">
        <v>233</v>
      </c>
      <c r="B5122">
        <v>9008</v>
      </c>
      <c r="C5122"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</row>
    <row r="5123" spans="1:32" x14ac:dyDescent="0.25">
      <c r="A5123" t="s">
        <v>234</v>
      </c>
      <c r="B5123">
        <v>9008</v>
      </c>
      <c r="C5123">
        <v>1</v>
      </c>
      <c r="D5123">
        <v>0</v>
      </c>
      <c r="E5123">
        <v>16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</row>
    <row r="5124" spans="1:32" x14ac:dyDescent="0.25">
      <c r="A5124" t="s">
        <v>235</v>
      </c>
      <c r="B5124">
        <v>9008</v>
      </c>
      <c r="C5124"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</row>
    <row r="5125" spans="1:32" x14ac:dyDescent="0.25">
      <c r="A5125" t="s">
        <v>236</v>
      </c>
      <c r="B5125">
        <v>9008</v>
      </c>
      <c r="C5125">
        <v>1</v>
      </c>
      <c r="D5125">
        <v>0</v>
      </c>
      <c r="E5125">
        <v>20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</row>
    <row r="5126" spans="1:32" x14ac:dyDescent="0.25">
      <c r="A5126" t="s">
        <v>212</v>
      </c>
      <c r="B5126">
        <v>9009</v>
      </c>
      <c r="C5126">
        <v>2</v>
      </c>
      <c r="D5126">
        <v>0</v>
      </c>
      <c r="E5126">
        <v>29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U5126" t="s">
        <v>346</v>
      </c>
      <c r="W5126" t="s">
        <v>295</v>
      </c>
      <c r="X5126" t="s">
        <v>296</v>
      </c>
      <c r="Y5126" t="s">
        <v>297</v>
      </c>
      <c r="Z5126" t="s">
        <v>298</v>
      </c>
      <c r="AA5126" t="s">
        <v>299</v>
      </c>
      <c r="AB5126" t="s">
        <v>300</v>
      </c>
      <c r="AC5126" t="s">
        <v>301</v>
      </c>
      <c r="AD5126" t="s">
        <v>302</v>
      </c>
      <c r="AE5126" t="s">
        <v>303</v>
      </c>
      <c r="AF5126" t="s">
        <v>304</v>
      </c>
    </row>
    <row r="5127" spans="1:32" x14ac:dyDescent="0.25">
      <c r="A5127" t="s">
        <v>213</v>
      </c>
      <c r="B5127">
        <v>9009</v>
      </c>
      <c r="C5127">
        <v>3</v>
      </c>
      <c r="D5127">
        <v>0</v>
      </c>
      <c r="E5127">
        <v>47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U5127" t="s">
        <v>346</v>
      </c>
      <c r="W5127" t="s">
        <v>295</v>
      </c>
      <c r="X5127" t="s">
        <v>296</v>
      </c>
      <c r="Y5127" t="s">
        <v>297</v>
      </c>
      <c r="Z5127" t="s">
        <v>298</v>
      </c>
      <c r="AA5127" t="s">
        <v>299</v>
      </c>
      <c r="AB5127" t="s">
        <v>300</v>
      </c>
      <c r="AC5127" t="s">
        <v>301</v>
      </c>
      <c r="AD5127" t="s">
        <v>302</v>
      </c>
      <c r="AE5127" t="s">
        <v>303</v>
      </c>
      <c r="AF5127" t="s">
        <v>304</v>
      </c>
    </row>
    <row r="5128" spans="1:32" x14ac:dyDescent="0.25">
      <c r="A5128" t="s">
        <v>214</v>
      </c>
      <c r="B5128">
        <v>9009</v>
      </c>
      <c r="C5128">
        <v>5</v>
      </c>
      <c r="D5128">
        <v>0</v>
      </c>
      <c r="E5128">
        <v>79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U5128" t="s">
        <v>346</v>
      </c>
      <c r="W5128" t="s">
        <v>295</v>
      </c>
      <c r="X5128" t="s">
        <v>296</v>
      </c>
      <c r="Y5128" t="s">
        <v>297</v>
      </c>
      <c r="Z5128" t="s">
        <v>298</v>
      </c>
      <c r="AA5128" t="s">
        <v>299</v>
      </c>
      <c r="AB5128" t="s">
        <v>300</v>
      </c>
      <c r="AC5128" t="s">
        <v>301</v>
      </c>
      <c r="AD5128" t="s">
        <v>302</v>
      </c>
      <c r="AE5128" t="s">
        <v>303</v>
      </c>
      <c r="AF5128" t="s">
        <v>304</v>
      </c>
    </row>
    <row r="5129" spans="1:32" x14ac:dyDescent="0.25">
      <c r="A5129" t="s">
        <v>215</v>
      </c>
      <c r="B5129">
        <v>9009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U5129" t="s">
        <v>346</v>
      </c>
      <c r="W5129" t="s">
        <v>295</v>
      </c>
      <c r="X5129" t="s">
        <v>296</v>
      </c>
      <c r="Y5129" t="s">
        <v>297</v>
      </c>
      <c r="Z5129" t="s">
        <v>298</v>
      </c>
      <c r="AA5129" t="s">
        <v>299</v>
      </c>
      <c r="AB5129" t="s">
        <v>300</v>
      </c>
      <c r="AC5129" t="s">
        <v>301</v>
      </c>
      <c r="AD5129" t="s">
        <v>302</v>
      </c>
      <c r="AE5129" t="s">
        <v>303</v>
      </c>
      <c r="AF5129" t="s">
        <v>304</v>
      </c>
    </row>
    <row r="5130" spans="1:32" x14ac:dyDescent="0.25">
      <c r="A5130" t="s">
        <v>216</v>
      </c>
      <c r="B5130">
        <v>9009</v>
      </c>
      <c r="C5130">
        <v>1</v>
      </c>
      <c r="D5130">
        <v>0</v>
      </c>
      <c r="E5130">
        <v>12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U5130" t="s">
        <v>346</v>
      </c>
      <c r="W5130" t="s">
        <v>295</v>
      </c>
      <c r="X5130" t="s">
        <v>296</v>
      </c>
      <c r="Y5130" t="s">
        <v>297</v>
      </c>
      <c r="Z5130" t="s">
        <v>298</v>
      </c>
      <c r="AA5130" t="s">
        <v>299</v>
      </c>
      <c r="AB5130" t="s">
        <v>300</v>
      </c>
      <c r="AC5130" t="s">
        <v>301</v>
      </c>
      <c r="AD5130" t="s">
        <v>302</v>
      </c>
      <c r="AE5130" t="s">
        <v>303</v>
      </c>
      <c r="AF5130" t="s">
        <v>304</v>
      </c>
    </row>
    <row r="5131" spans="1:32" x14ac:dyDescent="0.25">
      <c r="A5131" t="s">
        <v>217</v>
      </c>
      <c r="B5131">
        <v>9009</v>
      </c>
      <c r="C5131"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U5131" t="s">
        <v>346</v>
      </c>
      <c r="W5131" t="s">
        <v>295</v>
      </c>
      <c r="X5131" t="s">
        <v>296</v>
      </c>
      <c r="Y5131" t="s">
        <v>297</v>
      </c>
      <c r="Z5131" t="s">
        <v>298</v>
      </c>
      <c r="AA5131" t="s">
        <v>299</v>
      </c>
      <c r="AB5131" t="s">
        <v>300</v>
      </c>
      <c r="AC5131" t="s">
        <v>301</v>
      </c>
      <c r="AD5131" t="s">
        <v>302</v>
      </c>
      <c r="AE5131" t="s">
        <v>303</v>
      </c>
      <c r="AF5131" t="s">
        <v>304</v>
      </c>
    </row>
    <row r="5132" spans="1:32" x14ac:dyDescent="0.25">
      <c r="A5132" t="s">
        <v>218</v>
      </c>
      <c r="B5132">
        <v>9009</v>
      </c>
      <c r="C5132"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U5132" t="s">
        <v>346</v>
      </c>
      <c r="W5132" t="s">
        <v>295</v>
      </c>
      <c r="X5132" t="s">
        <v>296</v>
      </c>
      <c r="Y5132" t="s">
        <v>297</v>
      </c>
      <c r="Z5132" t="s">
        <v>298</v>
      </c>
      <c r="AA5132" t="s">
        <v>299</v>
      </c>
      <c r="AB5132" t="s">
        <v>300</v>
      </c>
      <c r="AC5132" t="s">
        <v>301</v>
      </c>
      <c r="AD5132" t="s">
        <v>302</v>
      </c>
      <c r="AE5132" t="s">
        <v>303</v>
      </c>
      <c r="AF5132" t="s">
        <v>304</v>
      </c>
    </row>
    <row r="5133" spans="1:32" x14ac:dyDescent="0.25">
      <c r="A5133" t="s">
        <v>219</v>
      </c>
      <c r="B5133">
        <v>9009</v>
      </c>
      <c r="C5133">
        <v>1</v>
      </c>
      <c r="D5133">
        <v>0</v>
      </c>
      <c r="E5133">
        <v>12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U5133" t="s">
        <v>346</v>
      </c>
      <c r="W5133" t="s">
        <v>295</v>
      </c>
      <c r="X5133" t="s">
        <v>296</v>
      </c>
      <c r="Y5133" t="s">
        <v>297</v>
      </c>
      <c r="Z5133" t="s">
        <v>298</v>
      </c>
      <c r="AA5133" t="s">
        <v>299</v>
      </c>
      <c r="AB5133" t="s">
        <v>300</v>
      </c>
      <c r="AC5133" t="s">
        <v>301</v>
      </c>
      <c r="AD5133" t="s">
        <v>302</v>
      </c>
      <c r="AE5133" t="s">
        <v>303</v>
      </c>
      <c r="AF5133" t="s">
        <v>304</v>
      </c>
    </row>
    <row r="5134" spans="1:32" x14ac:dyDescent="0.25">
      <c r="A5134" t="s">
        <v>220</v>
      </c>
      <c r="B5134">
        <v>9009</v>
      </c>
      <c r="C5134"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U5134" t="s">
        <v>346</v>
      </c>
      <c r="W5134" t="s">
        <v>295</v>
      </c>
      <c r="X5134" t="s">
        <v>296</v>
      </c>
      <c r="Y5134" t="s">
        <v>297</v>
      </c>
      <c r="Z5134" t="s">
        <v>298</v>
      </c>
      <c r="AA5134" t="s">
        <v>299</v>
      </c>
      <c r="AB5134" t="s">
        <v>300</v>
      </c>
      <c r="AC5134" t="s">
        <v>301</v>
      </c>
      <c r="AD5134" t="s">
        <v>302</v>
      </c>
      <c r="AE5134" t="s">
        <v>303</v>
      </c>
      <c r="AF5134" t="s">
        <v>304</v>
      </c>
    </row>
    <row r="5135" spans="1:32" x14ac:dyDescent="0.25">
      <c r="A5135" t="s">
        <v>221</v>
      </c>
      <c r="B5135">
        <v>9009</v>
      </c>
      <c r="C5135">
        <v>1</v>
      </c>
      <c r="D5135">
        <v>0</v>
      </c>
      <c r="E5135">
        <v>14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U5135" t="s">
        <v>346</v>
      </c>
      <c r="W5135" t="s">
        <v>295</v>
      </c>
      <c r="X5135" t="s">
        <v>296</v>
      </c>
      <c r="Y5135" t="s">
        <v>297</v>
      </c>
      <c r="Z5135" t="s">
        <v>298</v>
      </c>
      <c r="AA5135" t="s">
        <v>299</v>
      </c>
      <c r="AB5135" t="s">
        <v>300</v>
      </c>
      <c r="AC5135" t="s">
        <v>301</v>
      </c>
      <c r="AD5135" t="s">
        <v>302</v>
      </c>
      <c r="AE5135" t="s">
        <v>303</v>
      </c>
      <c r="AF5135" t="s">
        <v>304</v>
      </c>
    </row>
    <row r="5136" spans="1:32" x14ac:dyDescent="0.25">
      <c r="A5136" t="s">
        <v>222</v>
      </c>
      <c r="B5136">
        <v>9009</v>
      </c>
      <c r="C5136"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U5136" t="s">
        <v>346</v>
      </c>
      <c r="W5136" t="s">
        <v>295</v>
      </c>
      <c r="X5136" t="s">
        <v>296</v>
      </c>
      <c r="Y5136" t="s">
        <v>297</v>
      </c>
      <c r="Z5136" t="s">
        <v>298</v>
      </c>
      <c r="AA5136" t="s">
        <v>299</v>
      </c>
      <c r="AB5136" t="s">
        <v>300</v>
      </c>
      <c r="AC5136" t="s">
        <v>301</v>
      </c>
      <c r="AD5136" t="s">
        <v>302</v>
      </c>
      <c r="AE5136" t="s">
        <v>303</v>
      </c>
      <c r="AF5136" t="s">
        <v>304</v>
      </c>
    </row>
    <row r="5137" spans="1:40" x14ac:dyDescent="0.25">
      <c r="A5137" t="s">
        <v>223</v>
      </c>
      <c r="B5137">
        <v>9009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U5137" t="s">
        <v>346</v>
      </c>
      <c r="W5137" t="s">
        <v>295</v>
      </c>
      <c r="X5137" t="s">
        <v>296</v>
      </c>
      <c r="Y5137" t="s">
        <v>297</v>
      </c>
      <c r="Z5137" t="s">
        <v>298</v>
      </c>
      <c r="AA5137" t="s">
        <v>299</v>
      </c>
      <c r="AB5137" t="s">
        <v>300</v>
      </c>
      <c r="AC5137" t="s">
        <v>301</v>
      </c>
      <c r="AD5137" t="s">
        <v>302</v>
      </c>
      <c r="AE5137" t="s">
        <v>303</v>
      </c>
      <c r="AF5137" t="s">
        <v>304</v>
      </c>
    </row>
    <row r="5138" spans="1:40" x14ac:dyDescent="0.25">
      <c r="A5138" t="s">
        <v>224</v>
      </c>
      <c r="B5138">
        <v>9009</v>
      </c>
      <c r="C5138"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U5138" t="s">
        <v>346</v>
      </c>
      <c r="W5138" t="s">
        <v>295</v>
      </c>
      <c r="X5138" t="s">
        <v>296</v>
      </c>
      <c r="Y5138" t="s">
        <v>297</v>
      </c>
      <c r="Z5138" t="s">
        <v>298</v>
      </c>
      <c r="AA5138" t="s">
        <v>299</v>
      </c>
      <c r="AB5138" t="s">
        <v>300</v>
      </c>
      <c r="AC5138" t="s">
        <v>301</v>
      </c>
      <c r="AD5138" t="s">
        <v>302</v>
      </c>
      <c r="AE5138" t="s">
        <v>303</v>
      </c>
      <c r="AF5138" t="s">
        <v>304</v>
      </c>
    </row>
    <row r="5139" spans="1:40" x14ac:dyDescent="0.25">
      <c r="A5139" t="s">
        <v>225</v>
      </c>
      <c r="B5139">
        <v>9009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U5139" t="s">
        <v>346</v>
      </c>
      <c r="W5139" t="s">
        <v>295</v>
      </c>
      <c r="X5139" t="s">
        <v>296</v>
      </c>
      <c r="Y5139" t="s">
        <v>297</v>
      </c>
      <c r="Z5139" t="s">
        <v>298</v>
      </c>
      <c r="AA5139" t="s">
        <v>299</v>
      </c>
      <c r="AB5139" t="s">
        <v>300</v>
      </c>
      <c r="AC5139" t="s">
        <v>301</v>
      </c>
      <c r="AD5139" t="s">
        <v>302</v>
      </c>
      <c r="AE5139" t="s">
        <v>303</v>
      </c>
      <c r="AF5139" t="s">
        <v>304</v>
      </c>
    </row>
    <row r="5140" spans="1:40" x14ac:dyDescent="0.25">
      <c r="A5140" t="s">
        <v>226</v>
      </c>
      <c r="B5140">
        <v>9009</v>
      </c>
      <c r="C5140">
        <v>4</v>
      </c>
      <c r="D5140">
        <v>0</v>
      </c>
      <c r="E5140">
        <v>36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U5140" t="s">
        <v>346</v>
      </c>
      <c r="W5140" t="s">
        <v>295</v>
      </c>
      <c r="X5140" t="s">
        <v>296</v>
      </c>
      <c r="Y5140" t="s">
        <v>297</v>
      </c>
      <c r="Z5140" t="s">
        <v>298</v>
      </c>
      <c r="AA5140" t="s">
        <v>299</v>
      </c>
      <c r="AB5140" t="s">
        <v>300</v>
      </c>
      <c r="AC5140" t="s">
        <v>301</v>
      </c>
      <c r="AD5140" t="s">
        <v>302</v>
      </c>
      <c r="AE5140" t="s">
        <v>303</v>
      </c>
      <c r="AF5140" t="s">
        <v>304</v>
      </c>
    </row>
    <row r="5141" spans="1:40" x14ac:dyDescent="0.25">
      <c r="A5141" t="s">
        <v>227</v>
      </c>
      <c r="B5141">
        <v>9009</v>
      </c>
      <c r="C5141">
        <v>3</v>
      </c>
      <c r="D5141">
        <v>0</v>
      </c>
      <c r="E5141">
        <v>37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U5141" t="s">
        <v>346</v>
      </c>
      <c r="W5141" t="s">
        <v>295</v>
      </c>
      <c r="X5141" t="s">
        <v>296</v>
      </c>
      <c r="Y5141" t="s">
        <v>297</v>
      </c>
      <c r="Z5141" t="s">
        <v>298</v>
      </c>
      <c r="AA5141" t="s">
        <v>299</v>
      </c>
      <c r="AB5141" t="s">
        <v>300</v>
      </c>
      <c r="AC5141" t="s">
        <v>301</v>
      </c>
      <c r="AD5141" t="s">
        <v>302</v>
      </c>
      <c r="AE5141" t="s">
        <v>303</v>
      </c>
      <c r="AF5141" t="s">
        <v>304</v>
      </c>
    </row>
    <row r="5142" spans="1:40" x14ac:dyDescent="0.25">
      <c r="A5142" t="s">
        <v>228</v>
      </c>
      <c r="B5142">
        <v>9009</v>
      </c>
      <c r="C5142">
        <v>0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U5142" t="s">
        <v>346</v>
      </c>
      <c r="W5142" t="s">
        <v>295</v>
      </c>
      <c r="X5142" t="s">
        <v>296</v>
      </c>
      <c r="Y5142" t="s">
        <v>297</v>
      </c>
      <c r="Z5142" t="s">
        <v>298</v>
      </c>
      <c r="AA5142" t="s">
        <v>299</v>
      </c>
      <c r="AB5142" t="s">
        <v>300</v>
      </c>
      <c r="AC5142" t="s">
        <v>301</v>
      </c>
      <c r="AD5142" t="s">
        <v>302</v>
      </c>
      <c r="AE5142" t="s">
        <v>303</v>
      </c>
      <c r="AF5142" t="s">
        <v>304</v>
      </c>
    </row>
    <row r="5143" spans="1:40" x14ac:dyDescent="0.25">
      <c r="A5143" t="s">
        <v>229</v>
      </c>
      <c r="B5143">
        <v>9009</v>
      </c>
      <c r="C5143">
        <v>2</v>
      </c>
      <c r="D5143">
        <v>0</v>
      </c>
      <c r="E5143">
        <v>39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U5143" t="s">
        <v>346</v>
      </c>
      <c r="W5143" t="s">
        <v>295</v>
      </c>
      <c r="X5143" t="s">
        <v>296</v>
      </c>
      <c r="Y5143" t="s">
        <v>297</v>
      </c>
      <c r="Z5143" t="s">
        <v>298</v>
      </c>
      <c r="AA5143" t="s">
        <v>299</v>
      </c>
      <c r="AB5143" t="s">
        <v>300</v>
      </c>
      <c r="AC5143" t="s">
        <v>301</v>
      </c>
      <c r="AD5143" t="s">
        <v>302</v>
      </c>
      <c r="AE5143" t="s">
        <v>303</v>
      </c>
      <c r="AF5143" t="s">
        <v>304</v>
      </c>
    </row>
    <row r="5144" spans="1:40" x14ac:dyDescent="0.25">
      <c r="A5144" t="s">
        <v>230</v>
      </c>
      <c r="B5144">
        <v>9009</v>
      </c>
      <c r="C5144">
        <v>1</v>
      </c>
      <c r="D5144">
        <v>0</v>
      </c>
      <c r="E5144">
        <v>13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U5144" t="s">
        <v>346</v>
      </c>
      <c r="W5144" t="s">
        <v>295</v>
      </c>
      <c r="X5144" t="s">
        <v>296</v>
      </c>
      <c r="Y5144" t="s">
        <v>297</v>
      </c>
      <c r="Z5144" t="s">
        <v>298</v>
      </c>
      <c r="AA5144" t="s">
        <v>299</v>
      </c>
      <c r="AB5144" t="s">
        <v>300</v>
      </c>
      <c r="AC5144" t="s">
        <v>301</v>
      </c>
      <c r="AD5144" t="s">
        <v>302</v>
      </c>
      <c r="AE5144" t="s">
        <v>303</v>
      </c>
      <c r="AF5144" t="s">
        <v>304</v>
      </c>
    </row>
    <row r="5145" spans="1:40" x14ac:dyDescent="0.25">
      <c r="A5145" t="s">
        <v>231</v>
      </c>
      <c r="B5145">
        <v>9009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U5145" t="s">
        <v>346</v>
      </c>
      <c r="W5145" t="s">
        <v>295</v>
      </c>
      <c r="X5145" t="s">
        <v>296</v>
      </c>
      <c r="Y5145" t="s">
        <v>297</v>
      </c>
      <c r="Z5145" t="s">
        <v>298</v>
      </c>
      <c r="AA5145" t="s">
        <v>299</v>
      </c>
      <c r="AB5145" t="s">
        <v>300</v>
      </c>
      <c r="AC5145" t="s">
        <v>301</v>
      </c>
      <c r="AD5145" t="s">
        <v>302</v>
      </c>
      <c r="AE5145" t="s">
        <v>303</v>
      </c>
      <c r="AF5145" t="s">
        <v>304</v>
      </c>
    </row>
    <row r="5146" spans="1:40" x14ac:dyDescent="0.25">
      <c r="A5146" t="s">
        <v>232</v>
      </c>
      <c r="B5146">
        <v>9009</v>
      </c>
      <c r="C5146"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U5146" t="s">
        <v>346</v>
      </c>
      <c r="W5146" t="s">
        <v>295</v>
      </c>
      <c r="X5146" t="s">
        <v>296</v>
      </c>
      <c r="Y5146" t="s">
        <v>297</v>
      </c>
      <c r="Z5146" t="s">
        <v>298</v>
      </c>
      <c r="AA5146" t="s">
        <v>299</v>
      </c>
      <c r="AB5146" t="s">
        <v>300</v>
      </c>
      <c r="AC5146" t="s">
        <v>301</v>
      </c>
      <c r="AD5146" t="s">
        <v>302</v>
      </c>
      <c r="AE5146" t="s">
        <v>303</v>
      </c>
      <c r="AF5146" t="s">
        <v>304</v>
      </c>
    </row>
    <row r="5147" spans="1:40" x14ac:dyDescent="0.25">
      <c r="A5147" t="s">
        <v>233</v>
      </c>
      <c r="B5147">
        <v>9009</v>
      </c>
      <c r="C5147"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U5147" t="s">
        <v>346</v>
      </c>
      <c r="W5147" t="s">
        <v>295</v>
      </c>
      <c r="X5147" t="s">
        <v>296</v>
      </c>
      <c r="Y5147" t="s">
        <v>297</v>
      </c>
      <c r="Z5147" t="s">
        <v>298</v>
      </c>
      <c r="AA5147" t="s">
        <v>299</v>
      </c>
      <c r="AB5147" t="s">
        <v>300</v>
      </c>
      <c r="AC5147" t="s">
        <v>301</v>
      </c>
      <c r="AD5147" t="s">
        <v>302</v>
      </c>
      <c r="AE5147" t="s">
        <v>303</v>
      </c>
      <c r="AF5147" t="s">
        <v>304</v>
      </c>
    </row>
    <row r="5148" spans="1:40" x14ac:dyDescent="0.25">
      <c r="A5148" t="s">
        <v>234</v>
      </c>
      <c r="B5148">
        <v>9009</v>
      </c>
      <c r="C5148"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U5148" t="s">
        <v>346</v>
      </c>
      <c r="W5148" t="s">
        <v>295</v>
      </c>
      <c r="X5148" t="s">
        <v>296</v>
      </c>
      <c r="Y5148" t="s">
        <v>297</v>
      </c>
      <c r="Z5148" t="s">
        <v>298</v>
      </c>
      <c r="AA5148" t="s">
        <v>299</v>
      </c>
      <c r="AB5148" t="s">
        <v>300</v>
      </c>
      <c r="AC5148" t="s">
        <v>301</v>
      </c>
      <c r="AD5148" t="s">
        <v>302</v>
      </c>
      <c r="AE5148" t="s">
        <v>303</v>
      </c>
      <c r="AF5148" t="s">
        <v>304</v>
      </c>
    </row>
    <row r="5149" spans="1:40" x14ac:dyDescent="0.25">
      <c r="A5149" t="s">
        <v>235</v>
      </c>
      <c r="B5149">
        <v>9009</v>
      </c>
      <c r="C5149">
        <v>3</v>
      </c>
      <c r="D5149">
        <v>0</v>
      </c>
      <c r="E5149">
        <v>30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U5149" t="s">
        <v>346</v>
      </c>
      <c r="W5149" t="s">
        <v>295</v>
      </c>
      <c r="X5149" t="s">
        <v>296</v>
      </c>
      <c r="Y5149" t="s">
        <v>297</v>
      </c>
      <c r="Z5149" t="s">
        <v>298</v>
      </c>
      <c r="AA5149" t="s">
        <v>299</v>
      </c>
      <c r="AB5149" t="s">
        <v>300</v>
      </c>
      <c r="AC5149" t="s">
        <v>301</v>
      </c>
      <c r="AD5149" t="s">
        <v>302</v>
      </c>
      <c r="AE5149" t="s">
        <v>303</v>
      </c>
      <c r="AF5149" t="s">
        <v>304</v>
      </c>
    </row>
    <row r="5150" spans="1:40" x14ac:dyDescent="0.25">
      <c r="A5150" t="s">
        <v>236</v>
      </c>
      <c r="B5150">
        <v>9009</v>
      </c>
      <c r="C5150">
        <v>3</v>
      </c>
      <c r="D5150">
        <v>0</v>
      </c>
      <c r="E5150">
        <v>62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U5150" t="s">
        <v>346</v>
      </c>
      <c r="W5150" t="s">
        <v>295</v>
      </c>
      <c r="X5150" t="s">
        <v>296</v>
      </c>
      <c r="Y5150" t="s">
        <v>297</v>
      </c>
      <c r="Z5150" t="s">
        <v>298</v>
      </c>
      <c r="AA5150" t="s">
        <v>299</v>
      </c>
      <c r="AB5150" t="s">
        <v>300</v>
      </c>
      <c r="AC5150" t="s">
        <v>301</v>
      </c>
      <c r="AD5150" t="s">
        <v>302</v>
      </c>
      <c r="AE5150" t="s">
        <v>303</v>
      </c>
      <c r="AF5150" t="s">
        <v>304</v>
      </c>
    </row>
    <row r="5151" spans="1:40" x14ac:dyDescent="0.25">
      <c r="A5151" t="s">
        <v>212</v>
      </c>
      <c r="B5151">
        <v>9010</v>
      </c>
      <c r="C5151">
        <v>2</v>
      </c>
      <c r="D5151">
        <v>0</v>
      </c>
      <c r="E5151">
        <v>19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V5151" t="s">
        <v>353</v>
      </c>
      <c r="W5151" t="s">
        <v>354</v>
      </c>
      <c r="X5151" t="s">
        <v>355</v>
      </c>
      <c r="AN5151" t="s">
        <v>346</v>
      </c>
    </row>
    <row r="5152" spans="1:40" x14ac:dyDescent="0.25">
      <c r="A5152" t="s">
        <v>213</v>
      </c>
      <c r="B5152">
        <v>9010</v>
      </c>
      <c r="C5152">
        <v>3</v>
      </c>
      <c r="D5152">
        <v>0</v>
      </c>
      <c r="E5152">
        <v>30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V5152" t="s">
        <v>353</v>
      </c>
      <c r="W5152" t="s">
        <v>354</v>
      </c>
      <c r="X5152" t="s">
        <v>355</v>
      </c>
      <c r="AN5152" t="s">
        <v>346</v>
      </c>
    </row>
    <row r="5153" spans="1:40" x14ac:dyDescent="0.25">
      <c r="A5153" t="s">
        <v>214</v>
      </c>
      <c r="B5153">
        <v>9010</v>
      </c>
      <c r="C5153">
        <v>4</v>
      </c>
      <c r="D5153">
        <v>0</v>
      </c>
      <c r="E5153">
        <v>46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V5153" t="s">
        <v>353</v>
      </c>
      <c r="W5153" t="s">
        <v>354</v>
      </c>
      <c r="X5153" t="s">
        <v>355</v>
      </c>
      <c r="AN5153" t="s">
        <v>346</v>
      </c>
    </row>
    <row r="5154" spans="1:40" x14ac:dyDescent="0.25">
      <c r="A5154" t="s">
        <v>215</v>
      </c>
      <c r="B5154">
        <v>9010</v>
      </c>
      <c r="C5154"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V5154" t="s">
        <v>353</v>
      </c>
      <c r="W5154" t="s">
        <v>354</v>
      </c>
      <c r="X5154" t="s">
        <v>355</v>
      </c>
      <c r="AN5154" t="s">
        <v>346</v>
      </c>
    </row>
    <row r="5155" spans="1:40" x14ac:dyDescent="0.25">
      <c r="A5155" t="s">
        <v>216</v>
      </c>
      <c r="B5155">
        <v>9010</v>
      </c>
      <c r="C5155">
        <v>1</v>
      </c>
      <c r="D5155">
        <v>1</v>
      </c>
      <c r="E5155">
        <v>7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V5155" t="s">
        <v>353</v>
      </c>
      <c r="W5155" t="s">
        <v>354</v>
      </c>
      <c r="X5155" t="s">
        <v>355</v>
      </c>
      <c r="AN5155" t="s">
        <v>346</v>
      </c>
    </row>
    <row r="5156" spans="1:40" x14ac:dyDescent="0.25">
      <c r="A5156" t="s">
        <v>217</v>
      </c>
      <c r="B5156">
        <v>9010</v>
      </c>
      <c r="C5156"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V5156" t="s">
        <v>353</v>
      </c>
      <c r="W5156" t="s">
        <v>354</v>
      </c>
      <c r="X5156" t="s">
        <v>355</v>
      </c>
      <c r="AN5156" t="s">
        <v>346</v>
      </c>
    </row>
    <row r="5157" spans="1:40" x14ac:dyDescent="0.25">
      <c r="A5157" t="s">
        <v>218</v>
      </c>
      <c r="B5157">
        <v>9010</v>
      </c>
      <c r="C5157"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V5157" t="s">
        <v>353</v>
      </c>
      <c r="W5157" t="s">
        <v>354</v>
      </c>
      <c r="X5157" t="s">
        <v>355</v>
      </c>
      <c r="AN5157" t="s">
        <v>346</v>
      </c>
    </row>
    <row r="5158" spans="1:40" x14ac:dyDescent="0.25">
      <c r="A5158" t="s">
        <v>219</v>
      </c>
      <c r="B5158">
        <v>9010</v>
      </c>
      <c r="C5158">
        <v>1</v>
      </c>
      <c r="D5158">
        <v>0</v>
      </c>
      <c r="E5158">
        <v>12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V5158" t="s">
        <v>353</v>
      </c>
      <c r="W5158" t="s">
        <v>354</v>
      </c>
      <c r="X5158" t="s">
        <v>355</v>
      </c>
      <c r="AN5158" t="s">
        <v>346</v>
      </c>
    </row>
    <row r="5159" spans="1:40" x14ac:dyDescent="0.25">
      <c r="A5159" t="s">
        <v>220</v>
      </c>
      <c r="B5159">
        <v>9010</v>
      </c>
      <c r="C5159">
        <v>1</v>
      </c>
      <c r="D5159">
        <v>0</v>
      </c>
      <c r="E5159">
        <v>15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V5159" t="s">
        <v>353</v>
      </c>
      <c r="W5159" t="s">
        <v>354</v>
      </c>
      <c r="X5159" t="s">
        <v>355</v>
      </c>
      <c r="AN5159" t="s">
        <v>346</v>
      </c>
    </row>
    <row r="5160" spans="1:40" x14ac:dyDescent="0.25">
      <c r="A5160" t="s">
        <v>221</v>
      </c>
      <c r="B5160">
        <v>9010</v>
      </c>
      <c r="C5160">
        <v>1</v>
      </c>
      <c r="D5160">
        <v>0</v>
      </c>
      <c r="E5160">
        <v>14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V5160" t="s">
        <v>353</v>
      </c>
      <c r="W5160" t="s">
        <v>354</v>
      </c>
      <c r="X5160" t="s">
        <v>355</v>
      </c>
      <c r="AN5160" t="s">
        <v>346</v>
      </c>
    </row>
    <row r="5161" spans="1:40" x14ac:dyDescent="0.25">
      <c r="A5161" t="s">
        <v>222</v>
      </c>
      <c r="B5161">
        <v>9010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V5161" t="s">
        <v>353</v>
      </c>
      <c r="W5161" t="s">
        <v>354</v>
      </c>
      <c r="X5161" t="s">
        <v>355</v>
      </c>
      <c r="AN5161" t="s">
        <v>346</v>
      </c>
    </row>
    <row r="5162" spans="1:40" x14ac:dyDescent="0.25">
      <c r="A5162" t="s">
        <v>223</v>
      </c>
      <c r="B5162">
        <v>9010</v>
      </c>
      <c r="C5162">
        <v>1</v>
      </c>
      <c r="D5162">
        <v>0</v>
      </c>
      <c r="E5162">
        <v>15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V5162" t="s">
        <v>353</v>
      </c>
      <c r="W5162" t="s">
        <v>354</v>
      </c>
      <c r="X5162" t="s">
        <v>355</v>
      </c>
      <c r="AN5162" t="s">
        <v>346</v>
      </c>
    </row>
    <row r="5163" spans="1:40" x14ac:dyDescent="0.25">
      <c r="A5163" t="s">
        <v>224</v>
      </c>
      <c r="B5163">
        <v>9010</v>
      </c>
      <c r="C5163"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V5163" t="s">
        <v>353</v>
      </c>
      <c r="W5163" t="s">
        <v>354</v>
      </c>
      <c r="X5163" t="s">
        <v>355</v>
      </c>
      <c r="AN5163" t="s">
        <v>346</v>
      </c>
    </row>
    <row r="5164" spans="1:40" x14ac:dyDescent="0.25">
      <c r="A5164" t="s">
        <v>225</v>
      </c>
      <c r="B5164">
        <v>9010</v>
      </c>
      <c r="C5164">
        <v>1</v>
      </c>
      <c r="D5164">
        <v>0</v>
      </c>
      <c r="E5164">
        <v>13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V5164" t="s">
        <v>353</v>
      </c>
      <c r="W5164" t="s">
        <v>354</v>
      </c>
      <c r="X5164" t="s">
        <v>355</v>
      </c>
      <c r="AN5164" t="s">
        <v>346</v>
      </c>
    </row>
    <row r="5165" spans="1:40" x14ac:dyDescent="0.25">
      <c r="A5165" t="s">
        <v>226</v>
      </c>
      <c r="B5165">
        <v>9010</v>
      </c>
      <c r="C5165">
        <v>2</v>
      </c>
      <c r="D5165">
        <v>0</v>
      </c>
      <c r="E5165">
        <v>22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V5165" t="s">
        <v>353</v>
      </c>
      <c r="W5165" t="s">
        <v>354</v>
      </c>
      <c r="X5165" t="s">
        <v>355</v>
      </c>
      <c r="AN5165" t="s">
        <v>346</v>
      </c>
    </row>
    <row r="5166" spans="1:40" x14ac:dyDescent="0.25">
      <c r="A5166" t="s">
        <v>227</v>
      </c>
      <c r="B5166">
        <v>9010</v>
      </c>
      <c r="C5166">
        <v>1</v>
      </c>
      <c r="D5166">
        <v>0</v>
      </c>
      <c r="E5166">
        <v>9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V5166" t="s">
        <v>353</v>
      </c>
      <c r="W5166" t="s">
        <v>354</v>
      </c>
      <c r="X5166" t="s">
        <v>355</v>
      </c>
      <c r="AN5166" t="s">
        <v>346</v>
      </c>
    </row>
    <row r="5167" spans="1:40" x14ac:dyDescent="0.25">
      <c r="A5167" t="s">
        <v>228</v>
      </c>
      <c r="B5167">
        <v>9010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V5167" t="s">
        <v>353</v>
      </c>
      <c r="W5167" t="s">
        <v>354</v>
      </c>
      <c r="X5167" t="s">
        <v>355</v>
      </c>
      <c r="AN5167" t="s">
        <v>346</v>
      </c>
    </row>
    <row r="5168" spans="1:40" x14ac:dyDescent="0.25">
      <c r="A5168" t="s">
        <v>229</v>
      </c>
      <c r="B5168">
        <v>9010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V5168" t="s">
        <v>353</v>
      </c>
      <c r="W5168" t="s">
        <v>354</v>
      </c>
      <c r="X5168" t="s">
        <v>355</v>
      </c>
      <c r="AN5168" t="s">
        <v>346</v>
      </c>
    </row>
    <row r="5169" spans="1:40" x14ac:dyDescent="0.25">
      <c r="A5169" t="s">
        <v>230</v>
      </c>
      <c r="B5169">
        <v>9010</v>
      </c>
      <c r="C5169">
        <v>1</v>
      </c>
      <c r="D5169">
        <v>0</v>
      </c>
      <c r="E5169">
        <v>12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V5169" t="s">
        <v>353</v>
      </c>
      <c r="W5169" t="s">
        <v>354</v>
      </c>
      <c r="X5169" t="s">
        <v>355</v>
      </c>
      <c r="AN5169" t="s">
        <v>346</v>
      </c>
    </row>
    <row r="5170" spans="1:40" x14ac:dyDescent="0.25">
      <c r="A5170" t="s">
        <v>231</v>
      </c>
      <c r="B5170">
        <v>9010</v>
      </c>
      <c r="C5170"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V5170" t="s">
        <v>353</v>
      </c>
      <c r="W5170" t="s">
        <v>354</v>
      </c>
      <c r="X5170" t="s">
        <v>355</v>
      </c>
      <c r="AN5170" t="s">
        <v>346</v>
      </c>
    </row>
    <row r="5171" spans="1:40" x14ac:dyDescent="0.25">
      <c r="A5171" t="s">
        <v>232</v>
      </c>
      <c r="B5171">
        <v>9010</v>
      </c>
      <c r="C5171">
        <v>2</v>
      </c>
      <c r="D5171">
        <v>0</v>
      </c>
      <c r="E5171">
        <v>25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V5171" t="s">
        <v>353</v>
      </c>
      <c r="W5171" t="s">
        <v>354</v>
      </c>
      <c r="X5171" t="s">
        <v>355</v>
      </c>
      <c r="AN5171" t="s">
        <v>346</v>
      </c>
    </row>
    <row r="5172" spans="1:40" x14ac:dyDescent="0.25">
      <c r="A5172" t="s">
        <v>233</v>
      </c>
      <c r="B5172">
        <v>9010</v>
      </c>
      <c r="C5172">
        <v>1</v>
      </c>
      <c r="D5172">
        <v>0</v>
      </c>
      <c r="E5172">
        <v>14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V5172" t="s">
        <v>353</v>
      </c>
      <c r="W5172" t="s">
        <v>354</v>
      </c>
      <c r="X5172" t="s">
        <v>355</v>
      </c>
      <c r="AN5172" t="s">
        <v>346</v>
      </c>
    </row>
    <row r="5173" spans="1:40" x14ac:dyDescent="0.25">
      <c r="A5173" t="s">
        <v>234</v>
      </c>
      <c r="B5173">
        <v>9010</v>
      </c>
      <c r="C5173"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V5173" t="s">
        <v>353</v>
      </c>
      <c r="W5173" t="s">
        <v>354</v>
      </c>
      <c r="X5173" t="s">
        <v>355</v>
      </c>
      <c r="AN5173" t="s">
        <v>346</v>
      </c>
    </row>
    <row r="5174" spans="1:40" x14ac:dyDescent="0.25">
      <c r="A5174" t="s">
        <v>235</v>
      </c>
      <c r="B5174">
        <v>9010</v>
      </c>
      <c r="C5174">
        <v>4</v>
      </c>
      <c r="D5174">
        <v>0</v>
      </c>
      <c r="E5174">
        <v>45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V5174" t="s">
        <v>353</v>
      </c>
      <c r="W5174" t="s">
        <v>354</v>
      </c>
      <c r="X5174" t="s">
        <v>355</v>
      </c>
      <c r="AN5174" t="s">
        <v>346</v>
      </c>
    </row>
    <row r="5175" spans="1:40" x14ac:dyDescent="0.25">
      <c r="A5175" t="s">
        <v>236</v>
      </c>
      <c r="B5175">
        <v>9010</v>
      </c>
      <c r="C5175"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V5175" t="s">
        <v>353</v>
      </c>
      <c r="W5175" t="s">
        <v>354</v>
      </c>
      <c r="X5175" t="s">
        <v>355</v>
      </c>
      <c r="AN5175" t="s">
        <v>346</v>
      </c>
    </row>
    <row r="5176" spans="1:40" x14ac:dyDescent="0.25">
      <c r="A5176" t="s">
        <v>212</v>
      </c>
      <c r="B5176">
        <v>9011</v>
      </c>
      <c r="C5176">
        <v>12</v>
      </c>
      <c r="D5176">
        <v>3</v>
      </c>
      <c r="E5176">
        <v>143</v>
      </c>
      <c r="F5176">
        <v>40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U5176">
        <v>1</v>
      </c>
      <c r="V5176">
        <v>0</v>
      </c>
      <c r="W5176" t="b">
        <v>1</v>
      </c>
      <c r="X5176" t="b">
        <v>1</v>
      </c>
      <c r="Y5176" t="b">
        <v>1</v>
      </c>
      <c r="Z5176" t="b">
        <v>1</v>
      </c>
      <c r="AA5176" t="b">
        <v>1</v>
      </c>
      <c r="AB5176" t="b">
        <v>1</v>
      </c>
      <c r="AC5176" t="b">
        <v>1</v>
      </c>
      <c r="AD5176" t="b">
        <v>1</v>
      </c>
      <c r="AE5176" t="b">
        <v>1</v>
      </c>
      <c r="AF5176" t="b">
        <v>1</v>
      </c>
    </row>
    <row r="5177" spans="1:40" x14ac:dyDescent="0.25">
      <c r="A5177" t="s">
        <v>213</v>
      </c>
      <c r="B5177">
        <v>9011</v>
      </c>
      <c r="C5177">
        <v>7</v>
      </c>
      <c r="D5177">
        <v>0</v>
      </c>
      <c r="E5177">
        <v>92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U5177">
        <v>1</v>
      </c>
      <c r="V5177">
        <v>0</v>
      </c>
      <c r="W5177" t="b">
        <v>1</v>
      </c>
      <c r="X5177" t="b">
        <v>1</v>
      </c>
      <c r="Y5177" t="b">
        <v>1</v>
      </c>
      <c r="Z5177" t="b">
        <v>1</v>
      </c>
      <c r="AA5177" t="b">
        <v>1</v>
      </c>
      <c r="AB5177" t="b">
        <v>1</v>
      </c>
      <c r="AC5177" t="b">
        <v>1</v>
      </c>
      <c r="AD5177" t="b">
        <v>1</v>
      </c>
      <c r="AE5177" t="b">
        <v>1</v>
      </c>
      <c r="AF5177" t="b">
        <v>1</v>
      </c>
    </row>
    <row r="5178" spans="1:40" x14ac:dyDescent="0.25">
      <c r="A5178" t="s">
        <v>214</v>
      </c>
      <c r="B5178">
        <v>9011</v>
      </c>
      <c r="C5178">
        <v>9</v>
      </c>
      <c r="D5178">
        <v>0</v>
      </c>
      <c r="E5178">
        <v>119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U5178">
        <v>1</v>
      </c>
      <c r="V5178">
        <v>0</v>
      </c>
      <c r="W5178" t="b">
        <v>1</v>
      </c>
      <c r="X5178" t="b">
        <v>1</v>
      </c>
      <c r="Y5178" t="b">
        <v>1</v>
      </c>
      <c r="Z5178" t="b">
        <v>1</v>
      </c>
      <c r="AA5178" t="b">
        <v>1</v>
      </c>
      <c r="AB5178" t="b">
        <v>1</v>
      </c>
      <c r="AC5178" t="b">
        <v>1</v>
      </c>
      <c r="AD5178" t="b">
        <v>1</v>
      </c>
      <c r="AE5178" t="b">
        <v>1</v>
      </c>
      <c r="AF5178" t="b">
        <v>1</v>
      </c>
    </row>
    <row r="5179" spans="1:40" x14ac:dyDescent="0.25">
      <c r="A5179" t="s">
        <v>215</v>
      </c>
      <c r="B5179">
        <v>9011</v>
      </c>
      <c r="C5179">
        <v>2</v>
      </c>
      <c r="D5179">
        <v>0</v>
      </c>
      <c r="E5179">
        <v>19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U5179">
        <v>1</v>
      </c>
      <c r="V5179">
        <v>0</v>
      </c>
      <c r="W5179" t="b">
        <v>1</v>
      </c>
      <c r="X5179" t="b">
        <v>1</v>
      </c>
      <c r="Y5179" t="b">
        <v>1</v>
      </c>
      <c r="Z5179" t="b">
        <v>1</v>
      </c>
      <c r="AA5179" t="b">
        <v>1</v>
      </c>
      <c r="AB5179" t="b">
        <v>1</v>
      </c>
      <c r="AC5179" t="b">
        <v>1</v>
      </c>
      <c r="AD5179" t="b">
        <v>1</v>
      </c>
      <c r="AE5179" t="b">
        <v>1</v>
      </c>
      <c r="AF5179" t="b">
        <v>1</v>
      </c>
    </row>
    <row r="5180" spans="1:40" x14ac:dyDescent="0.25">
      <c r="A5180" t="s">
        <v>216</v>
      </c>
      <c r="B5180">
        <v>9011</v>
      </c>
      <c r="C5180">
        <v>14</v>
      </c>
      <c r="D5180">
        <v>1</v>
      </c>
      <c r="E5180">
        <v>86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U5180">
        <v>1</v>
      </c>
      <c r="V5180">
        <v>0</v>
      </c>
      <c r="W5180" t="b">
        <v>1</v>
      </c>
      <c r="X5180" t="b">
        <v>1</v>
      </c>
      <c r="Y5180" t="b">
        <v>1</v>
      </c>
      <c r="Z5180" t="b">
        <v>1</v>
      </c>
      <c r="AA5180" t="b">
        <v>1</v>
      </c>
      <c r="AB5180" t="b">
        <v>1</v>
      </c>
      <c r="AC5180" t="b">
        <v>1</v>
      </c>
      <c r="AD5180" t="b">
        <v>1</v>
      </c>
      <c r="AE5180" t="b">
        <v>1</v>
      </c>
      <c r="AF5180" t="b">
        <v>1</v>
      </c>
    </row>
    <row r="5181" spans="1:40" x14ac:dyDescent="0.25">
      <c r="A5181" t="s">
        <v>217</v>
      </c>
      <c r="B5181">
        <v>9011</v>
      </c>
      <c r="C5181">
        <v>1</v>
      </c>
      <c r="D5181">
        <v>0</v>
      </c>
      <c r="E5181">
        <v>12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U5181">
        <v>1</v>
      </c>
      <c r="V5181">
        <v>0</v>
      </c>
      <c r="W5181" t="b">
        <v>1</v>
      </c>
      <c r="X5181" t="b">
        <v>1</v>
      </c>
      <c r="Y5181" t="b">
        <v>1</v>
      </c>
      <c r="Z5181" t="b">
        <v>1</v>
      </c>
      <c r="AA5181" t="b">
        <v>1</v>
      </c>
      <c r="AB5181" t="b">
        <v>1</v>
      </c>
      <c r="AC5181" t="b">
        <v>1</v>
      </c>
      <c r="AD5181" t="b">
        <v>1</v>
      </c>
      <c r="AE5181" t="b">
        <v>1</v>
      </c>
      <c r="AF5181" t="b">
        <v>1</v>
      </c>
    </row>
    <row r="5182" spans="1:40" x14ac:dyDescent="0.25">
      <c r="A5182" t="s">
        <v>218</v>
      </c>
      <c r="B5182">
        <v>9011</v>
      </c>
      <c r="C5182">
        <v>13</v>
      </c>
      <c r="D5182">
        <v>0</v>
      </c>
      <c r="E5182">
        <v>127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U5182">
        <v>1</v>
      </c>
      <c r="V5182">
        <v>0</v>
      </c>
      <c r="W5182" t="b">
        <v>1</v>
      </c>
      <c r="X5182" t="b">
        <v>1</v>
      </c>
      <c r="Y5182" t="b">
        <v>1</v>
      </c>
      <c r="Z5182" t="b">
        <v>1</v>
      </c>
      <c r="AA5182" t="b">
        <v>1</v>
      </c>
      <c r="AB5182" t="b">
        <v>1</v>
      </c>
      <c r="AC5182" t="b">
        <v>1</v>
      </c>
      <c r="AD5182" t="b">
        <v>1</v>
      </c>
      <c r="AE5182" t="b">
        <v>1</v>
      </c>
      <c r="AF5182" t="b">
        <v>1</v>
      </c>
    </row>
    <row r="5183" spans="1:40" x14ac:dyDescent="0.25">
      <c r="A5183" t="s">
        <v>219</v>
      </c>
      <c r="B5183">
        <v>9011</v>
      </c>
      <c r="C5183">
        <v>8</v>
      </c>
      <c r="D5183">
        <v>0</v>
      </c>
      <c r="E5183">
        <v>66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U5183">
        <v>1</v>
      </c>
      <c r="V5183">
        <v>0</v>
      </c>
      <c r="W5183" t="b">
        <v>1</v>
      </c>
      <c r="X5183" t="b">
        <v>1</v>
      </c>
      <c r="Y5183" t="b">
        <v>1</v>
      </c>
      <c r="Z5183" t="b">
        <v>1</v>
      </c>
      <c r="AA5183" t="b">
        <v>1</v>
      </c>
      <c r="AB5183" t="b">
        <v>1</v>
      </c>
      <c r="AC5183" t="b">
        <v>1</v>
      </c>
      <c r="AD5183" t="b">
        <v>1</v>
      </c>
      <c r="AE5183" t="b">
        <v>1</v>
      </c>
      <c r="AF5183" t="b">
        <v>1</v>
      </c>
    </row>
    <row r="5184" spans="1:40" x14ac:dyDescent="0.25">
      <c r="A5184" t="s">
        <v>220</v>
      </c>
      <c r="B5184">
        <v>9011</v>
      </c>
      <c r="C5184">
        <v>3</v>
      </c>
      <c r="D5184">
        <v>0</v>
      </c>
      <c r="E5184">
        <v>34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U5184">
        <v>1</v>
      </c>
      <c r="V5184">
        <v>0</v>
      </c>
      <c r="W5184" t="b">
        <v>1</v>
      </c>
      <c r="X5184" t="b">
        <v>1</v>
      </c>
      <c r="Y5184" t="b">
        <v>1</v>
      </c>
      <c r="Z5184" t="b">
        <v>1</v>
      </c>
      <c r="AA5184" t="b">
        <v>1</v>
      </c>
      <c r="AB5184" t="b">
        <v>1</v>
      </c>
      <c r="AC5184" t="b">
        <v>1</v>
      </c>
      <c r="AD5184" t="b">
        <v>1</v>
      </c>
      <c r="AE5184" t="b">
        <v>1</v>
      </c>
      <c r="AF5184" t="b">
        <v>1</v>
      </c>
    </row>
    <row r="5185" spans="1:32" x14ac:dyDescent="0.25">
      <c r="A5185" t="s">
        <v>221</v>
      </c>
      <c r="B5185">
        <v>9011</v>
      </c>
      <c r="C5185">
        <v>4</v>
      </c>
      <c r="D5185">
        <v>0</v>
      </c>
      <c r="E5185">
        <v>49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U5185">
        <v>1</v>
      </c>
      <c r="V5185">
        <v>0</v>
      </c>
      <c r="W5185" t="b">
        <v>1</v>
      </c>
      <c r="X5185" t="b">
        <v>1</v>
      </c>
      <c r="Y5185" t="b">
        <v>1</v>
      </c>
      <c r="Z5185" t="b">
        <v>1</v>
      </c>
      <c r="AA5185" t="b">
        <v>1</v>
      </c>
      <c r="AB5185" t="b">
        <v>1</v>
      </c>
      <c r="AC5185" t="b">
        <v>1</v>
      </c>
      <c r="AD5185" t="b">
        <v>1</v>
      </c>
      <c r="AE5185" t="b">
        <v>1</v>
      </c>
      <c r="AF5185" t="b">
        <v>1</v>
      </c>
    </row>
    <row r="5186" spans="1:32" x14ac:dyDescent="0.25">
      <c r="A5186" t="s">
        <v>222</v>
      </c>
      <c r="B5186">
        <v>9011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U5186">
        <v>1</v>
      </c>
      <c r="V5186">
        <v>0</v>
      </c>
      <c r="W5186" t="b">
        <v>1</v>
      </c>
      <c r="X5186" t="b">
        <v>1</v>
      </c>
      <c r="Y5186" t="b">
        <v>1</v>
      </c>
      <c r="Z5186" t="b">
        <v>1</v>
      </c>
      <c r="AA5186" t="b">
        <v>1</v>
      </c>
      <c r="AB5186" t="b">
        <v>1</v>
      </c>
      <c r="AC5186" t="b">
        <v>1</v>
      </c>
      <c r="AD5186" t="b">
        <v>1</v>
      </c>
      <c r="AE5186" t="b">
        <v>1</v>
      </c>
      <c r="AF5186" t="b">
        <v>1</v>
      </c>
    </row>
    <row r="5187" spans="1:32" x14ac:dyDescent="0.25">
      <c r="A5187" t="s">
        <v>223</v>
      </c>
      <c r="B5187">
        <v>9011</v>
      </c>
      <c r="C5187">
        <v>11</v>
      </c>
      <c r="D5187">
        <v>0</v>
      </c>
      <c r="E5187">
        <v>284</v>
      </c>
      <c r="F5187">
        <v>0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U5187">
        <v>1</v>
      </c>
      <c r="V5187">
        <v>0</v>
      </c>
      <c r="W5187" t="b">
        <v>1</v>
      </c>
      <c r="X5187" t="b">
        <v>1</v>
      </c>
      <c r="Y5187" t="b">
        <v>1</v>
      </c>
      <c r="Z5187" t="b">
        <v>1</v>
      </c>
      <c r="AA5187" t="b">
        <v>1</v>
      </c>
      <c r="AB5187" t="b">
        <v>1</v>
      </c>
      <c r="AC5187" t="b">
        <v>1</v>
      </c>
      <c r="AD5187" t="b">
        <v>1</v>
      </c>
      <c r="AE5187" t="b">
        <v>1</v>
      </c>
      <c r="AF5187" t="b">
        <v>1</v>
      </c>
    </row>
    <row r="5188" spans="1:32" x14ac:dyDescent="0.25">
      <c r="A5188" t="s">
        <v>224</v>
      </c>
      <c r="B5188">
        <v>9011</v>
      </c>
      <c r="C5188">
        <v>4</v>
      </c>
      <c r="D5188">
        <v>0</v>
      </c>
      <c r="E5188">
        <v>56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U5188">
        <v>1</v>
      </c>
      <c r="V5188">
        <v>0</v>
      </c>
      <c r="W5188" t="b">
        <v>1</v>
      </c>
      <c r="X5188" t="b">
        <v>1</v>
      </c>
      <c r="Y5188" t="b">
        <v>1</v>
      </c>
      <c r="Z5188" t="b">
        <v>1</v>
      </c>
      <c r="AA5188" t="b">
        <v>1</v>
      </c>
      <c r="AB5188" t="b">
        <v>1</v>
      </c>
      <c r="AC5188" t="b">
        <v>1</v>
      </c>
      <c r="AD5188" t="b">
        <v>1</v>
      </c>
      <c r="AE5188" t="b">
        <v>1</v>
      </c>
      <c r="AF5188" t="b">
        <v>1</v>
      </c>
    </row>
    <row r="5189" spans="1:32" x14ac:dyDescent="0.25">
      <c r="A5189" t="s">
        <v>225</v>
      </c>
      <c r="B5189">
        <v>9011</v>
      </c>
      <c r="C5189">
        <v>14</v>
      </c>
      <c r="D5189">
        <v>0</v>
      </c>
      <c r="E5189">
        <v>153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U5189">
        <v>1</v>
      </c>
      <c r="V5189">
        <v>0</v>
      </c>
      <c r="W5189" t="b">
        <v>1</v>
      </c>
      <c r="X5189" t="b">
        <v>1</v>
      </c>
      <c r="Y5189" t="b">
        <v>1</v>
      </c>
      <c r="Z5189" t="b">
        <v>1</v>
      </c>
      <c r="AA5189" t="b">
        <v>1</v>
      </c>
      <c r="AB5189" t="b">
        <v>1</v>
      </c>
      <c r="AC5189" t="b">
        <v>1</v>
      </c>
      <c r="AD5189" t="b">
        <v>1</v>
      </c>
      <c r="AE5189" t="b">
        <v>1</v>
      </c>
      <c r="AF5189" t="b">
        <v>1</v>
      </c>
    </row>
    <row r="5190" spans="1:32" x14ac:dyDescent="0.25">
      <c r="A5190" t="s">
        <v>226</v>
      </c>
      <c r="B5190">
        <v>9011</v>
      </c>
      <c r="C5190">
        <v>4</v>
      </c>
      <c r="D5190">
        <v>0</v>
      </c>
      <c r="E5190">
        <v>48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U5190">
        <v>1</v>
      </c>
      <c r="V5190">
        <v>0</v>
      </c>
      <c r="W5190" t="b">
        <v>1</v>
      </c>
      <c r="X5190" t="b">
        <v>1</v>
      </c>
      <c r="Y5190" t="b">
        <v>1</v>
      </c>
      <c r="Z5190" t="b">
        <v>1</v>
      </c>
      <c r="AA5190" t="b">
        <v>1</v>
      </c>
      <c r="AB5190" t="b">
        <v>1</v>
      </c>
      <c r="AC5190" t="b">
        <v>1</v>
      </c>
      <c r="AD5190" t="b">
        <v>1</v>
      </c>
      <c r="AE5190" t="b">
        <v>1</v>
      </c>
      <c r="AF5190" t="b">
        <v>1</v>
      </c>
    </row>
    <row r="5191" spans="1:32" x14ac:dyDescent="0.25">
      <c r="A5191" t="s">
        <v>227</v>
      </c>
      <c r="B5191">
        <v>9011</v>
      </c>
      <c r="C5191">
        <v>8</v>
      </c>
      <c r="D5191">
        <v>0</v>
      </c>
      <c r="E5191">
        <v>109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U5191">
        <v>1</v>
      </c>
      <c r="V5191">
        <v>0</v>
      </c>
      <c r="W5191" t="b">
        <v>1</v>
      </c>
      <c r="X5191" t="b">
        <v>1</v>
      </c>
      <c r="Y5191" t="b">
        <v>1</v>
      </c>
      <c r="Z5191" t="b">
        <v>1</v>
      </c>
      <c r="AA5191" t="b">
        <v>1</v>
      </c>
      <c r="AB5191" t="b">
        <v>1</v>
      </c>
      <c r="AC5191" t="b">
        <v>1</v>
      </c>
      <c r="AD5191" t="b">
        <v>1</v>
      </c>
      <c r="AE5191" t="b">
        <v>1</v>
      </c>
      <c r="AF5191" t="b">
        <v>1</v>
      </c>
    </row>
    <row r="5192" spans="1:32" x14ac:dyDescent="0.25">
      <c r="A5192" t="s">
        <v>228</v>
      </c>
      <c r="B5192">
        <v>9011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U5192">
        <v>1</v>
      </c>
      <c r="V5192">
        <v>0</v>
      </c>
      <c r="W5192" t="b">
        <v>1</v>
      </c>
      <c r="X5192" t="b">
        <v>1</v>
      </c>
      <c r="Y5192" t="b">
        <v>1</v>
      </c>
      <c r="Z5192" t="b">
        <v>1</v>
      </c>
      <c r="AA5192" t="b">
        <v>1</v>
      </c>
      <c r="AB5192" t="b">
        <v>1</v>
      </c>
      <c r="AC5192" t="b">
        <v>1</v>
      </c>
      <c r="AD5192" t="b">
        <v>1</v>
      </c>
      <c r="AE5192" t="b">
        <v>1</v>
      </c>
      <c r="AF5192" t="b">
        <v>1</v>
      </c>
    </row>
    <row r="5193" spans="1:32" x14ac:dyDescent="0.25">
      <c r="A5193" t="s">
        <v>229</v>
      </c>
      <c r="B5193">
        <v>9011</v>
      </c>
      <c r="C5193">
        <v>4</v>
      </c>
      <c r="D5193">
        <v>0</v>
      </c>
      <c r="E5193">
        <v>30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U5193">
        <v>1</v>
      </c>
      <c r="V5193">
        <v>0</v>
      </c>
      <c r="W5193" t="b">
        <v>1</v>
      </c>
      <c r="X5193" t="b">
        <v>1</v>
      </c>
      <c r="Y5193" t="b">
        <v>1</v>
      </c>
      <c r="Z5193" t="b">
        <v>1</v>
      </c>
      <c r="AA5193" t="b">
        <v>1</v>
      </c>
      <c r="AB5193" t="b">
        <v>1</v>
      </c>
      <c r="AC5193" t="b">
        <v>1</v>
      </c>
      <c r="AD5193" t="b">
        <v>1</v>
      </c>
      <c r="AE5193" t="b">
        <v>1</v>
      </c>
      <c r="AF5193" t="b">
        <v>1</v>
      </c>
    </row>
    <row r="5194" spans="1:32" x14ac:dyDescent="0.25">
      <c r="A5194" t="s">
        <v>230</v>
      </c>
      <c r="B5194">
        <v>9011</v>
      </c>
      <c r="C5194">
        <v>10</v>
      </c>
      <c r="D5194">
        <v>0</v>
      </c>
      <c r="E5194">
        <v>151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U5194">
        <v>1</v>
      </c>
      <c r="V5194">
        <v>0</v>
      </c>
      <c r="W5194" t="b">
        <v>1</v>
      </c>
      <c r="X5194" t="b">
        <v>1</v>
      </c>
      <c r="Y5194" t="b">
        <v>1</v>
      </c>
      <c r="Z5194" t="b">
        <v>1</v>
      </c>
      <c r="AA5194" t="b">
        <v>1</v>
      </c>
      <c r="AB5194" t="b">
        <v>1</v>
      </c>
      <c r="AC5194" t="b">
        <v>1</v>
      </c>
      <c r="AD5194" t="b">
        <v>1</v>
      </c>
      <c r="AE5194" t="b">
        <v>1</v>
      </c>
      <c r="AF5194" t="b">
        <v>1</v>
      </c>
    </row>
    <row r="5195" spans="1:32" x14ac:dyDescent="0.25">
      <c r="A5195" t="s">
        <v>231</v>
      </c>
      <c r="B5195">
        <v>9011</v>
      </c>
      <c r="C5195">
        <v>0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U5195">
        <v>1</v>
      </c>
      <c r="V5195">
        <v>0</v>
      </c>
      <c r="W5195" t="b">
        <v>1</v>
      </c>
      <c r="X5195" t="b">
        <v>1</v>
      </c>
      <c r="Y5195" t="b">
        <v>1</v>
      </c>
      <c r="Z5195" t="b">
        <v>1</v>
      </c>
      <c r="AA5195" t="b">
        <v>1</v>
      </c>
      <c r="AB5195" t="b">
        <v>1</v>
      </c>
      <c r="AC5195" t="b">
        <v>1</v>
      </c>
      <c r="AD5195" t="b">
        <v>1</v>
      </c>
      <c r="AE5195" t="b">
        <v>1</v>
      </c>
      <c r="AF5195" t="b">
        <v>1</v>
      </c>
    </row>
    <row r="5196" spans="1:32" x14ac:dyDescent="0.25">
      <c r="A5196" t="s">
        <v>232</v>
      </c>
      <c r="B5196">
        <v>9011</v>
      </c>
      <c r="C5196">
        <v>16</v>
      </c>
      <c r="D5196">
        <v>0</v>
      </c>
      <c r="E5196">
        <v>141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U5196">
        <v>1</v>
      </c>
      <c r="V5196">
        <v>0</v>
      </c>
      <c r="W5196" t="b">
        <v>1</v>
      </c>
      <c r="X5196" t="b">
        <v>1</v>
      </c>
      <c r="Y5196" t="b">
        <v>1</v>
      </c>
      <c r="Z5196" t="b">
        <v>1</v>
      </c>
      <c r="AA5196" t="b">
        <v>1</v>
      </c>
      <c r="AB5196" t="b">
        <v>1</v>
      </c>
      <c r="AC5196" t="b">
        <v>1</v>
      </c>
      <c r="AD5196" t="b">
        <v>1</v>
      </c>
      <c r="AE5196" t="b">
        <v>1</v>
      </c>
      <c r="AF5196" t="b">
        <v>1</v>
      </c>
    </row>
    <row r="5197" spans="1:32" x14ac:dyDescent="0.25">
      <c r="A5197" t="s">
        <v>233</v>
      </c>
      <c r="B5197">
        <v>9011</v>
      </c>
      <c r="C5197">
        <v>5</v>
      </c>
      <c r="D5197">
        <v>0</v>
      </c>
      <c r="E5197">
        <v>59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U5197">
        <v>1</v>
      </c>
      <c r="V5197">
        <v>0</v>
      </c>
      <c r="W5197" t="b">
        <v>1</v>
      </c>
      <c r="X5197" t="b">
        <v>1</v>
      </c>
      <c r="Y5197" t="b">
        <v>1</v>
      </c>
      <c r="Z5197" t="b">
        <v>1</v>
      </c>
      <c r="AA5197" t="b">
        <v>1</v>
      </c>
      <c r="AB5197" t="b">
        <v>1</v>
      </c>
      <c r="AC5197" t="b">
        <v>1</v>
      </c>
      <c r="AD5197" t="b">
        <v>1</v>
      </c>
      <c r="AE5197" t="b">
        <v>1</v>
      </c>
      <c r="AF5197" t="b">
        <v>1</v>
      </c>
    </row>
    <row r="5198" spans="1:32" x14ac:dyDescent="0.25">
      <c r="A5198" t="s">
        <v>234</v>
      </c>
      <c r="B5198">
        <v>9011</v>
      </c>
      <c r="C5198">
        <v>5</v>
      </c>
      <c r="D5198">
        <v>0</v>
      </c>
      <c r="E5198">
        <v>46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U5198">
        <v>1</v>
      </c>
      <c r="V5198">
        <v>0</v>
      </c>
      <c r="W5198" t="b">
        <v>1</v>
      </c>
      <c r="X5198" t="b">
        <v>1</v>
      </c>
      <c r="Y5198" t="b">
        <v>1</v>
      </c>
      <c r="Z5198" t="b">
        <v>1</v>
      </c>
      <c r="AA5198" t="b">
        <v>1</v>
      </c>
      <c r="AB5198" t="b">
        <v>1</v>
      </c>
      <c r="AC5198" t="b">
        <v>1</v>
      </c>
      <c r="AD5198" t="b">
        <v>1</v>
      </c>
      <c r="AE5198" t="b">
        <v>1</v>
      </c>
      <c r="AF5198" t="b">
        <v>1</v>
      </c>
    </row>
    <row r="5199" spans="1:32" x14ac:dyDescent="0.25">
      <c r="A5199" t="s">
        <v>235</v>
      </c>
      <c r="B5199">
        <v>9011</v>
      </c>
      <c r="C5199">
        <v>17</v>
      </c>
      <c r="D5199">
        <v>0</v>
      </c>
      <c r="E5199">
        <v>127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U5199">
        <v>1</v>
      </c>
      <c r="V5199">
        <v>0</v>
      </c>
      <c r="W5199" t="b">
        <v>1</v>
      </c>
      <c r="X5199" t="b">
        <v>1</v>
      </c>
      <c r="Y5199" t="b">
        <v>1</v>
      </c>
      <c r="Z5199" t="b">
        <v>1</v>
      </c>
      <c r="AA5199" t="b">
        <v>1</v>
      </c>
      <c r="AB5199" t="b">
        <v>1</v>
      </c>
      <c r="AC5199" t="b">
        <v>1</v>
      </c>
      <c r="AD5199" t="b">
        <v>1</v>
      </c>
      <c r="AE5199" t="b">
        <v>1</v>
      </c>
      <c r="AF5199" t="b">
        <v>1</v>
      </c>
    </row>
    <row r="5200" spans="1:32" x14ac:dyDescent="0.25">
      <c r="A5200" t="s">
        <v>236</v>
      </c>
      <c r="B5200">
        <v>9011</v>
      </c>
      <c r="C5200">
        <v>16</v>
      </c>
      <c r="D5200">
        <v>0</v>
      </c>
      <c r="E5200">
        <v>227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U5200">
        <v>1</v>
      </c>
      <c r="V5200">
        <v>0</v>
      </c>
      <c r="W5200" t="b">
        <v>1</v>
      </c>
      <c r="X5200" t="b">
        <v>1</v>
      </c>
      <c r="Y5200" t="b">
        <v>1</v>
      </c>
      <c r="Z5200" t="b">
        <v>1</v>
      </c>
      <c r="AA5200" t="b">
        <v>1</v>
      </c>
      <c r="AB5200" t="b">
        <v>1</v>
      </c>
      <c r="AC5200" t="b">
        <v>1</v>
      </c>
      <c r="AD5200" t="b">
        <v>1</v>
      </c>
      <c r="AE5200" t="b">
        <v>1</v>
      </c>
      <c r="AF5200" t="b">
        <v>1</v>
      </c>
    </row>
    <row r="5201" spans="1:40" x14ac:dyDescent="0.25">
      <c r="A5201" t="s">
        <v>212</v>
      </c>
      <c r="B5201">
        <v>9012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U5201">
        <v>2</v>
      </c>
      <c r="V5201">
        <v>0</v>
      </c>
      <c r="W5201" t="b">
        <v>1</v>
      </c>
      <c r="X5201" t="b">
        <v>1</v>
      </c>
      <c r="Y5201" t="b">
        <v>1</v>
      </c>
      <c r="Z5201" t="b">
        <v>1</v>
      </c>
      <c r="AA5201" t="b">
        <v>1</v>
      </c>
      <c r="AB5201" t="b">
        <v>1</v>
      </c>
      <c r="AC5201" t="b">
        <v>1</v>
      </c>
      <c r="AD5201" t="b">
        <v>1</v>
      </c>
      <c r="AE5201" t="b">
        <v>1</v>
      </c>
      <c r="AF5201" t="b">
        <v>1</v>
      </c>
      <c r="AN5201">
        <v>1</v>
      </c>
    </row>
    <row r="5202" spans="1:40" x14ac:dyDescent="0.25">
      <c r="A5202" t="s">
        <v>213</v>
      </c>
      <c r="B5202">
        <v>9012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U5202">
        <v>2</v>
      </c>
      <c r="V5202">
        <v>0</v>
      </c>
      <c r="W5202" t="b">
        <v>1</v>
      </c>
      <c r="X5202" t="b">
        <v>1</v>
      </c>
      <c r="Y5202" t="b">
        <v>1</v>
      </c>
      <c r="Z5202" t="b">
        <v>1</v>
      </c>
      <c r="AA5202" t="b">
        <v>1</v>
      </c>
      <c r="AB5202" t="b">
        <v>1</v>
      </c>
      <c r="AC5202" t="b">
        <v>1</v>
      </c>
      <c r="AD5202" t="b">
        <v>1</v>
      </c>
      <c r="AE5202" t="b">
        <v>1</v>
      </c>
      <c r="AF5202" t="b">
        <v>1</v>
      </c>
      <c r="AN5202">
        <v>1</v>
      </c>
    </row>
    <row r="5203" spans="1:40" x14ac:dyDescent="0.25">
      <c r="A5203" t="s">
        <v>214</v>
      </c>
      <c r="B5203">
        <v>9012</v>
      </c>
      <c r="C5203"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U5203">
        <v>2</v>
      </c>
      <c r="V5203">
        <v>0</v>
      </c>
      <c r="W5203" t="b">
        <v>1</v>
      </c>
      <c r="X5203" t="b">
        <v>1</v>
      </c>
      <c r="Y5203" t="b">
        <v>1</v>
      </c>
      <c r="Z5203" t="b">
        <v>1</v>
      </c>
      <c r="AA5203" t="b">
        <v>1</v>
      </c>
      <c r="AB5203" t="b">
        <v>1</v>
      </c>
      <c r="AC5203" t="b">
        <v>1</v>
      </c>
      <c r="AD5203" t="b">
        <v>1</v>
      </c>
      <c r="AE5203" t="b">
        <v>1</v>
      </c>
      <c r="AF5203" t="b">
        <v>1</v>
      </c>
      <c r="AN5203">
        <v>1</v>
      </c>
    </row>
    <row r="5204" spans="1:40" x14ac:dyDescent="0.25">
      <c r="A5204" t="s">
        <v>215</v>
      </c>
      <c r="B5204">
        <v>9012</v>
      </c>
      <c r="C5204"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U5204">
        <v>2</v>
      </c>
      <c r="V5204">
        <v>0</v>
      </c>
      <c r="W5204" t="b">
        <v>1</v>
      </c>
      <c r="X5204" t="b">
        <v>1</v>
      </c>
      <c r="Y5204" t="b">
        <v>1</v>
      </c>
      <c r="Z5204" t="b">
        <v>1</v>
      </c>
      <c r="AA5204" t="b">
        <v>1</v>
      </c>
      <c r="AB5204" t="b">
        <v>1</v>
      </c>
      <c r="AC5204" t="b">
        <v>1</v>
      </c>
      <c r="AD5204" t="b">
        <v>1</v>
      </c>
      <c r="AE5204" t="b">
        <v>1</v>
      </c>
      <c r="AF5204" t="b">
        <v>1</v>
      </c>
      <c r="AN5204">
        <v>1</v>
      </c>
    </row>
    <row r="5205" spans="1:40" x14ac:dyDescent="0.25">
      <c r="A5205" t="s">
        <v>216</v>
      </c>
      <c r="B5205">
        <v>9012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U5205">
        <v>2</v>
      </c>
      <c r="V5205">
        <v>0</v>
      </c>
      <c r="W5205" t="b">
        <v>1</v>
      </c>
      <c r="X5205" t="b">
        <v>1</v>
      </c>
      <c r="Y5205" t="b">
        <v>1</v>
      </c>
      <c r="Z5205" t="b">
        <v>1</v>
      </c>
      <c r="AA5205" t="b">
        <v>1</v>
      </c>
      <c r="AB5205" t="b">
        <v>1</v>
      </c>
      <c r="AC5205" t="b">
        <v>1</v>
      </c>
      <c r="AD5205" t="b">
        <v>1</v>
      </c>
      <c r="AE5205" t="b">
        <v>1</v>
      </c>
      <c r="AF5205" t="b">
        <v>1</v>
      </c>
      <c r="AN5205">
        <v>1</v>
      </c>
    </row>
    <row r="5206" spans="1:40" x14ac:dyDescent="0.25">
      <c r="A5206" t="s">
        <v>217</v>
      </c>
      <c r="B5206">
        <v>9012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U5206">
        <v>2</v>
      </c>
      <c r="V5206">
        <v>0</v>
      </c>
      <c r="W5206" t="b">
        <v>1</v>
      </c>
      <c r="X5206" t="b">
        <v>1</v>
      </c>
      <c r="Y5206" t="b">
        <v>1</v>
      </c>
      <c r="Z5206" t="b">
        <v>1</v>
      </c>
      <c r="AA5206" t="b">
        <v>1</v>
      </c>
      <c r="AB5206" t="b">
        <v>1</v>
      </c>
      <c r="AC5206" t="b">
        <v>1</v>
      </c>
      <c r="AD5206" t="b">
        <v>1</v>
      </c>
      <c r="AE5206" t="b">
        <v>1</v>
      </c>
      <c r="AF5206" t="b">
        <v>1</v>
      </c>
      <c r="AN5206">
        <v>1</v>
      </c>
    </row>
    <row r="5207" spans="1:40" x14ac:dyDescent="0.25">
      <c r="A5207" t="s">
        <v>218</v>
      </c>
      <c r="B5207">
        <v>9012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U5207">
        <v>2</v>
      </c>
      <c r="V5207">
        <v>0</v>
      </c>
      <c r="W5207" t="b">
        <v>1</v>
      </c>
      <c r="X5207" t="b">
        <v>1</v>
      </c>
      <c r="Y5207" t="b">
        <v>1</v>
      </c>
      <c r="Z5207" t="b">
        <v>1</v>
      </c>
      <c r="AA5207" t="b">
        <v>1</v>
      </c>
      <c r="AB5207" t="b">
        <v>1</v>
      </c>
      <c r="AC5207" t="b">
        <v>1</v>
      </c>
      <c r="AD5207" t="b">
        <v>1</v>
      </c>
      <c r="AE5207" t="b">
        <v>1</v>
      </c>
      <c r="AF5207" t="b">
        <v>1</v>
      </c>
      <c r="AN5207">
        <v>1</v>
      </c>
    </row>
    <row r="5208" spans="1:40" x14ac:dyDescent="0.25">
      <c r="A5208" t="s">
        <v>219</v>
      </c>
      <c r="B5208">
        <v>9012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U5208">
        <v>2</v>
      </c>
      <c r="V5208">
        <v>0</v>
      </c>
      <c r="W5208" t="b">
        <v>1</v>
      </c>
      <c r="X5208" t="b">
        <v>1</v>
      </c>
      <c r="Y5208" t="b">
        <v>1</v>
      </c>
      <c r="Z5208" t="b">
        <v>1</v>
      </c>
      <c r="AA5208" t="b">
        <v>1</v>
      </c>
      <c r="AB5208" t="b">
        <v>1</v>
      </c>
      <c r="AC5208" t="b">
        <v>1</v>
      </c>
      <c r="AD5208" t="b">
        <v>1</v>
      </c>
      <c r="AE5208" t="b">
        <v>1</v>
      </c>
      <c r="AF5208" t="b">
        <v>1</v>
      </c>
      <c r="AN5208">
        <v>1</v>
      </c>
    </row>
    <row r="5209" spans="1:40" x14ac:dyDescent="0.25">
      <c r="A5209" t="s">
        <v>220</v>
      </c>
      <c r="B5209">
        <v>9012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U5209">
        <v>2</v>
      </c>
      <c r="V5209">
        <v>0</v>
      </c>
      <c r="W5209" t="b">
        <v>1</v>
      </c>
      <c r="X5209" t="b">
        <v>1</v>
      </c>
      <c r="Y5209" t="b">
        <v>1</v>
      </c>
      <c r="Z5209" t="b">
        <v>1</v>
      </c>
      <c r="AA5209" t="b">
        <v>1</v>
      </c>
      <c r="AB5209" t="b">
        <v>1</v>
      </c>
      <c r="AC5209" t="b">
        <v>1</v>
      </c>
      <c r="AD5209" t="b">
        <v>1</v>
      </c>
      <c r="AE5209" t="b">
        <v>1</v>
      </c>
      <c r="AF5209" t="b">
        <v>1</v>
      </c>
      <c r="AN5209">
        <v>1</v>
      </c>
    </row>
    <row r="5210" spans="1:40" x14ac:dyDescent="0.25">
      <c r="A5210" t="s">
        <v>221</v>
      </c>
      <c r="B5210">
        <v>9012</v>
      </c>
      <c r="C5210"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U5210">
        <v>2</v>
      </c>
      <c r="V5210">
        <v>0</v>
      </c>
      <c r="W5210" t="b">
        <v>1</v>
      </c>
      <c r="X5210" t="b">
        <v>1</v>
      </c>
      <c r="Y5210" t="b">
        <v>1</v>
      </c>
      <c r="Z5210" t="b">
        <v>1</v>
      </c>
      <c r="AA5210" t="b">
        <v>1</v>
      </c>
      <c r="AB5210" t="b">
        <v>1</v>
      </c>
      <c r="AC5210" t="b">
        <v>1</v>
      </c>
      <c r="AD5210" t="b">
        <v>1</v>
      </c>
      <c r="AE5210" t="b">
        <v>1</v>
      </c>
      <c r="AF5210" t="b">
        <v>1</v>
      </c>
      <c r="AN5210">
        <v>1</v>
      </c>
    </row>
    <row r="5211" spans="1:40" x14ac:dyDescent="0.25">
      <c r="A5211" t="s">
        <v>222</v>
      </c>
      <c r="B5211">
        <v>9012</v>
      </c>
      <c r="C5211"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U5211">
        <v>2</v>
      </c>
      <c r="V5211">
        <v>0</v>
      </c>
      <c r="W5211" t="b">
        <v>1</v>
      </c>
      <c r="X5211" t="b">
        <v>1</v>
      </c>
      <c r="Y5211" t="b">
        <v>1</v>
      </c>
      <c r="Z5211" t="b">
        <v>1</v>
      </c>
      <c r="AA5211" t="b">
        <v>1</v>
      </c>
      <c r="AB5211" t="b">
        <v>1</v>
      </c>
      <c r="AC5211" t="b">
        <v>1</v>
      </c>
      <c r="AD5211" t="b">
        <v>1</v>
      </c>
      <c r="AE5211" t="b">
        <v>1</v>
      </c>
      <c r="AF5211" t="b">
        <v>1</v>
      </c>
      <c r="AN5211">
        <v>1</v>
      </c>
    </row>
    <row r="5212" spans="1:40" x14ac:dyDescent="0.25">
      <c r="A5212" t="s">
        <v>223</v>
      </c>
      <c r="B5212">
        <v>9012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U5212">
        <v>2</v>
      </c>
      <c r="V5212">
        <v>0</v>
      </c>
      <c r="W5212" t="b">
        <v>1</v>
      </c>
      <c r="X5212" t="b">
        <v>1</v>
      </c>
      <c r="Y5212" t="b">
        <v>1</v>
      </c>
      <c r="Z5212" t="b">
        <v>1</v>
      </c>
      <c r="AA5212" t="b">
        <v>1</v>
      </c>
      <c r="AB5212" t="b">
        <v>1</v>
      </c>
      <c r="AC5212" t="b">
        <v>1</v>
      </c>
      <c r="AD5212" t="b">
        <v>1</v>
      </c>
      <c r="AE5212" t="b">
        <v>1</v>
      </c>
      <c r="AF5212" t="b">
        <v>1</v>
      </c>
      <c r="AN5212">
        <v>1</v>
      </c>
    </row>
    <row r="5213" spans="1:40" x14ac:dyDescent="0.25">
      <c r="A5213" t="s">
        <v>224</v>
      </c>
      <c r="B5213">
        <v>9012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U5213">
        <v>2</v>
      </c>
      <c r="V5213">
        <v>0</v>
      </c>
      <c r="W5213" t="b">
        <v>1</v>
      </c>
      <c r="X5213" t="b">
        <v>1</v>
      </c>
      <c r="Y5213" t="b">
        <v>1</v>
      </c>
      <c r="Z5213" t="b">
        <v>1</v>
      </c>
      <c r="AA5213" t="b">
        <v>1</v>
      </c>
      <c r="AB5213" t="b">
        <v>1</v>
      </c>
      <c r="AC5213" t="b">
        <v>1</v>
      </c>
      <c r="AD5213" t="b">
        <v>1</v>
      </c>
      <c r="AE5213" t="b">
        <v>1</v>
      </c>
      <c r="AF5213" t="b">
        <v>1</v>
      </c>
      <c r="AN5213">
        <v>1</v>
      </c>
    </row>
    <row r="5214" spans="1:40" x14ac:dyDescent="0.25">
      <c r="A5214" t="s">
        <v>225</v>
      </c>
      <c r="B5214">
        <v>9012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U5214">
        <v>2</v>
      </c>
      <c r="V5214">
        <v>0</v>
      </c>
      <c r="W5214" t="b">
        <v>1</v>
      </c>
      <c r="X5214" t="b">
        <v>1</v>
      </c>
      <c r="Y5214" t="b">
        <v>1</v>
      </c>
      <c r="Z5214" t="b">
        <v>1</v>
      </c>
      <c r="AA5214" t="b">
        <v>1</v>
      </c>
      <c r="AB5214" t="b">
        <v>1</v>
      </c>
      <c r="AC5214" t="b">
        <v>1</v>
      </c>
      <c r="AD5214" t="b">
        <v>1</v>
      </c>
      <c r="AE5214" t="b">
        <v>1</v>
      </c>
      <c r="AF5214" t="b">
        <v>1</v>
      </c>
      <c r="AN5214">
        <v>1</v>
      </c>
    </row>
    <row r="5215" spans="1:40" x14ac:dyDescent="0.25">
      <c r="A5215" t="s">
        <v>226</v>
      </c>
      <c r="B5215">
        <v>9012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U5215">
        <v>2</v>
      </c>
      <c r="V5215">
        <v>0</v>
      </c>
      <c r="W5215" t="b">
        <v>1</v>
      </c>
      <c r="X5215" t="b">
        <v>1</v>
      </c>
      <c r="Y5215" t="b">
        <v>1</v>
      </c>
      <c r="Z5215" t="b">
        <v>1</v>
      </c>
      <c r="AA5215" t="b">
        <v>1</v>
      </c>
      <c r="AB5215" t="b">
        <v>1</v>
      </c>
      <c r="AC5215" t="b">
        <v>1</v>
      </c>
      <c r="AD5215" t="b">
        <v>1</v>
      </c>
      <c r="AE5215" t="b">
        <v>1</v>
      </c>
      <c r="AF5215" t="b">
        <v>1</v>
      </c>
      <c r="AN5215">
        <v>1</v>
      </c>
    </row>
    <row r="5216" spans="1:40" x14ac:dyDescent="0.25">
      <c r="A5216" t="s">
        <v>227</v>
      </c>
      <c r="B5216">
        <v>9012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U5216">
        <v>2</v>
      </c>
      <c r="V5216">
        <v>0</v>
      </c>
      <c r="W5216" t="b">
        <v>1</v>
      </c>
      <c r="X5216" t="b">
        <v>1</v>
      </c>
      <c r="Y5216" t="b">
        <v>1</v>
      </c>
      <c r="Z5216" t="b">
        <v>1</v>
      </c>
      <c r="AA5216" t="b">
        <v>1</v>
      </c>
      <c r="AB5216" t="b">
        <v>1</v>
      </c>
      <c r="AC5216" t="b">
        <v>1</v>
      </c>
      <c r="AD5216" t="b">
        <v>1</v>
      </c>
      <c r="AE5216" t="b">
        <v>1</v>
      </c>
      <c r="AF5216" t="b">
        <v>1</v>
      </c>
      <c r="AN5216">
        <v>1</v>
      </c>
    </row>
    <row r="5217" spans="1:40" x14ac:dyDescent="0.25">
      <c r="A5217" t="s">
        <v>228</v>
      </c>
      <c r="B5217">
        <v>9012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U5217">
        <v>2</v>
      </c>
      <c r="V5217">
        <v>0</v>
      </c>
      <c r="W5217" t="b">
        <v>1</v>
      </c>
      <c r="X5217" t="b">
        <v>1</v>
      </c>
      <c r="Y5217" t="b">
        <v>1</v>
      </c>
      <c r="Z5217" t="b">
        <v>1</v>
      </c>
      <c r="AA5217" t="b">
        <v>1</v>
      </c>
      <c r="AB5217" t="b">
        <v>1</v>
      </c>
      <c r="AC5217" t="b">
        <v>1</v>
      </c>
      <c r="AD5217" t="b">
        <v>1</v>
      </c>
      <c r="AE5217" t="b">
        <v>1</v>
      </c>
      <c r="AF5217" t="b">
        <v>1</v>
      </c>
      <c r="AN5217">
        <v>1</v>
      </c>
    </row>
    <row r="5218" spans="1:40" x14ac:dyDescent="0.25">
      <c r="A5218" t="s">
        <v>229</v>
      </c>
      <c r="B5218">
        <v>9012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U5218">
        <v>2</v>
      </c>
      <c r="V5218">
        <v>0</v>
      </c>
      <c r="W5218" t="b">
        <v>1</v>
      </c>
      <c r="X5218" t="b">
        <v>1</v>
      </c>
      <c r="Y5218" t="b">
        <v>1</v>
      </c>
      <c r="Z5218" t="b">
        <v>1</v>
      </c>
      <c r="AA5218" t="b">
        <v>1</v>
      </c>
      <c r="AB5218" t="b">
        <v>1</v>
      </c>
      <c r="AC5218" t="b">
        <v>1</v>
      </c>
      <c r="AD5218" t="b">
        <v>1</v>
      </c>
      <c r="AE5218" t="b">
        <v>1</v>
      </c>
      <c r="AF5218" t="b">
        <v>1</v>
      </c>
      <c r="AN5218">
        <v>1</v>
      </c>
    </row>
    <row r="5219" spans="1:40" x14ac:dyDescent="0.25">
      <c r="A5219" t="s">
        <v>230</v>
      </c>
      <c r="B5219">
        <v>9012</v>
      </c>
      <c r="C5219"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U5219">
        <v>2</v>
      </c>
      <c r="V5219">
        <v>0</v>
      </c>
      <c r="W5219" t="b">
        <v>1</v>
      </c>
      <c r="X5219" t="b">
        <v>1</v>
      </c>
      <c r="Y5219" t="b">
        <v>1</v>
      </c>
      <c r="Z5219" t="b">
        <v>1</v>
      </c>
      <c r="AA5219" t="b">
        <v>1</v>
      </c>
      <c r="AB5219" t="b">
        <v>1</v>
      </c>
      <c r="AC5219" t="b">
        <v>1</v>
      </c>
      <c r="AD5219" t="b">
        <v>1</v>
      </c>
      <c r="AE5219" t="b">
        <v>1</v>
      </c>
      <c r="AF5219" t="b">
        <v>1</v>
      </c>
      <c r="AN5219">
        <v>1</v>
      </c>
    </row>
    <row r="5220" spans="1:40" x14ac:dyDescent="0.25">
      <c r="A5220" t="s">
        <v>231</v>
      </c>
      <c r="B5220">
        <v>9012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U5220">
        <v>2</v>
      </c>
      <c r="V5220">
        <v>0</v>
      </c>
      <c r="W5220" t="b">
        <v>1</v>
      </c>
      <c r="X5220" t="b">
        <v>1</v>
      </c>
      <c r="Y5220" t="b">
        <v>1</v>
      </c>
      <c r="Z5220" t="b">
        <v>1</v>
      </c>
      <c r="AA5220" t="b">
        <v>1</v>
      </c>
      <c r="AB5220" t="b">
        <v>1</v>
      </c>
      <c r="AC5220" t="b">
        <v>1</v>
      </c>
      <c r="AD5220" t="b">
        <v>1</v>
      </c>
      <c r="AE5220" t="b">
        <v>1</v>
      </c>
      <c r="AF5220" t="b">
        <v>1</v>
      </c>
      <c r="AN5220">
        <v>1</v>
      </c>
    </row>
    <row r="5221" spans="1:40" x14ac:dyDescent="0.25">
      <c r="A5221" t="s">
        <v>232</v>
      </c>
      <c r="B5221">
        <v>9012</v>
      </c>
      <c r="C5221"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U5221">
        <v>2</v>
      </c>
      <c r="V5221">
        <v>0</v>
      </c>
      <c r="W5221" t="b">
        <v>1</v>
      </c>
      <c r="X5221" t="b">
        <v>1</v>
      </c>
      <c r="Y5221" t="b">
        <v>1</v>
      </c>
      <c r="Z5221" t="b">
        <v>1</v>
      </c>
      <c r="AA5221" t="b">
        <v>1</v>
      </c>
      <c r="AB5221" t="b">
        <v>1</v>
      </c>
      <c r="AC5221" t="b">
        <v>1</v>
      </c>
      <c r="AD5221" t="b">
        <v>1</v>
      </c>
      <c r="AE5221" t="b">
        <v>1</v>
      </c>
      <c r="AF5221" t="b">
        <v>1</v>
      </c>
      <c r="AN5221">
        <v>1</v>
      </c>
    </row>
    <row r="5222" spans="1:40" x14ac:dyDescent="0.25">
      <c r="A5222" t="s">
        <v>233</v>
      </c>
      <c r="B5222">
        <v>9012</v>
      </c>
      <c r="C5222"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U5222">
        <v>2</v>
      </c>
      <c r="V5222">
        <v>0</v>
      </c>
      <c r="W5222" t="b">
        <v>1</v>
      </c>
      <c r="X5222" t="b">
        <v>1</v>
      </c>
      <c r="Y5222" t="b">
        <v>1</v>
      </c>
      <c r="Z5222" t="b">
        <v>1</v>
      </c>
      <c r="AA5222" t="b">
        <v>1</v>
      </c>
      <c r="AB5222" t="b">
        <v>1</v>
      </c>
      <c r="AC5222" t="b">
        <v>1</v>
      </c>
      <c r="AD5222" t="b">
        <v>1</v>
      </c>
      <c r="AE5222" t="b">
        <v>1</v>
      </c>
      <c r="AF5222" t="b">
        <v>1</v>
      </c>
      <c r="AN5222">
        <v>1</v>
      </c>
    </row>
    <row r="5223" spans="1:40" x14ac:dyDescent="0.25">
      <c r="A5223" t="s">
        <v>234</v>
      </c>
      <c r="B5223">
        <v>9012</v>
      </c>
      <c r="C5223"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U5223">
        <v>2</v>
      </c>
      <c r="V5223">
        <v>0</v>
      </c>
      <c r="W5223" t="b">
        <v>1</v>
      </c>
      <c r="X5223" t="b">
        <v>1</v>
      </c>
      <c r="Y5223" t="b">
        <v>1</v>
      </c>
      <c r="Z5223" t="b">
        <v>1</v>
      </c>
      <c r="AA5223" t="b">
        <v>1</v>
      </c>
      <c r="AB5223" t="b">
        <v>1</v>
      </c>
      <c r="AC5223" t="b">
        <v>1</v>
      </c>
      <c r="AD5223" t="b">
        <v>1</v>
      </c>
      <c r="AE5223" t="b">
        <v>1</v>
      </c>
      <c r="AF5223" t="b">
        <v>1</v>
      </c>
      <c r="AN5223">
        <v>1</v>
      </c>
    </row>
    <row r="5224" spans="1:40" x14ac:dyDescent="0.25">
      <c r="A5224" t="s">
        <v>235</v>
      </c>
      <c r="B5224">
        <v>9012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U5224">
        <v>2</v>
      </c>
      <c r="V5224">
        <v>0</v>
      </c>
      <c r="W5224" t="b">
        <v>1</v>
      </c>
      <c r="X5224" t="b">
        <v>1</v>
      </c>
      <c r="Y5224" t="b">
        <v>1</v>
      </c>
      <c r="Z5224" t="b">
        <v>1</v>
      </c>
      <c r="AA5224" t="b">
        <v>1</v>
      </c>
      <c r="AB5224" t="b">
        <v>1</v>
      </c>
      <c r="AC5224" t="b">
        <v>1</v>
      </c>
      <c r="AD5224" t="b">
        <v>1</v>
      </c>
      <c r="AE5224" t="b">
        <v>1</v>
      </c>
      <c r="AF5224" t="b">
        <v>1</v>
      </c>
      <c r="AN5224">
        <v>1</v>
      </c>
    </row>
    <row r="5225" spans="1:40" x14ac:dyDescent="0.25">
      <c r="A5225" t="s">
        <v>236</v>
      </c>
      <c r="B5225">
        <v>9012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U5225">
        <v>2</v>
      </c>
      <c r="V5225">
        <v>0</v>
      </c>
      <c r="W5225" t="b">
        <v>1</v>
      </c>
      <c r="X5225" t="b">
        <v>1</v>
      </c>
      <c r="Y5225" t="b">
        <v>1</v>
      </c>
      <c r="Z5225" t="b">
        <v>1</v>
      </c>
      <c r="AA5225" t="b">
        <v>1</v>
      </c>
      <c r="AB5225" t="b">
        <v>1</v>
      </c>
      <c r="AC5225" t="b">
        <v>1</v>
      </c>
      <c r="AD5225" t="b">
        <v>1</v>
      </c>
      <c r="AE5225" t="b">
        <v>1</v>
      </c>
      <c r="AF5225" t="b">
        <v>1</v>
      </c>
      <c r="AN5225">
        <v>1</v>
      </c>
    </row>
    <row r="5226" spans="1:40" x14ac:dyDescent="0.25">
      <c r="A5226" t="s">
        <v>212</v>
      </c>
      <c r="B5226">
        <v>10001</v>
      </c>
      <c r="C5226"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U5226">
        <v>3</v>
      </c>
      <c r="V5226">
        <v>0</v>
      </c>
      <c r="AN5226">
        <v>2</v>
      </c>
    </row>
    <row r="5227" spans="1:40" x14ac:dyDescent="0.25">
      <c r="A5227" t="s">
        <v>213</v>
      </c>
      <c r="B5227">
        <v>10001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U5227">
        <v>3</v>
      </c>
      <c r="V5227">
        <v>0</v>
      </c>
      <c r="AN5227">
        <v>2</v>
      </c>
    </row>
    <row r="5228" spans="1:40" x14ac:dyDescent="0.25">
      <c r="A5228" t="s">
        <v>214</v>
      </c>
      <c r="B5228">
        <v>10001</v>
      </c>
      <c r="C5228"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U5228">
        <v>3</v>
      </c>
      <c r="V5228">
        <v>0</v>
      </c>
      <c r="AN5228">
        <v>2</v>
      </c>
    </row>
    <row r="5229" spans="1:40" x14ac:dyDescent="0.25">
      <c r="A5229" t="s">
        <v>215</v>
      </c>
      <c r="B5229">
        <v>10001</v>
      </c>
      <c r="C5229">
        <v>10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1</v>
      </c>
      <c r="J5229">
        <v>1</v>
      </c>
      <c r="K5229">
        <v>2</v>
      </c>
      <c r="L5229">
        <v>6</v>
      </c>
      <c r="M5229">
        <v>0</v>
      </c>
      <c r="N5229">
        <v>0</v>
      </c>
      <c r="O5229">
        <v>0</v>
      </c>
      <c r="P5229">
        <v>0</v>
      </c>
      <c r="Q5229">
        <v>0</v>
      </c>
      <c r="U5229">
        <v>3</v>
      </c>
      <c r="V5229">
        <v>0</v>
      </c>
      <c r="AN5229">
        <v>2</v>
      </c>
    </row>
    <row r="5230" spans="1:40" x14ac:dyDescent="0.25">
      <c r="A5230" t="s">
        <v>216</v>
      </c>
      <c r="B5230">
        <v>10001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U5230">
        <v>3</v>
      </c>
      <c r="V5230">
        <v>0</v>
      </c>
      <c r="AN5230">
        <v>2</v>
      </c>
    </row>
    <row r="5231" spans="1:40" x14ac:dyDescent="0.25">
      <c r="A5231" t="s">
        <v>217</v>
      </c>
      <c r="B5231">
        <v>10001</v>
      </c>
      <c r="C5231"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U5231">
        <v>3</v>
      </c>
      <c r="V5231">
        <v>0</v>
      </c>
      <c r="AN5231">
        <v>2</v>
      </c>
    </row>
    <row r="5232" spans="1:40" x14ac:dyDescent="0.25">
      <c r="A5232" t="s">
        <v>218</v>
      </c>
      <c r="B5232">
        <v>10001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U5232">
        <v>3</v>
      </c>
      <c r="V5232">
        <v>0</v>
      </c>
      <c r="AN5232">
        <v>2</v>
      </c>
    </row>
    <row r="5233" spans="1:40" x14ac:dyDescent="0.25">
      <c r="A5233" t="s">
        <v>219</v>
      </c>
      <c r="B5233">
        <v>10001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U5233">
        <v>3</v>
      </c>
      <c r="V5233">
        <v>0</v>
      </c>
      <c r="AN5233">
        <v>2</v>
      </c>
    </row>
    <row r="5234" spans="1:40" x14ac:dyDescent="0.25">
      <c r="A5234" t="s">
        <v>220</v>
      </c>
      <c r="B5234">
        <v>10001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U5234">
        <v>3</v>
      </c>
      <c r="V5234">
        <v>0</v>
      </c>
      <c r="AN5234">
        <v>2</v>
      </c>
    </row>
    <row r="5235" spans="1:40" x14ac:dyDescent="0.25">
      <c r="A5235" t="s">
        <v>221</v>
      </c>
      <c r="B5235">
        <v>10001</v>
      </c>
      <c r="C5235"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U5235">
        <v>3</v>
      </c>
      <c r="V5235">
        <v>0</v>
      </c>
      <c r="AN5235">
        <v>2</v>
      </c>
    </row>
    <row r="5236" spans="1:40" x14ac:dyDescent="0.25">
      <c r="A5236" t="s">
        <v>222</v>
      </c>
      <c r="B5236">
        <v>10001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U5236">
        <v>3</v>
      </c>
      <c r="V5236">
        <v>0</v>
      </c>
      <c r="AN5236">
        <v>2</v>
      </c>
    </row>
    <row r="5237" spans="1:40" x14ac:dyDescent="0.25">
      <c r="A5237" t="s">
        <v>223</v>
      </c>
      <c r="B5237">
        <v>10001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U5237">
        <v>3</v>
      </c>
      <c r="V5237">
        <v>0</v>
      </c>
      <c r="AN5237">
        <v>2</v>
      </c>
    </row>
    <row r="5238" spans="1:40" x14ac:dyDescent="0.25">
      <c r="A5238" t="s">
        <v>224</v>
      </c>
      <c r="B5238">
        <v>10001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U5238">
        <v>3</v>
      </c>
      <c r="V5238">
        <v>0</v>
      </c>
      <c r="AN5238">
        <v>2</v>
      </c>
    </row>
    <row r="5239" spans="1:40" x14ac:dyDescent="0.25">
      <c r="A5239" t="s">
        <v>225</v>
      </c>
      <c r="B5239">
        <v>10001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U5239">
        <v>3</v>
      </c>
      <c r="V5239">
        <v>0</v>
      </c>
      <c r="AN5239">
        <v>2</v>
      </c>
    </row>
    <row r="5240" spans="1:40" x14ac:dyDescent="0.25">
      <c r="A5240" t="s">
        <v>226</v>
      </c>
      <c r="B5240">
        <v>10001</v>
      </c>
      <c r="C5240"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U5240">
        <v>3</v>
      </c>
      <c r="V5240">
        <v>0</v>
      </c>
      <c r="AN5240">
        <v>2</v>
      </c>
    </row>
    <row r="5241" spans="1:40" x14ac:dyDescent="0.25">
      <c r="A5241" t="s">
        <v>227</v>
      </c>
      <c r="B5241">
        <v>10001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U5241">
        <v>3</v>
      </c>
      <c r="V5241">
        <v>0</v>
      </c>
      <c r="AN5241">
        <v>2</v>
      </c>
    </row>
    <row r="5242" spans="1:40" x14ac:dyDescent="0.25">
      <c r="A5242" t="s">
        <v>228</v>
      </c>
      <c r="B5242">
        <v>10001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U5242">
        <v>3</v>
      </c>
      <c r="V5242">
        <v>0</v>
      </c>
      <c r="AN5242">
        <v>2</v>
      </c>
    </row>
    <row r="5243" spans="1:40" x14ac:dyDescent="0.25">
      <c r="A5243" t="s">
        <v>229</v>
      </c>
      <c r="B5243">
        <v>10001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U5243">
        <v>3</v>
      </c>
      <c r="V5243">
        <v>0</v>
      </c>
      <c r="AN5243">
        <v>2</v>
      </c>
    </row>
    <row r="5244" spans="1:40" x14ac:dyDescent="0.25">
      <c r="A5244" t="s">
        <v>230</v>
      </c>
      <c r="B5244">
        <v>10001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U5244">
        <v>3</v>
      </c>
      <c r="V5244">
        <v>0</v>
      </c>
      <c r="AN5244">
        <v>2</v>
      </c>
    </row>
    <row r="5245" spans="1:40" x14ac:dyDescent="0.25">
      <c r="A5245" t="s">
        <v>231</v>
      </c>
      <c r="B5245">
        <v>10001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U5245">
        <v>3</v>
      </c>
      <c r="V5245">
        <v>0</v>
      </c>
      <c r="AN5245">
        <v>2</v>
      </c>
    </row>
    <row r="5246" spans="1:40" x14ac:dyDescent="0.25">
      <c r="A5246" t="s">
        <v>232</v>
      </c>
      <c r="B5246">
        <v>10001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U5246">
        <v>3</v>
      </c>
      <c r="V5246">
        <v>0</v>
      </c>
      <c r="AN5246">
        <v>2</v>
      </c>
    </row>
    <row r="5247" spans="1:40" x14ac:dyDescent="0.25">
      <c r="A5247" t="s">
        <v>233</v>
      </c>
      <c r="B5247">
        <v>10001</v>
      </c>
      <c r="C5247"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U5247">
        <v>3</v>
      </c>
      <c r="V5247">
        <v>0</v>
      </c>
      <c r="AN5247">
        <v>2</v>
      </c>
    </row>
    <row r="5248" spans="1:40" x14ac:dyDescent="0.25">
      <c r="A5248" t="s">
        <v>234</v>
      </c>
      <c r="B5248">
        <v>10001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U5248">
        <v>3</v>
      </c>
      <c r="V5248">
        <v>0</v>
      </c>
      <c r="AN5248">
        <v>2</v>
      </c>
    </row>
    <row r="5249" spans="1:40" x14ac:dyDescent="0.25">
      <c r="A5249" t="s">
        <v>235</v>
      </c>
      <c r="B5249">
        <v>10001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U5249">
        <v>3</v>
      </c>
      <c r="V5249">
        <v>0</v>
      </c>
      <c r="AN5249">
        <v>2</v>
      </c>
    </row>
    <row r="5250" spans="1:40" x14ac:dyDescent="0.25">
      <c r="A5250" t="s">
        <v>236</v>
      </c>
      <c r="B5250">
        <v>10001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U5250">
        <v>3</v>
      </c>
      <c r="V5250">
        <v>0</v>
      </c>
      <c r="AN5250">
        <v>2</v>
      </c>
    </row>
    <row r="5251" spans="1:40" x14ac:dyDescent="0.25">
      <c r="A5251" t="s">
        <v>212</v>
      </c>
      <c r="B5251">
        <v>10002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U5251">
        <v>4</v>
      </c>
      <c r="V5251">
        <v>0</v>
      </c>
      <c r="AN5251">
        <v>3</v>
      </c>
    </row>
    <row r="5252" spans="1:40" x14ac:dyDescent="0.25">
      <c r="A5252" t="s">
        <v>213</v>
      </c>
      <c r="B5252">
        <v>10002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U5252">
        <v>4</v>
      </c>
      <c r="V5252">
        <v>0</v>
      </c>
      <c r="AN5252">
        <v>3</v>
      </c>
    </row>
    <row r="5253" spans="1:40" x14ac:dyDescent="0.25">
      <c r="A5253" t="s">
        <v>214</v>
      </c>
      <c r="B5253">
        <v>10002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U5253">
        <v>4</v>
      </c>
      <c r="V5253">
        <v>0</v>
      </c>
      <c r="AN5253">
        <v>3</v>
      </c>
    </row>
    <row r="5254" spans="1:40" x14ac:dyDescent="0.25">
      <c r="A5254" t="s">
        <v>215</v>
      </c>
      <c r="B5254">
        <v>10002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U5254">
        <v>4</v>
      </c>
      <c r="V5254">
        <v>0</v>
      </c>
      <c r="AN5254">
        <v>3</v>
      </c>
    </row>
    <row r="5255" spans="1:40" x14ac:dyDescent="0.25">
      <c r="A5255" t="s">
        <v>216</v>
      </c>
      <c r="B5255">
        <v>10002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U5255">
        <v>4</v>
      </c>
      <c r="V5255">
        <v>0</v>
      </c>
      <c r="AN5255">
        <v>3</v>
      </c>
    </row>
    <row r="5256" spans="1:40" x14ac:dyDescent="0.25">
      <c r="A5256" t="s">
        <v>217</v>
      </c>
      <c r="B5256">
        <v>10002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U5256">
        <v>4</v>
      </c>
      <c r="V5256">
        <v>0</v>
      </c>
      <c r="AN5256">
        <v>3</v>
      </c>
    </row>
    <row r="5257" spans="1:40" x14ac:dyDescent="0.25">
      <c r="A5257" t="s">
        <v>218</v>
      </c>
      <c r="B5257">
        <v>10002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U5257">
        <v>4</v>
      </c>
      <c r="V5257">
        <v>0</v>
      </c>
      <c r="AN5257">
        <v>3</v>
      </c>
    </row>
    <row r="5258" spans="1:40" x14ac:dyDescent="0.25">
      <c r="A5258" t="s">
        <v>219</v>
      </c>
      <c r="B5258">
        <v>10002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U5258">
        <v>4</v>
      </c>
      <c r="V5258">
        <v>0</v>
      </c>
      <c r="AN5258">
        <v>3</v>
      </c>
    </row>
    <row r="5259" spans="1:40" x14ac:dyDescent="0.25">
      <c r="A5259" t="s">
        <v>220</v>
      </c>
      <c r="B5259">
        <v>10002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U5259">
        <v>4</v>
      </c>
      <c r="V5259">
        <v>0</v>
      </c>
      <c r="AN5259">
        <v>3</v>
      </c>
    </row>
    <row r="5260" spans="1:40" x14ac:dyDescent="0.25">
      <c r="A5260" t="s">
        <v>221</v>
      </c>
      <c r="B5260">
        <v>10002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U5260">
        <v>4</v>
      </c>
      <c r="V5260">
        <v>0</v>
      </c>
      <c r="AN5260">
        <v>3</v>
      </c>
    </row>
    <row r="5261" spans="1:40" x14ac:dyDescent="0.25">
      <c r="A5261" t="s">
        <v>222</v>
      </c>
      <c r="B5261">
        <v>10002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U5261">
        <v>4</v>
      </c>
      <c r="V5261">
        <v>0</v>
      </c>
      <c r="AN5261">
        <v>3</v>
      </c>
    </row>
    <row r="5262" spans="1:40" x14ac:dyDescent="0.25">
      <c r="A5262" t="s">
        <v>223</v>
      </c>
      <c r="B5262">
        <v>10002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U5262">
        <v>4</v>
      </c>
      <c r="V5262">
        <v>0</v>
      </c>
      <c r="AN5262">
        <v>3</v>
      </c>
    </row>
    <row r="5263" spans="1:40" x14ac:dyDescent="0.25">
      <c r="A5263" t="s">
        <v>224</v>
      </c>
      <c r="B5263">
        <v>10002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U5263">
        <v>4</v>
      </c>
      <c r="V5263">
        <v>0</v>
      </c>
      <c r="AN5263">
        <v>3</v>
      </c>
    </row>
    <row r="5264" spans="1:40" x14ac:dyDescent="0.25">
      <c r="A5264" t="s">
        <v>225</v>
      </c>
      <c r="B5264">
        <v>10002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U5264">
        <v>4</v>
      </c>
      <c r="V5264">
        <v>0</v>
      </c>
      <c r="AN5264">
        <v>3</v>
      </c>
    </row>
    <row r="5265" spans="1:40" x14ac:dyDescent="0.25">
      <c r="A5265" t="s">
        <v>226</v>
      </c>
      <c r="B5265">
        <v>10002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U5265">
        <v>4</v>
      </c>
      <c r="V5265">
        <v>0</v>
      </c>
      <c r="AN5265">
        <v>3</v>
      </c>
    </row>
    <row r="5266" spans="1:40" x14ac:dyDescent="0.25">
      <c r="A5266" t="s">
        <v>227</v>
      </c>
      <c r="B5266">
        <v>10002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U5266">
        <v>4</v>
      </c>
      <c r="V5266">
        <v>0</v>
      </c>
      <c r="AN5266">
        <v>3</v>
      </c>
    </row>
    <row r="5267" spans="1:40" x14ac:dyDescent="0.25">
      <c r="A5267" t="s">
        <v>228</v>
      </c>
      <c r="B5267">
        <v>10002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U5267">
        <v>4</v>
      </c>
      <c r="V5267">
        <v>0</v>
      </c>
      <c r="AN5267">
        <v>3</v>
      </c>
    </row>
    <row r="5268" spans="1:40" x14ac:dyDescent="0.25">
      <c r="A5268" t="s">
        <v>229</v>
      </c>
      <c r="B5268">
        <v>10002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U5268">
        <v>4</v>
      </c>
      <c r="V5268">
        <v>0</v>
      </c>
      <c r="AN5268">
        <v>3</v>
      </c>
    </row>
    <row r="5269" spans="1:40" x14ac:dyDescent="0.25">
      <c r="A5269" t="s">
        <v>230</v>
      </c>
      <c r="B5269">
        <v>10002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U5269">
        <v>4</v>
      </c>
      <c r="V5269">
        <v>0</v>
      </c>
      <c r="AN5269">
        <v>3</v>
      </c>
    </row>
    <row r="5270" spans="1:40" x14ac:dyDescent="0.25">
      <c r="A5270" t="s">
        <v>231</v>
      </c>
      <c r="B5270">
        <v>10002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U5270">
        <v>4</v>
      </c>
      <c r="V5270">
        <v>0</v>
      </c>
      <c r="AN5270">
        <v>3</v>
      </c>
    </row>
    <row r="5271" spans="1:40" x14ac:dyDescent="0.25">
      <c r="A5271" t="s">
        <v>232</v>
      </c>
      <c r="B5271">
        <v>10002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U5271">
        <v>4</v>
      </c>
      <c r="V5271">
        <v>0</v>
      </c>
      <c r="AN5271">
        <v>3</v>
      </c>
    </row>
    <row r="5272" spans="1:40" x14ac:dyDescent="0.25">
      <c r="A5272" t="s">
        <v>233</v>
      </c>
      <c r="B5272">
        <v>10002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U5272">
        <v>4</v>
      </c>
      <c r="V5272">
        <v>0</v>
      </c>
      <c r="AN5272">
        <v>3</v>
      </c>
    </row>
    <row r="5273" spans="1:40" x14ac:dyDescent="0.25">
      <c r="A5273" t="s">
        <v>234</v>
      </c>
      <c r="B5273">
        <v>10002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U5273">
        <v>4</v>
      </c>
      <c r="V5273">
        <v>0</v>
      </c>
      <c r="AN5273">
        <v>3</v>
      </c>
    </row>
    <row r="5274" spans="1:40" x14ac:dyDescent="0.25">
      <c r="A5274" t="s">
        <v>235</v>
      </c>
      <c r="B5274">
        <v>10002</v>
      </c>
      <c r="C5274"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U5274">
        <v>4</v>
      </c>
      <c r="V5274">
        <v>0</v>
      </c>
      <c r="AN5274">
        <v>3</v>
      </c>
    </row>
    <row r="5275" spans="1:40" x14ac:dyDescent="0.25">
      <c r="A5275" t="s">
        <v>236</v>
      </c>
      <c r="B5275">
        <v>10002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U5275">
        <v>4</v>
      </c>
      <c r="V5275">
        <v>0</v>
      </c>
      <c r="AN5275">
        <v>3</v>
      </c>
    </row>
    <row r="5276" spans="1:40" x14ac:dyDescent="0.25">
      <c r="A5276" t="s">
        <v>212</v>
      </c>
      <c r="B5276">
        <v>10003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U5276">
        <v>5</v>
      </c>
      <c r="V5276">
        <v>0</v>
      </c>
      <c r="AN5276">
        <v>4</v>
      </c>
    </row>
    <row r="5277" spans="1:40" x14ac:dyDescent="0.25">
      <c r="A5277" t="s">
        <v>213</v>
      </c>
      <c r="B5277">
        <v>10003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U5277">
        <v>5</v>
      </c>
      <c r="V5277">
        <v>0</v>
      </c>
      <c r="AN5277">
        <v>4</v>
      </c>
    </row>
    <row r="5278" spans="1:40" x14ac:dyDescent="0.25">
      <c r="A5278" t="s">
        <v>214</v>
      </c>
      <c r="B5278">
        <v>10003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U5278">
        <v>5</v>
      </c>
      <c r="V5278">
        <v>0</v>
      </c>
      <c r="AN5278">
        <v>4</v>
      </c>
    </row>
    <row r="5279" spans="1:40" x14ac:dyDescent="0.25">
      <c r="A5279" t="s">
        <v>215</v>
      </c>
      <c r="B5279">
        <v>10003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U5279">
        <v>5</v>
      </c>
      <c r="V5279">
        <v>0</v>
      </c>
      <c r="AN5279">
        <v>4</v>
      </c>
    </row>
    <row r="5280" spans="1:40" x14ac:dyDescent="0.25">
      <c r="A5280" t="s">
        <v>216</v>
      </c>
      <c r="B5280">
        <v>10003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U5280">
        <v>5</v>
      </c>
      <c r="V5280">
        <v>0</v>
      </c>
      <c r="AN5280">
        <v>4</v>
      </c>
    </row>
    <row r="5281" spans="1:40" x14ac:dyDescent="0.25">
      <c r="A5281" t="s">
        <v>217</v>
      </c>
      <c r="B5281">
        <v>10003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U5281">
        <v>5</v>
      </c>
      <c r="V5281">
        <v>0</v>
      </c>
      <c r="AN5281">
        <v>4</v>
      </c>
    </row>
    <row r="5282" spans="1:40" x14ac:dyDescent="0.25">
      <c r="A5282" t="s">
        <v>218</v>
      </c>
      <c r="B5282">
        <v>10003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U5282">
        <v>5</v>
      </c>
      <c r="V5282">
        <v>0</v>
      </c>
      <c r="AN5282">
        <v>4</v>
      </c>
    </row>
    <row r="5283" spans="1:40" x14ac:dyDescent="0.25">
      <c r="A5283" t="s">
        <v>219</v>
      </c>
      <c r="B5283">
        <v>10003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U5283">
        <v>5</v>
      </c>
      <c r="V5283">
        <v>0</v>
      </c>
      <c r="AN5283">
        <v>4</v>
      </c>
    </row>
    <row r="5284" spans="1:40" x14ac:dyDescent="0.25">
      <c r="A5284" t="s">
        <v>220</v>
      </c>
      <c r="B5284">
        <v>10003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U5284">
        <v>5</v>
      </c>
      <c r="V5284">
        <v>0</v>
      </c>
      <c r="AN5284">
        <v>4</v>
      </c>
    </row>
    <row r="5285" spans="1:40" x14ac:dyDescent="0.25">
      <c r="A5285" t="s">
        <v>221</v>
      </c>
      <c r="B5285">
        <v>10003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U5285">
        <v>5</v>
      </c>
      <c r="V5285">
        <v>0</v>
      </c>
      <c r="AN5285">
        <v>4</v>
      </c>
    </row>
    <row r="5286" spans="1:40" x14ac:dyDescent="0.25">
      <c r="A5286" t="s">
        <v>222</v>
      </c>
      <c r="B5286">
        <v>10003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U5286">
        <v>5</v>
      </c>
      <c r="V5286">
        <v>0</v>
      </c>
      <c r="AN5286">
        <v>4</v>
      </c>
    </row>
    <row r="5287" spans="1:40" x14ac:dyDescent="0.25">
      <c r="A5287" t="s">
        <v>223</v>
      </c>
      <c r="B5287">
        <v>10003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U5287">
        <v>5</v>
      </c>
      <c r="V5287">
        <v>0</v>
      </c>
      <c r="AN5287">
        <v>4</v>
      </c>
    </row>
    <row r="5288" spans="1:40" x14ac:dyDescent="0.25">
      <c r="A5288" t="s">
        <v>224</v>
      </c>
      <c r="B5288">
        <v>10003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U5288">
        <v>5</v>
      </c>
      <c r="V5288">
        <v>0</v>
      </c>
      <c r="AN5288">
        <v>4</v>
      </c>
    </row>
    <row r="5289" spans="1:40" x14ac:dyDescent="0.25">
      <c r="A5289" t="s">
        <v>225</v>
      </c>
      <c r="B5289">
        <v>10003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U5289">
        <v>5</v>
      </c>
      <c r="V5289">
        <v>0</v>
      </c>
      <c r="AN5289">
        <v>4</v>
      </c>
    </row>
    <row r="5290" spans="1:40" x14ac:dyDescent="0.25">
      <c r="A5290" t="s">
        <v>226</v>
      </c>
      <c r="B5290">
        <v>10003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U5290">
        <v>5</v>
      </c>
      <c r="V5290">
        <v>0</v>
      </c>
      <c r="AN5290">
        <v>4</v>
      </c>
    </row>
    <row r="5291" spans="1:40" x14ac:dyDescent="0.25">
      <c r="A5291" t="s">
        <v>227</v>
      </c>
      <c r="B5291">
        <v>10003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U5291">
        <v>5</v>
      </c>
      <c r="V5291">
        <v>0</v>
      </c>
      <c r="AN5291">
        <v>4</v>
      </c>
    </row>
    <row r="5292" spans="1:40" x14ac:dyDescent="0.25">
      <c r="A5292" t="s">
        <v>228</v>
      </c>
      <c r="B5292">
        <v>10003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U5292">
        <v>5</v>
      </c>
      <c r="V5292">
        <v>0</v>
      </c>
      <c r="AN5292">
        <v>4</v>
      </c>
    </row>
    <row r="5293" spans="1:40" x14ac:dyDescent="0.25">
      <c r="A5293" t="s">
        <v>229</v>
      </c>
      <c r="B5293">
        <v>10003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U5293">
        <v>5</v>
      </c>
      <c r="V5293">
        <v>0</v>
      </c>
      <c r="AN5293">
        <v>4</v>
      </c>
    </row>
    <row r="5294" spans="1:40" x14ac:dyDescent="0.25">
      <c r="A5294" t="s">
        <v>230</v>
      </c>
      <c r="B5294">
        <v>10003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U5294">
        <v>5</v>
      </c>
      <c r="V5294">
        <v>0</v>
      </c>
      <c r="AN5294">
        <v>4</v>
      </c>
    </row>
    <row r="5295" spans="1:40" x14ac:dyDescent="0.25">
      <c r="A5295" t="s">
        <v>231</v>
      </c>
      <c r="B5295">
        <v>10003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U5295">
        <v>5</v>
      </c>
      <c r="V5295">
        <v>0</v>
      </c>
      <c r="AN5295">
        <v>4</v>
      </c>
    </row>
    <row r="5296" spans="1:40" x14ac:dyDescent="0.25">
      <c r="A5296" t="s">
        <v>232</v>
      </c>
      <c r="B5296">
        <v>10003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U5296">
        <v>5</v>
      </c>
      <c r="V5296">
        <v>0</v>
      </c>
      <c r="AN5296">
        <v>4</v>
      </c>
    </row>
    <row r="5297" spans="1:40" x14ac:dyDescent="0.25">
      <c r="A5297" t="s">
        <v>233</v>
      </c>
      <c r="B5297">
        <v>10003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U5297">
        <v>5</v>
      </c>
      <c r="V5297">
        <v>0</v>
      </c>
      <c r="AN5297">
        <v>4</v>
      </c>
    </row>
    <row r="5298" spans="1:40" x14ac:dyDescent="0.25">
      <c r="A5298" t="s">
        <v>234</v>
      </c>
      <c r="B5298">
        <v>10003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U5298">
        <v>5</v>
      </c>
      <c r="V5298">
        <v>0</v>
      </c>
      <c r="AN5298">
        <v>4</v>
      </c>
    </row>
    <row r="5299" spans="1:40" x14ac:dyDescent="0.25">
      <c r="A5299" t="s">
        <v>235</v>
      </c>
      <c r="B5299">
        <v>10003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U5299">
        <v>5</v>
      </c>
      <c r="V5299">
        <v>0</v>
      </c>
      <c r="AN5299">
        <v>4</v>
      </c>
    </row>
    <row r="5300" spans="1:40" x14ac:dyDescent="0.25">
      <c r="A5300" t="s">
        <v>236</v>
      </c>
      <c r="B5300">
        <v>10003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U5300">
        <v>5</v>
      </c>
      <c r="V5300">
        <v>0</v>
      </c>
      <c r="AN5300">
        <v>4</v>
      </c>
    </row>
    <row r="5301" spans="1:40" x14ac:dyDescent="0.25">
      <c r="A5301" t="s">
        <v>212</v>
      </c>
      <c r="B5301">
        <v>10004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U5301">
        <v>6</v>
      </c>
      <c r="V5301">
        <v>0</v>
      </c>
      <c r="AN5301">
        <v>5</v>
      </c>
    </row>
    <row r="5302" spans="1:40" x14ac:dyDescent="0.25">
      <c r="A5302" t="s">
        <v>213</v>
      </c>
      <c r="B5302">
        <v>10004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U5302">
        <v>6</v>
      </c>
      <c r="V5302">
        <v>0</v>
      </c>
      <c r="AN5302">
        <v>5</v>
      </c>
    </row>
    <row r="5303" spans="1:40" x14ac:dyDescent="0.25">
      <c r="A5303" t="s">
        <v>214</v>
      </c>
      <c r="B5303">
        <v>10004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U5303">
        <v>6</v>
      </c>
      <c r="V5303">
        <v>0</v>
      </c>
      <c r="AN5303">
        <v>5</v>
      </c>
    </row>
    <row r="5304" spans="1:40" x14ac:dyDescent="0.25">
      <c r="A5304" t="s">
        <v>215</v>
      </c>
      <c r="B5304">
        <v>10004</v>
      </c>
      <c r="C5304">
        <v>70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7</v>
      </c>
      <c r="J5304">
        <v>5</v>
      </c>
      <c r="K5304">
        <v>12</v>
      </c>
      <c r="L5304">
        <v>46</v>
      </c>
      <c r="M5304">
        <v>0</v>
      </c>
      <c r="N5304">
        <v>0</v>
      </c>
      <c r="O5304">
        <v>0</v>
      </c>
      <c r="P5304">
        <v>0</v>
      </c>
      <c r="Q5304">
        <v>0</v>
      </c>
      <c r="U5304">
        <v>6</v>
      </c>
      <c r="V5304">
        <v>0</v>
      </c>
      <c r="AN5304">
        <v>5</v>
      </c>
    </row>
    <row r="5305" spans="1:40" x14ac:dyDescent="0.25">
      <c r="A5305" t="s">
        <v>216</v>
      </c>
      <c r="B5305">
        <v>10004</v>
      </c>
      <c r="C5305"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U5305">
        <v>6</v>
      </c>
      <c r="V5305">
        <v>0</v>
      </c>
      <c r="AN5305">
        <v>5</v>
      </c>
    </row>
    <row r="5306" spans="1:40" x14ac:dyDescent="0.25">
      <c r="A5306" t="s">
        <v>217</v>
      </c>
      <c r="B5306">
        <v>10004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U5306">
        <v>6</v>
      </c>
      <c r="V5306">
        <v>0</v>
      </c>
      <c r="AN5306">
        <v>5</v>
      </c>
    </row>
    <row r="5307" spans="1:40" x14ac:dyDescent="0.25">
      <c r="A5307" t="s">
        <v>218</v>
      </c>
      <c r="B5307">
        <v>10004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U5307">
        <v>6</v>
      </c>
      <c r="V5307">
        <v>0</v>
      </c>
      <c r="AN5307">
        <v>5</v>
      </c>
    </row>
    <row r="5308" spans="1:40" x14ac:dyDescent="0.25">
      <c r="A5308" t="s">
        <v>219</v>
      </c>
      <c r="B5308">
        <v>10004</v>
      </c>
      <c r="C5308">
        <v>0</v>
      </c>
      <c r="D5308">
        <v>0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U5308">
        <v>6</v>
      </c>
      <c r="V5308">
        <v>0</v>
      </c>
      <c r="AN5308">
        <v>5</v>
      </c>
    </row>
    <row r="5309" spans="1:40" x14ac:dyDescent="0.25">
      <c r="A5309" t="s">
        <v>220</v>
      </c>
      <c r="B5309">
        <v>10004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U5309">
        <v>6</v>
      </c>
      <c r="V5309">
        <v>0</v>
      </c>
      <c r="AN5309">
        <v>5</v>
      </c>
    </row>
    <row r="5310" spans="1:40" x14ac:dyDescent="0.25">
      <c r="A5310" t="s">
        <v>221</v>
      </c>
      <c r="B5310">
        <v>10004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U5310">
        <v>6</v>
      </c>
      <c r="V5310">
        <v>0</v>
      </c>
      <c r="AN5310">
        <v>5</v>
      </c>
    </row>
    <row r="5311" spans="1:40" x14ac:dyDescent="0.25">
      <c r="A5311" t="s">
        <v>222</v>
      </c>
      <c r="B5311">
        <v>10004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U5311">
        <v>6</v>
      </c>
      <c r="V5311">
        <v>0</v>
      </c>
      <c r="AN5311">
        <v>5</v>
      </c>
    </row>
    <row r="5312" spans="1:40" x14ac:dyDescent="0.25">
      <c r="A5312" t="s">
        <v>223</v>
      </c>
      <c r="B5312">
        <v>10004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U5312">
        <v>6</v>
      </c>
      <c r="V5312">
        <v>0</v>
      </c>
      <c r="AN5312">
        <v>5</v>
      </c>
    </row>
    <row r="5313" spans="1:40" x14ac:dyDescent="0.25">
      <c r="A5313" t="s">
        <v>224</v>
      </c>
      <c r="B5313">
        <v>10004</v>
      </c>
      <c r="C5313">
        <v>0</v>
      </c>
      <c r="D5313">
        <v>0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U5313">
        <v>6</v>
      </c>
      <c r="V5313">
        <v>0</v>
      </c>
      <c r="AN5313">
        <v>5</v>
      </c>
    </row>
    <row r="5314" spans="1:40" x14ac:dyDescent="0.25">
      <c r="A5314" t="s">
        <v>225</v>
      </c>
      <c r="B5314">
        <v>10004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U5314">
        <v>6</v>
      </c>
      <c r="V5314">
        <v>0</v>
      </c>
      <c r="AN5314">
        <v>5</v>
      </c>
    </row>
    <row r="5315" spans="1:40" x14ac:dyDescent="0.25">
      <c r="A5315" t="s">
        <v>226</v>
      </c>
      <c r="B5315">
        <v>10004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U5315">
        <v>6</v>
      </c>
      <c r="V5315">
        <v>0</v>
      </c>
      <c r="AN5315">
        <v>5</v>
      </c>
    </row>
    <row r="5316" spans="1:40" x14ac:dyDescent="0.25">
      <c r="A5316" t="s">
        <v>227</v>
      </c>
      <c r="B5316">
        <v>10004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U5316">
        <v>6</v>
      </c>
      <c r="V5316">
        <v>0</v>
      </c>
      <c r="AN5316">
        <v>5</v>
      </c>
    </row>
    <row r="5317" spans="1:40" x14ac:dyDescent="0.25">
      <c r="A5317" t="s">
        <v>228</v>
      </c>
      <c r="B5317">
        <v>10004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U5317">
        <v>6</v>
      </c>
      <c r="V5317">
        <v>0</v>
      </c>
      <c r="AN5317">
        <v>5</v>
      </c>
    </row>
    <row r="5318" spans="1:40" x14ac:dyDescent="0.25">
      <c r="A5318" t="s">
        <v>229</v>
      </c>
      <c r="B5318">
        <v>10004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U5318">
        <v>6</v>
      </c>
      <c r="V5318">
        <v>0</v>
      </c>
      <c r="AN5318">
        <v>5</v>
      </c>
    </row>
    <row r="5319" spans="1:40" x14ac:dyDescent="0.25">
      <c r="A5319" t="s">
        <v>230</v>
      </c>
      <c r="B5319">
        <v>10004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U5319">
        <v>6</v>
      </c>
      <c r="V5319">
        <v>0</v>
      </c>
      <c r="AN5319">
        <v>5</v>
      </c>
    </row>
    <row r="5320" spans="1:40" x14ac:dyDescent="0.25">
      <c r="A5320" t="s">
        <v>231</v>
      </c>
      <c r="B5320">
        <v>10004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U5320">
        <v>6</v>
      </c>
      <c r="V5320">
        <v>0</v>
      </c>
      <c r="AN5320">
        <v>5</v>
      </c>
    </row>
    <row r="5321" spans="1:40" x14ac:dyDescent="0.25">
      <c r="A5321" t="s">
        <v>232</v>
      </c>
      <c r="B5321">
        <v>10004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U5321">
        <v>6</v>
      </c>
      <c r="V5321">
        <v>0</v>
      </c>
      <c r="AN5321">
        <v>5</v>
      </c>
    </row>
    <row r="5322" spans="1:40" x14ac:dyDescent="0.25">
      <c r="A5322" t="s">
        <v>233</v>
      </c>
      <c r="B5322">
        <v>10004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U5322">
        <v>6</v>
      </c>
      <c r="V5322">
        <v>0</v>
      </c>
      <c r="AN5322">
        <v>5</v>
      </c>
    </row>
    <row r="5323" spans="1:40" x14ac:dyDescent="0.25">
      <c r="A5323" t="s">
        <v>234</v>
      </c>
      <c r="B5323">
        <v>10004</v>
      </c>
      <c r="C5323"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U5323">
        <v>6</v>
      </c>
      <c r="V5323">
        <v>0</v>
      </c>
      <c r="AN5323">
        <v>5</v>
      </c>
    </row>
    <row r="5324" spans="1:40" x14ac:dyDescent="0.25">
      <c r="A5324" t="s">
        <v>235</v>
      </c>
      <c r="B5324">
        <v>10004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U5324">
        <v>6</v>
      </c>
      <c r="V5324">
        <v>0</v>
      </c>
      <c r="AN5324">
        <v>5</v>
      </c>
    </row>
    <row r="5325" spans="1:40" x14ac:dyDescent="0.25">
      <c r="A5325" t="s">
        <v>236</v>
      </c>
      <c r="B5325">
        <v>10004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U5325">
        <v>6</v>
      </c>
      <c r="V5325">
        <v>0</v>
      </c>
      <c r="AN5325">
        <v>5</v>
      </c>
    </row>
    <row r="5326" spans="1:40" x14ac:dyDescent="0.25">
      <c r="A5326" t="s">
        <v>212</v>
      </c>
      <c r="B5326">
        <v>10005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U5326">
        <v>7</v>
      </c>
      <c r="V5326">
        <v>0</v>
      </c>
      <c r="AN5326">
        <v>6</v>
      </c>
    </row>
    <row r="5327" spans="1:40" x14ac:dyDescent="0.25">
      <c r="A5327" t="s">
        <v>213</v>
      </c>
      <c r="B5327">
        <v>10005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U5327">
        <v>7</v>
      </c>
      <c r="V5327">
        <v>0</v>
      </c>
      <c r="AN5327">
        <v>6</v>
      </c>
    </row>
    <row r="5328" spans="1:40" x14ac:dyDescent="0.25">
      <c r="A5328" t="s">
        <v>214</v>
      </c>
      <c r="B5328">
        <v>10005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U5328">
        <v>7</v>
      </c>
      <c r="V5328">
        <v>0</v>
      </c>
      <c r="AN5328">
        <v>6</v>
      </c>
    </row>
    <row r="5329" spans="1:40" x14ac:dyDescent="0.25">
      <c r="A5329" t="s">
        <v>215</v>
      </c>
      <c r="B5329">
        <v>10005</v>
      </c>
      <c r="C5329">
        <v>17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1</v>
      </c>
      <c r="J5329">
        <v>2</v>
      </c>
      <c r="K5329">
        <v>4</v>
      </c>
      <c r="L5329">
        <v>10</v>
      </c>
      <c r="M5329">
        <v>0</v>
      </c>
      <c r="N5329">
        <v>0</v>
      </c>
      <c r="O5329">
        <v>0</v>
      </c>
      <c r="P5329">
        <v>0</v>
      </c>
      <c r="Q5329">
        <v>0</v>
      </c>
      <c r="U5329">
        <v>7</v>
      </c>
      <c r="V5329">
        <v>0</v>
      </c>
      <c r="AN5329">
        <v>6</v>
      </c>
    </row>
    <row r="5330" spans="1:40" x14ac:dyDescent="0.25">
      <c r="A5330" t="s">
        <v>216</v>
      </c>
      <c r="B5330">
        <v>10005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U5330">
        <v>7</v>
      </c>
      <c r="V5330">
        <v>0</v>
      </c>
      <c r="AN5330">
        <v>6</v>
      </c>
    </row>
    <row r="5331" spans="1:40" x14ac:dyDescent="0.25">
      <c r="A5331" t="s">
        <v>217</v>
      </c>
      <c r="B5331">
        <v>10005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U5331">
        <v>7</v>
      </c>
      <c r="V5331">
        <v>0</v>
      </c>
      <c r="AN5331">
        <v>6</v>
      </c>
    </row>
    <row r="5332" spans="1:40" x14ac:dyDescent="0.25">
      <c r="A5332" t="s">
        <v>218</v>
      </c>
      <c r="B5332">
        <v>10005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U5332">
        <v>7</v>
      </c>
      <c r="V5332">
        <v>0</v>
      </c>
      <c r="AN5332">
        <v>6</v>
      </c>
    </row>
    <row r="5333" spans="1:40" x14ac:dyDescent="0.25">
      <c r="A5333" t="s">
        <v>219</v>
      </c>
      <c r="B5333">
        <v>10005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U5333">
        <v>7</v>
      </c>
      <c r="V5333">
        <v>0</v>
      </c>
      <c r="AN5333">
        <v>6</v>
      </c>
    </row>
    <row r="5334" spans="1:40" x14ac:dyDescent="0.25">
      <c r="A5334" t="s">
        <v>220</v>
      </c>
      <c r="B5334">
        <v>10005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U5334">
        <v>7</v>
      </c>
      <c r="V5334">
        <v>0</v>
      </c>
      <c r="AN5334">
        <v>6</v>
      </c>
    </row>
    <row r="5335" spans="1:40" x14ac:dyDescent="0.25">
      <c r="A5335" t="s">
        <v>221</v>
      </c>
      <c r="B5335">
        <v>10005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U5335">
        <v>7</v>
      </c>
      <c r="V5335">
        <v>0</v>
      </c>
      <c r="AN5335">
        <v>6</v>
      </c>
    </row>
    <row r="5336" spans="1:40" x14ac:dyDescent="0.25">
      <c r="A5336" t="s">
        <v>222</v>
      </c>
      <c r="B5336">
        <v>10005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U5336">
        <v>7</v>
      </c>
      <c r="V5336">
        <v>0</v>
      </c>
      <c r="AN5336">
        <v>6</v>
      </c>
    </row>
    <row r="5337" spans="1:40" x14ac:dyDescent="0.25">
      <c r="A5337" t="s">
        <v>223</v>
      </c>
      <c r="B5337">
        <v>10005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U5337">
        <v>7</v>
      </c>
      <c r="V5337">
        <v>0</v>
      </c>
      <c r="AN5337">
        <v>6</v>
      </c>
    </row>
    <row r="5338" spans="1:40" x14ac:dyDescent="0.25">
      <c r="A5338" t="s">
        <v>224</v>
      </c>
      <c r="B5338">
        <v>10005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U5338">
        <v>7</v>
      </c>
      <c r="V5338">
        <v>0</v>
      </c>
      <c r="AN5338">
        <v>6</v>
      </c>
    </row>
    <row r="5339" spans="1:40" x14ac:dyDescent="0.25">
      <c r="A5339" t="s">
        <v>225</v>
      </c>
      <c r="B5339">
        <v>10005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U5339">
        <v>7</v>
      </c>
      <c r="V5339">
        <v>0</v>
      </c>
      <c r="AN5339">
        <v>6</v>
      </c>
    </row>
    <row r="5340" spans="1:40" x14ac:dyDescent="0.25">
      <c r="A5340" t="s">
        <v>226</v>
      </c>
      <c r="B5340">
        <v>10005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U5340">
        <v>7</v>
      </c>
      <c r="V5340">
        <v>0</v>
      </c>
      <c r="AN5340">
        <v>6</v>
      </c>
    </row>
    <row r="5341" spans="1:40" x14ac:dyDescent="0.25">
      <c r="A5341" t="s">
        <v>227</v>
      </c>
      <c r="B5341">
        <v>10005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U5341">
        <v>7</v>
      </c>
      <c r="V5341">
        <v>0</v>
      </c>
      <c r="AN5341">
        <v>6</v>
      </c>
    </row>
    <row r="5342" spans="1:40" x14ac:dyDescent="0.25">
      <c r="A5342" t="s">
        <v>228</v>
      </c>
      <c r="B5342">
        <v>10005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U5342">
        <v>7</v>
      </c>
      <c r="V5342">
        <v>0</v>
      </c>
      <c r="AN5342">
        <v>6</v>
      </c>
    </row>
    <row r="5343" spans="1:40" x14ac:dyDescent="0.25">
      <c r="A5343" t="s">
        <v>229</v>
      </c>
      <c r="B5343">
        <v>10005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U5343">
        <v>7</v>
      </c>
      <c r="V5343">
        <v>0</v>
      </c>
      <c r="AN5343">
        <v>6</v>
      </c>
    </row>
    <row r="5344" spans="1:40" x14ac:dyDescent="0.25">
      <c r="A5344" t="s">
        <v>230</v>
      </c>
      <c r="B5344">
        <v>10005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U5344">
        <v>7</v>
      </c>
      <c r="V5344">
        <v>0</v>
      </c>
      <c r="AN5344">
        <v>6</v>
      </c>
    </row>
    <row r="5345" spans="1:40" x14ac:dyDescent="0.25">
      <c r="A5345" t="s">
        <v>231</v>
      </c>
      <c r="B5345">
        <v>10005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U5345">
        <v>7</v>
      </c>
      <c r="V5345">
        <v>0</v>
      </c>
      <c r="AN5345">
        <v>6</v>
      </c>
    </row>
    <row r="5346" spans="1:40" x14ac:dyDescent="0.25">
      <c r="A5346" t="s">
        <v>232</v>
      </c>
      <c r="B5346">
        <v>10005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U5346">
        <v>7</v>
      </c>
      <c r="V5346">
        <v>0</v>
      </c>
      <c r="AN5346">
        <v>6</v>
      </c>
    </row>
    <row r="5347" spans="1:40" x14ac:dyDescent="0.25">
      <c r="A5347" t="s">
        <v>233</v>
      </c>
      <c r="B5347">
        <v>10005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U5347">
        <v>7</v>
      </c>
      <c r="V5347">
        <v>0</v>
      </c>
      <c r="AN5347">
        <v>6</v>
      </c>
    </row>
    <row r="5348" spans="1:40" x14ac:dyDescent="0.25">
      <c r="A5348" t="s">
        <v>234</v>
      </c>
      <c r="B5348">
        <v>10005</v>
      </c>
      <c r="C5348">
        <v>0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U5348">
        <v>7</v>
      </c>
      <c r="V5348">
        <v>0</v>
      </c>
      <c r="AN5348">
        <v>6</v>
      </c>
    </row>
    <row r="5349" spans="1:40" x14ac:dyDescent="0.25">
      <c r="A5349" t="s">
        <v>235</v>
      </c>
      <c r="B5349">
        <v>10005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U5349">
        <v>7</v>
      </c>
      <c r="V5349">
        <v>0</v>
      </c>
      <c r="AN5349">
        <v>6</v>
      </c>
    </row>
    <row r="5350" spans="1:40" x14ac:dyDescent="0.25">
      <c r="A5350" t="s">
        <v>236</v>
      </c>
      <c r="B5350">
        <v>10005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U5350">
        <v>7</v>
      </c>
      <c r="V5350">
        <v>0</v>
      </c>
      <c r="AN5350">
        <v>6</v>
      </c>
    </row>
    <row r="5351" spans="1:40" x14ac:dyDescent="0.25">
      <c r="A5351" t="s">
        <v>212</v>
      </c>
      <c r="B5351">
        <v>10006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U5351">
        <v>8</v>
      </c>
      <c r="V5351">
        <v>0</v>
      </c>
      <c r="AN5351">
        <v>7</v>
      </c>
    </row>
    <row r="5352" spans="1:40" x14ac:dyDescent="0.25">
      <c r="A5352" t="s">
        <v>213</v>
      </c>
      <c r="B5352">
        <v>10006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U5352">
        <v>8</v>
      </c>
      <c r="V5352">
        <v>0</v>
      </c>
      <c r="AN5352">
        <v>7</v>
      </c>
    </row>
    <row r="5353" spans="1:40" x14ac:dyDescent="0.25">
      <c r="A5353" t="s">
        <v>214</v>
      </c>
      <c r="B5353">
        <v>10006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U5353">
        <v>8</v>
      </c>
      <c r="V5353">
        <v>0</v>
      </c>
      <c r="AN5353">
        <v>7</v>
      </c>
    </row>
    <row r="5354" spans="1:40" x14ac:dyDescent="0.25">
      <c r="A5354" t="s">
        <v>215</v>
      </c>
      <c r="B5354">
        <v>10006</v>
      </c>
      <c r="C5354">
        <v>70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7</v>
      </c>
      <c r="J5354">
        <v>5</v>
      </c>
      <c r="K5354">
        <v>12</v>
      </c>
      <c r="L5354">
        <v>46</v>
      </c>
      <c r="M5354">
        <v>0</v>
      </c>
      <c r="N5354">
        <v>0</v>
      </c>
      <c r="O5354">
        <v>0</v>
      </c>
      <c r="P5354">
        <v>0</v>
      </c>
      <c r="Q5354">
        <v>0</v>
      </c>
      <c r="U5354">
        <v>8</v>
      </c>
      <c r="V5354">
        <v>0</v>
      </c>
      <c r="AN5354">
        <v>7</v>
      </c>
    </row>
    <row r="5355" spans="1:40" x14ac:dyDescent="0.25">
      <c r="A5355" t="s">
        <v>216</v>
      </c>
      <c r="B5355">
        <v>10006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U5355">
        <v>8</v>
      </c>
      <c r="V5355">
        <v>0</v>
      </c>
      <c r="AN5355">
        <v>7</v>
      </c>
    </row>
    <row r="5356" spans="1:40" x14ac:dyDescent="0.25">
      <c r="A5356" t="s">
        <v>217</v>
      </c>
      <c r="B5356">
        <v>10006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U5356">
        <v>8</v>
      </c>
      <c r="V5356">
        <v>0</v>
      </c>
      <c r="AN5356">
        <v>7</v>
      </c>
    </row>
    <row r="5357" spans="1:40" x14ac:dyDescent="0.25">
      <c r="A5357" t="s">
        <v>218</v>
      </c>
      <c r="B5357">
        <v>10006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U5357">
        <v>8</v>
      </c>
      <c r="V5357">
        <v>0</v>
      </c>
      <c r="AN5357">
        <v>7</v>
      </c>
    </row>
    <row r="5358" spans="1:40" x14ac:dyDescent="0.25">
      <c r="A5358" t="s">
        <v>219</v>
      </c>
      <c r="B5358">
        <v>10006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U5358">
        <v>8</v>
      </c>
      <c r="V5358">
        <v>0</v>
      </c>
      <c r="AN5358">
        <v>7</v>
      </c>
    </row>
    <row r="5359" spans="1:40" x14ac:dyDescent="0.25">
      <c r="A5359" t="s">
        <v>220</v>
      </c>
      <c r="B5359">
        <v>10006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U5359">
        <v>8</v>
      </c>
      <c r="V5359">
        <v>0</v>
      </c>
      <c r="AN5359">
        <v>7</v>
      </c>
    </row>
    <row r="5360" spans="1:40" x14ac:dyDescent="0.25">
      <c r="A5360" t="s">
        <v>221</v>
      </c>
      <c r="B5360">
        <v>10006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U5360">
        <v>8</v>
      </c>
      <c r="V5360">
        <v>0</v>
      </c>
      <c r="AN5360">
        <v>7</v>
      </c>
    </row>
    <row r="5361" spans="1:40" x14ac:dyDescent="0.25">
      <c r="A5361" t="s">
        <v>222</v>
      </c>
      <c r="B5361">
        <v>10006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U5361">
        <v>8</v>
      </c>
      <c r="V5361">
        <v>0</v>
      </c>
      <c r="AN5361">
        <v>7</v>
      </c>
    </row>
    <row r="5362" spans="1:40" x14ac:dyDescent="0.25">
      <c r="A5362" t="s">
        <v>223</v>
      </c>
      <c r="B5362">
        <v>10006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U5362">
        <v>8</v>
      </c>
      <c r="V5362">
        <v>0</v>
      </c>
      <c r="AN5362">
        <v>7</v>
      </c>
    </row>
    <row r="5363" spans="1:40" x14ac:dyDescent="0.25">
      <c r="A5363" t="s">
        <v>224</v>
      </c>
      <c r="B5363">
        <v>10006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U5363">
        <v>8</v>
      </c>
      <c r="V5363">
        <v>0</v>
      </c>
      <c r="AN5363">
        <v>7</v>
      </c>
    </row>
    <row r="5364" spans="1:40" x14ac:dyDescent="0.25">
      <c r="A5364" t="s">
        <v>225</v>
      </c>
      <c r="B5364">
        <v>10006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U5364">
        <v>8</v>
      </c>
      <c r="V5364">
        <v>0</v>
      </c>
      <c r="AN5364">
        <v>7</v>
      </c>
    </row>
    <row r="5365" spans="1:40" x14ac:dyDescent="0.25">
      <c r="A5365" t="s">
        <v>226</v>
      </c>
      <c r="B5365">
        <v>10006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U5365">
        <v>8</v>
      </c>
      <c r="V5365">
        <v>0</v>
      </c>
      <c r="AN5365">
        <v>7</v>
      </c>
    </row>
    <row r="5366" spans="1:40" x14ac:dyDescent="0.25">
      <c r="A5366" t="s">
        <v>227</v>
      </c>
      <c r="B5366">
        <v>10006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U5366">
        <v>8</v>
      </c>
      <c r="V5366">
        <v>0</v>
      </c>
      <c r="AN5366">
        <v>7</v>
      </c>
    </row>
    <row r="5367" spans="1:40" x14ac:dyDescent="0.25">
      <c r="A5367" t="s">
        <v>228</v>
      </c>
      <c r="B5367">
        <v>10006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U5367">
        <v>8</v>
      </c>
      <c r="V5367">
        <v>0</v>
      </c>
      <c r="AN5367">
        <v>7</v>
      </c>
    </row>
    <row r="5368" spans="1:40" x14ac:dyDescent="0.25">
      <c r="A5368" t="s">
        <v>229</v>
      </c>
      <c r="B5368">
        <v>10006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U5368">
        <v>8</v>
      </c>
      <c r="V5368">
        <v>0</v>
      </c>
      <c r="AN5368">
        <v>7</v>
      </c>
    </row>
    <row r="5369" spans="1:40" x14ac:dyDescent="0.25">
      <c r="A5369" t="s">
        <v>230</v>
      </c>
      <c r="B5369">
        <v>10006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U5369">
        <v>8</v>
      </c>
      <c r="V5369">
        <v>0</v>
      </c>
      <c r="AN5369">
        <v>7</v>
      </c>
    </row>
    <row r="5370" spans="1:40" x14ac:dyDescent="0.25">
      <c r="A5370" t="s">
        <v>231</v>
      </c>
      <c r="B5370">
        <v>10006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U5370">
        <v>8</v>
      </c>
      <c r="V5370">
        <v>0</v>
      </c>
      <c r="AN5370">
        <v>7</v>
      </c>
    </row>
    <row r="5371" spans="1:40" x14ac:dyDescent="0.25">
      <c r="A5371" t="s">
        <v>232</v>
      </c>
      <c r="B5371">
        <v>10006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U5371">
        <v>8</v>
      </c>
      <c r="V5371">
        <v>0</v>
      </c>
      <c r="AN5371">
        <v>7</v>
      </c>
    </row>
    <row r="5372" spans="1:40" x14ac:dyDescent="0.25">
      <c r="A5372" t="s">
        <v>233</v>
      </c>
      <c r="B5372">
        <v>10006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U5372">
        <v>8</v>
      </c>
      <c r="V5372">
        <v>0</v>
      </c>
      <c r="AN5372">
        <v>7</v>
      </c>
    </row>
    <row r="5373" spans="1:40" x14ac:dyDescent="0.25">
      <c r="A5373" t="s">
        <v>234</v>
      </c>
      <c r="B5373">
        <v>10006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U5373">
        <v>8</v>
      </c>
      <c r="V5373">
        <v>0</v>
      </c>
      <c r="AN5373">
        <v>7</v>
      </c>
    </row>
    <row r="5374" spans="1:40" x14ac:dyDescent="0.25">
      <c r="A5374" t="s">
        <v>235</v>
      </c>
      <c r="B5374">
        <v>10006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U5374">
        <v>8</v>
      </c>
      <c r="V5374">
        <v>0</v>
      </c>
      <c r="AN5374">
        <v>7</v>
      </c>
    </row>
    <row r="5375" spans="1:40" x14ac:dyDescent="0.25">
      <c r="A5375" t="s">
        <v>236</v>
      </c>
      <c r="B5375">
        <v>10006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U5375">
        <v>8</v>
      </c>
      <c r="V5375">
        <v>0</v>
      </c>
      <c r="AN5375">
        <v>7</v>
      </c>
    </row>
    <row r="5376" spans="1:40" x14ac:dyDescent="0.25">
      <c r="A5376" t="s">
        <v>212</v>
      </c>
      <c r="B5376">
        <v>10007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U5376">
        <v>9</v>
      </c>
      <c r="V5376">
        <v>0</v>
      </c>
      <c r="AN5376">
        <v>8</v>
      </c>
    </row>
    <row r="5377" spans="1:40" x14ac:dyDescent="0.25">
      <c r="A5377" t="s">
        <v>213</v>
      </c>
      <c r="B5377">
        <v>10007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U5377">
        <v>9</v>
      </c>
      <c r="V5377">
        <v>0</v>
      </c>
      <c r="AN5377">
        <v>8</v>
      </c>
    </row>
    <row r="5378" spans="1:40" x14ac:dyDescent="0.25">
      <c r="A5378" t="s">
        <v>214</v>
      </c>
      <c r="B5378">
        <v>10007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U5378">
        <v>9</v>
      </c>
      <c r="V5378">
        <v>0</v>
      </c>
      <c r="AN5378">
        <v>8</v>
      </c>
    </row>
    <row r="5379" spans="1:40" x14ac:dyDescent="0.25">
      <c r="A5379" t="s">
        <v>215</v>
      </c>
      <c r="B5379">
        <v>10007</v>
      </c>
      <c r="C5379">
        <v>70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7</v>
      </c>
      <c r="J5379">
        <v>5</v>
      </c>
      <c r="K5379">
        <v>12</v>
      </c>
      <c r="L5379">
        <v>46</v>
      </c>
      <c r="M5379">
        <v>0</v>
      </c>
      <c r="N5379">
        <v>0</v>
      </c>
      <c r="O5379">
        <v>0</v>
      </c>
      <c r="P5379">
        <v>0</v>
      </c>
      <c r="Q5379">
        <v>0</v>
      </c>
      <c r="U5379">
        <v>9</v>
      </c>
      <c r="V5379">
        <v>0</v>
      </c>
      <c r="AN5379">
        <v>8</v>
      </c>
    </row>
    <row r="5380" spans="1:40" x14ac:dyDescent="0.25">
      <c r="A5380" t="s">
        <v>216</v>
      </c>
      <c r="B5380">
        <v>10007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U5380">
        <v>9</v>
      </c>
      <c r="V5380">
        <v>0</v>
      </c>
      <c r="AN5380">
        <v>8</v>
      </c>
    </row>
    <row r="5381" spans="1:40" x14ac:dyDescent="0.25">
      <c r="A5381" t="s">
        <v>217</v>
      </c>
      <c r="B5381">
        <v>10007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U5381">
        <v>9</v>
      </c>
      <c r="V5381">
        <v>0</v>
      </c>
      <c r="AN5381">
        <v>8</v>
      </c>
    </row>
    <row r="5382" spans="1:40" x14ac:dyDescent="0.25">
      <c r="A5382" t="s">
        <v>218</v>
      </c>
      <c r="B5382">
        <v>10007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U5382">
        <v>9</v>
      </c>
      <c r="V5382">
        <v>0</v>
      </c>
      <c r="AN5382">
        <v>8</v>
      </c>
    </row>
    <row r="5383" spans="1:40" x14ac:dyDescent="0.25">
      <c r="A5383" t="s">
        <v>219</v>
      </c>
      <c r="B5383">
        <v>10007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U5383">
        <v>9</v>
      </c>
      <c r="V5383">
        <v>0</v>
      </c>
      <c r="AN5383">
        <v>8</v>
      </c>
    </row>
    <row r="5384" spans="1:40" x14ac:dyDescent="0.25">
      <c r="A5384" t="s">
        <v>220</v>
      </c>
      <c r="B5384">
        <v>10007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U5384">
        <v>9</v>
      </c>
      <c r="V5384">
        <v>0</v>
      </c>
      <c r="AN5384">
        <v>8</v>
      </c>
    </row>
    <row r="5385" spans="1:40" x14ac:dyDescent="0.25">
      <c r="A5385" t="s">
        <v>221</v>
      </c>
      <c r="B5385">
        <v>10007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U5385">
        <v>9</v>
      </c>
      <c r="V5385">
        <v>0</v>
      </c>
      <c r="AN5385">
        <v>8</v>
      </c>
    </row>
    <row r="5386" spans="1:40" x14ac:dyDescent="0.25">
      <c r="A5386" t="s">
        <v>222</v>
      </c>
      <c r="B5386">
        <v>10007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U5386">
        <v>9</v>
      </c>
      <c r="V5386">
        <v>0</v>
      </c>
      <c r="AN5386">
        <v>8</v>
      </c>
    </row>
    <row r="5387" spans="1:40" x14ac:dyDescent="0.25">
      <c r="A5387" t="s">
        <v>223</v>
      </c>
      <c r="B5387">
        <v>10007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U5387">
        <v>9</v>
      </c>
      <c r="V5387">
        <v>0</v>
      </c>
      <c r="AN5387">
        <v>8</v>
      </c>
    </row>
    <row r="5388" spans="1:40" x14ac:dyDescent="0.25">
      <c r="A5388" t="s">
        <v>224</v>
      </c>
      <c r="B5388">
        <v>10007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U5388">
        <v>9</v>
      </c>
      <c r="V5388">
        <v>0</v>
      </c>
      <c r="AN5388">
        <v>8</v>
      </c>
    </row>
    <row r="5389" spans="1:40" x14ac:dyDescent="0.25">
      <c r="A5389" t="s">
        <v>225</v>
      </c>
      <c r="B5389">
        <v>10007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U5389">
        <v>9</v>
      </c>
      <c r="V5389">
        <v>0</v>
      </c>
      <c r="AN5389">
        <v>8</v>
      </c>
    </row>
    <row r="5390" spans="1:40" x14ac:dyDescent="0.25">
      <c r="A5390" t="s">
        <v>226</v>
      </c>
      <c r="B5390">
        <v>10007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U5390">
        <v>9</v>
      </c>
      <c r="V5390">
        <v>0</v>
      </c>
      <c r="AN5390">
        <v>8</v>
      </c>
    </row>
    <row r="5391" spans="1:40" x14ac:dyDescent="0.25">
      <c r="A5391" t="s">
        <v>227</v>
      </c>
      <c r="B5391">
        <v>10007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U5391">
        <v>9</v>
      </c>
      <c r="V5391">
        <v>0</v>
      </c>
      <c r="AN5391">
        <v>8</v>
      </c>
    </row>
    <row r="5392" spans="1:40" x14ac:dyDescent="0.25">
      <c r="A5392" t="s">
        <v>228</v>
      </c>
      <c r="B5392">
        <v>10007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U5392">
        <v>9</v>
      </c>
      <c r="V5392">
        <v>0</v>
      </c>
      <c r="AN5392">
        <v>8</v>
      </c>
    </row>
    <row r="5393" spans="1:40" x14ac:dyDescent="0.25">
      <c r="A5393" t="s">
        <v>229</v>
      </c>
      <c r="B5393">
        <v>10007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U5393">
        <v>9</v>
      </c>
      <c r="V5393">
        <v>0</v>
      </c>
      <c r="AN5393">
        <v>8</v>
      </c>
    </row>
    <row r="5394" spans="1:40" x14ac:dyDescent="0.25">
      <c r="A5394" t="s">
        <v>230</v>
      </c>
      <c r="B5394">
        <v>10007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U5394">
        <v>9</v>
      </c>
      <c r="V5394">
        <v>0</v>
      </c>
      <c r="AN5394">
        <v>8</v>
      </c>
    </row>
    <row r="5395" spans="1:40" x14ac:dyDescent="0.25">
      <c r="A5395" t="s">
        <v>231</v>
      </c>
      <c r="B5395">
        <v>10007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U5395">
        <v>9</v>
      </c>
      <c r="V5395">
        <v>0</v>
      </c>
      <c r="AN5395">
        <v>8</v>
      </c>
    </row>
    <row r="5396" spans="1:40" x14ac:dyDescent="0.25">
      <c r="A5396" t="s">
        <v>232</v>
      </c>
      <c r="B5396">
        <v>10007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U5396">
        <v>9</v>
      </c>
      <c r="V5396">
        <v>0</v>
      </c>
      <c r="AN5396">
        <v>8</v>
      </c>
    </row>
    <row r="5397" spans="1:40" x14ac:dyDescent="0.25">
      <c r="A5397" t="s">
        <v>233</v>
      </c>
      <c r="B5397">
        <v>10007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U5397">
        <v>9</v>
      </c>
      <c r="V5397">
        <v>0</v>
      </c>
      <c r="AN5397">
        <v>8</v>
      </c>
    </row>
    <row r="5398" spans="1:40" x14ac:dyDescent="0.25">
      <c r="A5398" t="s">
        <v>234</v>
      </c>
      <c r="B5398">
        <v>10007</v>
      </c>
      <c r="C5398">
        <v>0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U5398">
        <v>9</v>
      </c>
      <c r="V5398">
        <v>0</v>
      </c>
      <c r="AN5398">
        <v>8</v>
      </c>
    </row>
    <row r="5399" spans="1:40" x14ac:dyDescent="0.25">
      <c r="A5399" t="s">
        <v>235</v>
      </c>
      <c r="B5399">
        <v>10007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U5399">
        <v>9</v>
      </c>
      <c r="V5399">
        <v>0</v>
      </c>
      <c r="AN5399">
        <v>8</v>
      </c>
    </row>
    <row r="5400" spans="1:40" x14ac:dyDescent="0.25">
      <c r="A5400" t="s">
        <v>236</v>
      </c>
      <c r="B5400">
        <v>10007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U5400">
        <v>9</v>
      </c>
      <c r="V5400">
        <v>0</v>
      </c>
      <c r="AN5400">
        <v>8</v>
      </c>
    </row>
    <row r="5401" spans="1:40" x14ac:dyDescent="0.25">
      <c r="A5401" t="s">
        <v>212</v>
      </c>
      <c r="B5401">
        <v>10008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U5401">
        <v>10</v>
      </c>
      <c r="V5401">
        <v>0</v>
      </c>
      <c r="AN5401">
        <v>9</v>
      </c>
    </row>
    <row r="5402" spans="1:40" x14ac:dyDescent="0.25">
      <c r="A5402" t="s">
        <v>213</v>
      </c>
      <c r="B5402">
        <v>10008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U5402">
        <v>10</v>
      </c>
      <c r="V5402">
        <v>0</v>
      </c>
      <c r="AN5402">
        <v>9</v>
      </c>
    </row>
    <row r="5403" spans="1:40" x14ac:dyDescent="0.25">
      <c r="A5403" t="s">
        <v>214</v>
      </c>
      <c r="B5403">
        <v>10008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U5403">
        <v>10</v>
      </c>
      <c r="V5403">
        <v>0</v>
      </c>
      <c r="AN5403">
        <v>9</v>
      </c>
    </row>
    <row r="5404" spans="1:40" x14ac:dyDescent="0.25">
      <c r="A5404" t="s">
        <v>215</v>
      </c>
      <c r="B5404">
        <v>10008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U5404">
        <v>10</v>
      </c>
      <c r="V5404">
        <v>0</v>
      </c>
      <c r="AN5404">
        <v>9</v>
      </c>
    </row>
    <row r="5405" spans="1:40" x14ac:dyDescent="0.25">
      <c r="A5405" t="s">
        <v>216</v>
      </c>
      <c r="B5405">
        <v>10008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U5405">
        <v>10</v>
      </c>
      <c r="V5405">
        <v>0</v>
      </c>
      <c r="AN5405">
        <v>9</v>
      </c>
    </row>
    <row r="5406" spans="1:40" x14ac:dyDescent="0.25">
      <c r="A5406" t="s">
        <v>217</v>
      </c>
      <c r="B5406">
        <v>10008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U5406">
        <v>10</v>
      </c>
      <c r="V5406">
        <v>0</v>
      </c>
      <c r="AN5406">
        <v>9</v>
      </c>
    </row>
    <row r="5407" spans="1:40" x14ac:dyDescent="0.25">
      <c r="A5407" t="s">
        <v>218</v>
      </c>
      <c r="B5407">
        <v>10008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U5407">
        <v>10</v>
      </c>
      <c r="V5407">
        <v>0</v>
      </c>
      <c r="AN5407">
        <v>9</v>
      </c>
    </row>
    <row r="5408" spans="1:40" x14ac:dyDescent="0.25">
      <c r="A5408" t="s">
        <v>219</v>
      </c>
      <c r="B5408">
        <v>10008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U5408">
        <v>10</v>
      </c>
      <c r="V5408">
        <v>0</v>
      </c>
      <c r="AN5408">
        <v>9</v>
      </c>
    </row>
    <row r="5409" spans="1:40" x14ac:dyDescent="0.25">
      <c r="A5409" t="s">
        <v>220</v>
      </c>
      <c r="B5409">
        <v>10008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U5409">
        <v>10</v>
      </c>
      <c r="V5409">
        <v>0</v>
      </c>
      <c r="AN5409">
        <v>9</v>
      </c>
    </row>
    <row r="5410" spans="1:40" x14ac:dyDescent="0.25">
      <c r="A5410" t="s">
        <v>221</v>
      </c>
      <c r="B5410">
        <v>10008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U5410">
        <v>10</v>
      </c>
      <c r="V5410">
        <v>0</v>
      </c>
      <c r="AN5410">
        <v>9</v>
      </c>
    </row>
    <row r="5411" spans="1:40" x14ac:dyDescent="0.25">
      <c r="A5411" t="s">
        <v>222</v>
      </c>
      <c r="B5411">
        <v>10008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U5411">
        <v>10</v>
      </c>
      <c r="V5411">
        <v>0</v>
      </c>
      <c r="AN5411">
        <v>9</v>
      </c>
    </row>
    <row r="5412" spans="1:40" x14ac:dyDescent="0.25">
      <c r="A5412" t="s">
        <v>223</v>
      </c>
      <c r="B5412">
        <v>10008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U5412">
        <v>10</v>
      </c>
      <c r="V5412">
        <v>0</v>
      </c>
      <c r="AN5412">
        <v>9</v>
      </c>
    </row>
    <row r="5413" spans="1:40" x14ac:dyDescent="0.25">
      <c r="A5413" t="s">
        <v>224</v>
      </c>
      <c r="B5413">
        <v>10008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U5413">
        <v>10</v>
      </c>
      <c r="V5413">
        <v>0</v>
      </c>
      <c r="AN5413">
        <v>9</v>
      </c>
    </row>
    <row r="5414" spans="1:40" x14ac:dyDescent="0.25">
      <c r="A5414" t="s">
        <v>225</v>
      </c>
      <c r="B5414">
        <v>10008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U5414">
        <v>10</v>
      </c>
      <c r="V5414">
        <v>0</v>
      </c>
      <c r="AN5414">
        <v>9</v>
      </c>
    </row>
    <row r="5415" spans="1:40" x14ac:dyDescent="0.25">
      <c r="A5415" t="s">
        <v>226</v>
      </c>
      <c r="B5415">
        <v>10008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U5415">
        <v>10</v>
      </c>
      <c r="V5415">
        <v>0</v>
      </c>
      <c r="AN5415">
        <v>9</v>
      </c>
    </row>
    <row r="5416" spans="1:40" x14ac:dyDescent="0.25">
      <c r="A5416" t="s">
        <v>227</v>
      </c>
      <c r="B5416">
        <v>10008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U5416">
        <v>10</v>
      </c>
      <c r="V5416">
        <v>0</v>
      </c>
      <c r="AN5416">
        <v>9</v>
      </c>
    </row>
    <row r="5417" spans="1:40" x14ac:dyDescent="0.25">
      <c r="A5417" t="s">
        <v>228</v>
      </c>
      <c r="B5417">
        <v>10008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U5417">
        <v>10</v>
      </c>
      <c r="V5417">
        <v>0</v>
      </c>
      <c r="AN5417">
        <v>9</v>
      </c>
    </row>
    <row r="5418" spans="1:40" x14ac:dyDescent="0.25">
      <c r="A5418" t="s">
        <v>229</v>
      </c>
      <c r="B5418">
        <v>10008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U5418">
        <v>10</v>
      </c>
      <c r="V5418">
        <v>0</v>
      </c>
      <c r="AN5418">
        <v>9</v>
      </c>
    </row>
    <row r="5419" spans="1:40" x14ac:dyDescent="0.25">
      <c r="A5419" t="s">
        <v>230</v>
      </c>
      <c r="B5419">
        <v>10008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U5419">
        <v>10</v>
      </c>
      <c r="V5419">
        <v>0</v>
      </c>
      <c r="AN5419">
        <v>9</v>
      </c>
    </row>
    <row r="5420" spans="1:40" x14ac:dyDescent="0.25">
      <c r="A5420" t="s">
        <v>231</v>
      </c>
      <c r="B5420">
        <v>10008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U5420">
        <v>10</v>
      </c>
      <c r="V5420">
        <v>0</v>
      </c>
      <c r="AN5420">
        <v>9</v>
      </c>
    </row>
    <row r="5421" spans="1:40" x14ac:dyDescent="0.25">
      <c r="A5421" t="s">
        <v>232</v>
      </c>
      <c r="B5421">
        <v>10008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U5421">
        <v>10</v>
      </c>
      <c r="V5421">
        <v>0</v>
      </c>
      <c r="AN5421">
        <v>9</v>
      </c>
    </row>
    <row r="5422" spans="1:40" x14ac:dyDescent="0.25">
      <c r="A5422" t="s">
        <v>233</v>
      </c>
      <c r="B5422">
        <v>10008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U5422">
        <v>10</v>
      </c>
      <c r="V5422">
        <v>0</v>
      </c>
      <c r="AN5422">
        <v>9</v>
      </c>
    </row>
    <row r="5423" spans="1:40" x14ac:dyDescent="0.25">
      <c r="A5423" t="s">
        <v>234</v>
      </c>
      <c r="B5423">
        <v>10008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U5423">
        <v>10</v>
      </c>
      <c r="V5423">
        <v>0</v>
      </c>
      <c r="AN5423">
        <v>9</v>
      </c>
    </row>
    <row r="5424" spans="1:40" x14ac:dyDescent="0.25">
      <c r="A5424" t="s">
        <v>235</v>
      </c>
      <c r="B5424">
        <v>10008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U5424">
        <v>10</v>
      </c>
      <c r="V5424">
        <v>0</v>
      </c>
      <c r="AN5424">
        <v>9</v>
      </c>
    </row>
    <row r="5425" spans="1:40" x14ac:dyDescent="0.25">
      <c r="A5425" t="s">
        <v>236</v>
      </c>
      <c r="B5425">
        <v>10008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U5425">
        <v>10</v>
      </c>
      <c r="V5425">
        <v>0</v>
      </c>
      <c r="AN5425">
        <v>9</v>
      </c>
    </row>
    <row r="5426" spans="1:40" x14ac:dyDescent="0.25">
      <c r="A5426" t="s">
        <v>212</v>
      </c>
      <c r="B5426">
        <v>10009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U5426">
        <v>11</v>
      </c>
      <c r="V5426">
        <v>0</v>
      </c>
      <c r="AN5426">
        <v>10</v>
      </c>
    </row>
    <row r="5427" spans="1:40" x14ac:dyDescent="0.25">
      <c r="A5427" t="s">
        <v>213</v>
      </c>
      <c r="B5427">
        <v>10009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U5427">
        <v>11</v>
      </c>
      <c r="V5427">
        <v>0</v>
      </c>
      <c r="AN5427">
        <v>10</v>
      </c>
    </row>
    <row r="5428" spans="1:40" x14ac:dyDescent="0.25">
      <c r="A5428" t="s">
        <v>214</v>
      </c>
      <c r="B5428">
        <v>10009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U5428">
        <v>11</v>
      </c>
      <c r="V5428">
        <v>0</v>
      </c>
      <c r="AN5428">
        <v>10</v>
      </c>
    </row>
    <row r="5429" spans="1:40" x14ac:dyDescent="0.25">
      <c r="A5429" t="s">
        <v>215</v>
      </c>
      <c r="B5429">
        <v>10009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U5429">
        <v>11</v>
      </c>
      <c r="V5429">
        <v>0</v>
      </c>
      <c r="AN5429">
        <v>10</v>
      </c>
    </row>
    <row r="5430" spans="1:40" x14ac:dyDescent="0.25">
      <c r="A5430" t="s">
        <v>216</v>
      </c>
      <c r="B5430">
        <v>10009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U5430">
        <v>11</v>
      </c>
      <c r="V5430">
        <v>0</v>
      </c>
      <c r="AN5430">
        <v>10</v>
      </c>
    </row>
    <row r="5431" spans="1:40" x14ac:dyDescent="0.25">
      <c r="A5431" t="s">
        <v>217</v>
      </c>
      <c r="B5431">
        <v>10009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U5431">
        <v>11</v>
      </c>
      <c r="V5431">
        <v>0</v>
      </c>
      <c r="AN5431">
        <v>10</v>
      </c>
    </row>
    <row r="5432" spans="1:40" x14ac:dyDescent="0.25">
      <c r="A5432" t="s">
        <v>218</v>
      </c>
      <c r="B5432">
        <v>10009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U5432">
        <v>11</v>
      </c>
      <c r="V5432">
        <v>0</v>
      </c>
      <c r="AN5432">
        <v>10</v>
      </c>
    </row>
    <row r="5433" spans="1:40" x14ac:dyDescent="0.25">
      <c r="A5433" t="s">
        <v>219</v>
      </c>
      <c r="B5433">
        <v>10009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U5433">
        <v>11</v>
      </c>
      <c r="V5433">
        <v>0</v>
      </c>
      <c r="AN5433">
        <v>10</v>
      </c>
    </row>
    <row r="5434" spans="1:40" x14ac:dyDescent="0.25">
      <c r="A5434" t="s">
        <v>220</v>
      </c>
      <c r="B5434">
        <v>10009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U5434">
        <v>11</v>
      </c>
      <c r="V5434">
        <v>0</v>
      </c>
      <c r="AN5434">
        <v>10</v>
      </c>
    </row>
    <row r="5435" spans="1:40" x14ac:dyDescent="0.25">
      <c r="A5435" t="s">
        <v>221</v>
      </c>
      <c r="B5435">
        <v>10009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U5435">
        <v>11</v>
      </c>
      <c r="V5435">
        <v>0</v>
      </c>
      <c r="AN5435">
        <v>10</v>
      </c>
    </row>
    <row r="5436" spans="1:40" x14ac:dyDescent="0.25">
      <c r="A5436" t="s">
        <v>222</v>
      </c>
      <c r="B5436">
        <v>10009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U5436">
        <v>11</v>
      </c>
      <c r="V5436">
        <v>0</v>
      </c>
      <c r="AN5436">
        <v>10</v>
      </c>
    </row>
    <row r="5437" spans="1:40" x14ac:dyDescent="0.25">
      <c r="A5437" t="s">
        <v>223</v>
      </c>
      <c r="B5437">
        <v>10009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U5437">
        <v>11</v>
      </c>
      <c r="V5437">
        <v>0</v>
      </c>
      <c r="AN5437">
        <v>10</v>
      </c>
    </row>
    <row r="5438" spans="1:40" x14ac:dyDescent="0.25">
      <c r="A5438" t="s">
        <v>224</v>
      </c>
      <c r="B5438">
        <v>10009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U5438">
        <v>11</v>
      </c>
      <c r="V5438">
        <v>0</v>
      </c>
      <c r="AN5438">
        <v>10</v>
      </c>
    </row>
    <row r="5439" spans="1:40" x14ac:dyDescent="0.25">
      <c r="A5439" t="s">
        <v>225</v>
      </c>
      <c r="B5439">
        <v>10009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U5439">
        <v>11</v>
      </c>
      <c r="V5439">
        <v>0</v>
      </c>
      <c r="AN5439">
        <v>10</v>
      </c>
    </row>
    <row r="5440" spans="1:40" x14ac:dyDescent="0.25">
      <c r="A5440" t="s">
        <v>226</v>
      </c>
      <c r="B5440">
        <v>10009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U5440">
        <v>11</v>
      </c>
      <c r="V5440">
        <v>0</v>
      </c>
      <c r="AN5440">
        <v>10</v>
      </c>
    </row>
    <row r="5441" spans="1:40" x14ac:dyDescent="0.25">
      <c r="A5441" t="s">
        <v>227</v>
      </c>
      <c r="B5441">
        <v>10009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U5441">
        <v>11</v>
      </c>
      <c r="V5441">
        <v>0</v>
      </c>
      <c r="AN5441">
        <v>10</v>
      </c>
    </row>
    <row r="5442" spans="1:40" x14ac:dyDescent="0.25">
      <c r="A5442" t="s">
        <v>228</v>
      </c>
      <c r="B5442">
        <v>10009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U5442">
        <v>11</v>
      </c>
      <c r="V5442">
        <v>0</v>
      </c>
      <c r="AN5442">
        <v>10</v>
      </c>
    </row>
    <row r="5443" spans="1:40" x14ac:dyDescent="0.25">
      <c r="A5443" t="s">
        <v>229</v>
      </c>
      <c r="B5443">
        <v>10009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U5443">
        <v>11</v>
      </c>
      <c r="V5443">
        <v>0</v>
      </c>
      <c r="AN5443">
        <v>10</v>
      </c>
    </row>
    <row r="5444" spans="1:40" x14ac:dyDescent="0.25">
      <c r="A5444" t="s">
        <v>230</v>
      </c>
      <c r="B5444">
        <v>10009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U5444">
        <v>11</v>
      </c>
      <c r="V5444">
        <v>0</v>
      </c>
      <c r="AN5444">
        <v>10</v>
      </c>
    </row>
    <row r="5445" spans="1:40" x14ac:dyDescent="0.25">
      <c r="A5445" t="s">
        <v>231</v>
      </c>
      <c r="B5445">
        <v>10009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U5445">
        <v>11</v>
      </c>
      <c r="V5445">
        <v>0</v>
      </c>
      <c r="AN5445">
        <v>10</v>
      </c>
    </row>
    <row r="5446" spans="1:40" x14ac:dyDescent="0.25">
      <c r="A5446" t="s">
        <v>232</v>
      </c>
      <c r="B5446">
        <v>10009</v>
      </c>
      <c r="C5446">
        <v>0</v>
      </c>
      <c r="D5446">
        <v>0</v>
      </c>
      <c r="E5446">
        <v>0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U5446">
        <v>11</v>
      </c>
      <c r="V5446">
        <v>0</v>
      </c>
      <c r="AN5446">
        <v>10</v>
      </c>
    </row>
    <row r="5447" spans="1:40" x14ac:dyDescent="0.25">
      <c r="A5447" t="s">
        <v>233</v>
      </c>
      <c r="B5447">
        <v>10009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U5447">
        <v>11</v>
      </c>
      <c r="V5447">
        <v>0</v>
      </c>
      <c r="AN5447">
        <v>10</v>
      </c>
    </row>
    <row r="5448" spans="1:40" x14ac:dyDescent="0.25">
      <c r="A5448" t="s">
        <v>234</v>
      </c>
      <c r="B5448">
        <v>10009</v>
      </c>
      <c r="C5448">
        <v>0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U5448">
        <v>11</v>
      </c>
      <c r="V5448">
        <v>0</v>
      </c>
      <c r="AN5448">
        <v>10</v>
      </c>
    </row>
    <row r="5449" spans="1:40" x14ac:dyDescent="0.25">
      <c r="A5449" t="s">
        <v>235</v>
      </c>
      <c r="B5449">
        <v>10009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U5449">
        <v>11</v>
      </c>
      <c r="V5449">
        <v>0</v>
      </c>
      <c r="AN5449">
        <v>10</v>
      </c>
    </row>
    <row r="5450" spans="1:40" x14ac:dyDescent="0.25">
      <c r="A5450" t="s">
        <v>236</v>
      </c>
      <c r="B5450">
        <v>10009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U5450">
        <v>11</v>
      </c>
      <c r="V5450">
        <v>0</v>
      </c>
      <c r="AN5450">
        <v>10</v>
      </c>
    </row>
    <row r="5451" spans="1:40" x14ac:dyDescent="0.25">
      <c r="A5451" t="s">
        <v>212</v>
      </c>
      <c r="B5451">
        <v>10010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U5451">
        <v>12</v>
      </c>
      <c r="V5451">
        <v>0</v>
      </c>
      <c r="AN5451">
        <v>11</v>
      </c>
    </row>
    <row r="5452" spans="1:40" x14ac:dyDescent="0.25">
      <c r="A5452" t="s">
        <v>213</v>
      </c>
      <c r="B5452">
        <v>10010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U5452">
        <v>12</v>
      </c>
      <c r="V5452">
        <v>0</v>
      </c>
      <c r="AN5452">
        <v>11</v>
      </c>
    </row>
    <row r="5453" spans="1:40" x14ac:dyDescent="0.25">
      <c r="A5453" t="s">
        <v>214</v>
      </c>
      <c r="B5453">
        <v>10010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U5453">
        <v>12</v>
      </c>
      <c r="V5453">
        <v>0</v>
      </c>
      <c r="AN5453">
        <v>11</v>
      </c>
    </row>
    <row r="5454" spans="1:40" x14ac:dyDescent="0.25">
      <c r="A5454" t="s">
        <v>215</v>
      </c>
      <c r="B5454">
        <v>10010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U5454">
        <v>12</v>
      </c>
      <c r="V5454">
        <v>0</v>
      </c>
      <c r="AN5454">
        <v>11</v>
      </c>
    </row>
    <row r="5455" spans="1:40" x14ac:dyDescent="0.25">
      <c r="A5455" t="s">
        <v>216</v>
      </c>
      <c r="B5455">
        <v>10010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U5455">
        <v>12</v>
      </c>
      <c r="V5455">
        <v>0</v>
      </c>
      <c r="AN5455">
        <v>11</v>
      </c>
    </row>
    <row r="5456" spans="1:40" x14ac:dyDescent="0.25">
      <c r="A5456" t="s">
        <v>217</v>
      </c>
      <c r="B5456">
        <v>10010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U5456">
        <v>12</v>
      </c>
      <c r="V5456">
        <v>0</v>
      </c>
      <c r="AN5456">
        <v>11</v>
      </c>
    </row>
    <row r="5457" spans="1:40" x14ac:dyDescent="0.25">
      <c r="A5457" t="s">
        <v>218</v>
      </c>
      <c r="B5457">
        <v>10010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U5457">
        <v>12</v>
      </c>
      <c r="V5457">
        <v>0</v>
      </c>
      <c r="AN5457">
        <v>11</v>
      </c>
    </row>
    <row r="5458" spans="1:40" x14ac:dyDescent="0.25">
      <c r="A5458" t="s">
        <v>219</v>
      </c>
      <c r="B5458">
        <v>10010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U5458">
        <v>12</v>
      </c>
      <c r="V5458">
        <v>0</v>
      </c>
      <c r="AN5458">
        <v>11</v>
      </c>
    </row>
    <row r="5459" spans="1:40" x14ac:dyDescent="0.25">
      <c r="A5459" t="s">
        <v>220</v>
      </c>
      <c r="B5459">
        <v>10010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U5459">
        <v>12</v>
      </c>
      <c r="V5459">
        <v>0</v>
      </c>
      <c r="AN5459">
        <v>11</v>
      </c>
    </row>
    <row r="5460" spans="1:40" x14ac:dyDescent="0.25">
      <c r="A5460" t="s">
        <v>221</v>
      </c>
      <c r="B5460">
        <v>10010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U5460">
        <v>12</v>
      </c>
      <c r="V5460">
        <v>0</v>
      </c>
      <c r="AN5460">
        <v>11</v>
      </c>
    </row>
    <row r="5461" spans="1:40" x14ac:dyDescent="0.25">
      <c r="A5461" t="s">
        <v>222</v>
      </c>
      <c r="B5461">
        <v>10010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U5461">
        <v>12</v>
      </c>
      <c r="V5461">
        <v>0</v>
      </c>
      <c r="AN5461">
        <v>11</v>
      </c>
    </row>
    <row r="5462" spans="1:40" x14ac:dyDescent="0.25">
      <c r="A5462" t="s">
        <v>223</v>
      </c>
      <c r="B5462">
        <v>10010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U5462">
        <v>12</v>
      </c>
      <c r="V5462">
        <v>0</v>
      </c>
      <c r="AN5462">
        <v>11</v>
      </c>
    </row>
    <row r="5463" spans="1:40" x14ac:dyDescent="0.25">
      <c r="A5463" t="s">
        <v>224</v>
      </c>
      <c r="B5463">
        <v>10010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U5463">
        <v>12</v>
      </c>
      <c r="V5463">
        <v>0</v>
      </c>
      <c r="AN5463">
        <v>11</v>
      </c>
    </row>
    <row r="5464" spans="1:40" x14ac:dyDescent="0.25">
      <c r="A5464" t="s">
        <v>225</v>
      </c>
      <c r="B5464">
        <v>10010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U5464">
        <v>12</v>
      </c>
      <c r="V5464">
        <v>0</v>
      </c>
      <c r="AN5464">
        <v>11</v>
      </c>
    </row>
    <row r="5465" spans="1:40" x14ac:dyDescent="0.25">
      <c r="A5465" t="s">
        <v>226</v>
      </c>
      <c r="B5465">
        <v>10010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U5465">
        <v>12</v>
      </c>
      <c r="V5465">
        <v>0</v>
      </c>
      <c r="AN5465">
        <v>11</v>
      </c>
    </row>
    <row r="5466" spans="1:40" x14ac:dyDescent="0.25">
      <c r="A5466" t="s">
        <v>227</v>
      </c>
      <c r="B5466">
        <v>10010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U5466">
        <v>12</v>
      </c>
      <c r="V5466">
        <v>0</v>
      </c>
      <c r="AN5466">
        <v>11</v>
      </c>
    </row>
    <row r="5467" spans="1:40" x14ac:dyDescent="0.25">
      <c r="A5467" t="s">
        <v>228</v>
      </c>
      <c r="B5467">
        <v>10010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U5467">
        <v>12</v>
      </c>
      <c r="V5467">
        <v>0</v>
      </c>
      <c r="AN5467">
        <v>11</v>
      </c>
    </row>
    <row r="5468" spans="1:40" x14ac:dyDescent="0.25">
      <c r="A5468" t="s">
        <v>229</v>
      </c>
      <c r="B5468">
        <v>10010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U5468">
        <v>12</v>
      </c>
      <c r="V5468">
        <v>0</v>
      </c>
      <c r="AN5468">
        <v>11</v>
      </c>
    </row>
    <row r="5469" spans="1:40" x14ac:dyDescent="0.25">
      <c r="A5469" t="s">
        <v>230</v>
      </c>
      <c r="B5469">
        <v>10010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U5469">
        <v>12</v>
      </c>
      <c r="V5469">
        <v>0</v>
      </c>
      <c r="AN5469">
        <v>11</v>
      </c>
    </row>
    <row r="5470" spans="1:40" x14ac:dyDescent="0.25">
      <c r="A5470" t="s">
        <v>231</v>
      </c>
      <c r="B5470">
        <v>10010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U5470">
        <v>12</v>
      </c>
      <c r="V5470">
        <v>0</v>
      </c>
      <c r="AN5470">
        <v>11</v>
      </c>
    </row>
    <row r="5471" spans="1:40" x14ac:dyDescent="0.25">
      <c r="A5471" t="s">
        <v>232</v>
      </c>
      <c r="B5471">
        <v>10010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U5471">
        <v>12</v>
      </c>
      <c r="V5471">
        <v>0</v>
      </c>
      <c r="AN5471">
        <v>11</v>
      </c>
    </row>
    <row r="5472" spans="1:40" x14ac:dyDescent="0.25">
      <c r="A5472" t="s">
        <v>233</v>
      </c>
      <c r="B5472">
        <v>10010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U5472">
        <v>12</v>
      </c>
      <c r="V5472">
        <v>0</v>
      </c>
      <c r="AN5472">
        <v>11</v>
      </c>
    </row>
    <row r="5473" spans="1:40" x14ac:dyDescent="0.25">
      <c r="A5473" t="s">
        <v>234</v>
      </c>
      <c r="B5473">
        <v>10010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U5473">
        <v>12</v>
      </c>
      <c r="V5473">
        <v>0</v>
      </c>
      <c r="AN5473">
        <v>11</v>
      </c>
    </row>
    <row r="5474" spans="1:40" x14ac:dyDescent="0.25">
      <c r="A5474" t="s">
        <v>235</v>
      </c>
      <c r="B5474">
        <v>10010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U5474">
        <v>12</v>
      </c>
      <c r="V5474">
        <v>0</v>
      </c>
      <c r="AN5474">
        <v>11</v>
      </c>
    </row>
    <row r="5475" spans="1:40" x14ac:dyDescent="0.25">
      <c r="A5475" t="s">
        <v>236</v>
      </c>
      <c r="B5475">
        <v>10010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U5475">
        <v>12</v>
      </c>
      <c r="V5475">
        <v>0</v>
      </c>
      <c r="AN5475">
        <v>11</v>
      </c>
    </row>
    <row r="5476" spans="1:40" x14ac:dyDescent="0.25">
      <c r="A5476" t="s">
        <v>212</v>
      </c>
      <c r="B5476">
        <v>10011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U5476">
        <v>13</v>
      </c>
      <c r="V5476">
        <v>0</v>
      </c>
      <c r="AN5476">
        <v>12</v>
      </c>
    </row>
    <row r="5477" spans="1:40" x14ac:dyDescent="0.25">
      <c r="A5477" t="s">
        <v>213</v>
      </c>
      <c r="B5477">
        <v>10011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U5477">
        <v>13</v>
      </c>
      <c r="V5477">
        <v>0</v>
      </c>
      <c r="AN5477">
        <v>12</v>
      </c>
    </row>
    <row r="5478" spans="1:40" x14ac:dyDescent="0.25">
      <c r="A5478" t="s">
        <v>214</v>
      </c>
      <c r="B5478">
        <v>10011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U5478">
        <v>13</v>
      </c>
      <c r="V5478">
        <v>0</v>
      </c>
      <c r="AN5478">
        <v>12</v>
      </c>
    </row>
    <row r="5479" spans="1:40" x14ac:dyDescent="0.25">
      <c r="A5479" t="s">
        <v>215</v>
      </c>
      <c r="B5479">
        <v>10011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U5479">
        <v>13</v>
      </c>
      <c r="V5479">
        <v>0</v>
      </c>
      <c r="AN5479">
        <v>12</v>
      </c>
    </row>
    <row r="5480" spans="1:40" x14ac:dyDescent="0.25">
      <c r="A5480" t="s">
        <v>216</v>
      </c>
      <c r="B5480">
        <v>10011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U5480">
        <v>13</v>
      </c>
      <c r="V5480">
        <v>0</v>
      </c>
      <c r="AN5480">
        <v>12</v>
      </c>
    </row>
    <row r="5481" spans="1:40" x14ac:dyDescent="0.25">
      <c r="A5481" t="s">
        <v>217</v>
      </c>
      <c r="B5481">
        <v>10011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U5481">
        <v>13</v>
      </c>
      <c r="V5481">
        <v>0</v>
      </c>
      <c r="AN5481">
        <v>12</v>
      </c>
    </row>
    <row r="5482" spans="1:40" x14ac:dyDescent="0.25">
      <c r="A5482" t="s">
        <v>218</v>
      </c>
      <c r="B5482">
        <v>10011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U5482">
        <v>13</v>
      </c>
      <c r="V5482">
        <v>0</v>
      </c>
      <c r="AN5482">
        <v>12</v>
      </c>
    </row>
    <row r="5483" spans="1:40" x14ac:dyDescent="0.25">
      <c r="A5483" t="s">
        <v>219</v>
      </c>
      <c r="B5483">
        <v>10011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U5483">
        <v>13</v>
      </c>
      <c r="V5483">
        <v>0</v>
      </c>
      <c r="AN5483">
        <v>12</v>
      </c>
    </row>
    <row r="5484" spans="1:40" x14ac:dyDescent="0.25">
      <c r="A5484" t="s">
        <v>220</v>
      </c>
      <c r="B5484">
        <v>10011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U5484">
        <v>13</v>
      </c>
      <c r="V5484">
        <v>0</v>
      </c>
      <c r="AN5484">
        <v>12</v>
      </c>
    </row>
    <row r="5485" spans="1:40" x14ac:dyDescent="0.25">
      <c r="A5485" t="s">
        <v>221</v>
      </c>
      <c r="B5485">
        <v>10011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U5485">
        <v>13</v>
      </c>
      <c r="V5485">
        <v>0</v>
      </c>
      <c r="AN5485">
        <v>12</v>
      </c>
    </row>
    <row r="5486" spans="1:40" x14ac:dyDescent="0.25">
      <c r="A5486" t="s">
        <v>222</v>
      </c>
      <c r="B5486">
        <v>10011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U5486">
        <v>13</v>
      </c>
      <c r="V5486">
        <v>0</v>
      </c>
      <c r="AN5486">
        <v>12</v>
      </c>
    </row>
    <row r="5487" spans="1:40" x14ac:dyDescent="0.25">
      <c r="A5487" t="s">
        <v>223</v>
      </c>
      <c r="B5487">
        <v>10011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U5487">
        <v>13</v>
      </c>
      <c r="V5487">
        <v>0</v>
      </c>
      <c r="AN5487">
        <v>12</v>
      </c>
    </row>
    <row r="5488" spans="1:40" x14ac:dyDescent="0.25">
      <c r="A5488" t="s">
        <v>224</v>
      </c>
      <c r="B5488">
        <v>10011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U5488">
        <v>13</v>
      </c>
      <c r="V5488">
        <v>0</v>
      </c>
      <c r="AN5488">
        <v>12</v>
      </c>
    </row>
    <row r="5489" spans="1:40" x14ac:dyDescent="0.25">
      <c r="A5489" t="s">
        <v>225</v>
      </c>
      <c r="B5489">
        <v>10011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U5489">
        <v>13</v>
      </c>
      <c r="V5489">
        <v>0</v>
      </c>
      <c r="AN5489">
        <v>12</v>
      </c>
    </row>
    <row r="5490" spans="1:40" x14ac:dyDescent="0.25">
      <c r="A5490" t="s">
        <v>226</v>
      </c>
      <c r="B5490">
        <v>10011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U5490">
        <v>13</v>
      </c>
      <c r="V5490">
        <v>0</v>
      </c>
      <c r="AN5490">
        <v>12</v>
      </c>
    </row>
    <row r="5491" spans="1:40" x14ac:dyDescent="0.25">
      <c r="A5491" t="s">
        <v>227</v>
      </c>
      <c r="B5491">
        <v>10011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U5491">
        <v>13</v>
      </c>
      <c r="V5491">
        <v>0</v>
      </c>
      <c r="AN5491">
        <v>12</v>
      </c>
    </row>
    <row r="5492" spans="1:40" x14ac:dyDescent="0.25">
      <c r="A5492" t="s">
        <v>228</v>
      </c>
      <c r="B5492">
        <v>10011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U5492">
        <v>13</v>
      </c>
      <c r="V5492">
        <v>0</v>
      </c>
      <c r="AN5492">
        <v>12</v>
      </c>
    </row>
    <row r="5493" spans="1:40" x14ac:dyDescent="0.25">
      <c r="A5493" t="s">
        <v>229</v>
      </c>
      <c r="B5493">
        <v>10011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U5493">
        <v>13</v>
      </c>
      <c r="V5493">
        <v>0</v>
      </c>
      <c r="AN5493">
        <v>12</v>
      </c>
    </row>
    <row r="5494" spans="1:40" x14ac:dyDescent="0.25">
      <c r="A5494" t="s">
        <v>230</v>
      </c>
      <c r="B5494">
        <v>10011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U5494">
        <v>13</v>
      </c>
      <c r="V5494">
        <v>0</v>
      </c>
      <c r="AN5494">
        <v>12</v>
      </c>
    </row>
    <row r="5495" spans="1:40" x14ac:dyDescent="0.25">
      <c r="A5495" t="s">
        <v>231</v>
      </c>
      <c r="B5495">
        <v>10011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U5495">
        <v>13</v>
      </c>
      <c r="V5495">
        <v>0</v>
      </c>
      <c r="AN5495">
        <v>12</v>
      </c>
    </row>
    <row r="5496" spans="1:40" x14ac:dyDescent="0.25">
      <c r="A5496" t="s">
        <v>232</v>
      </c>
      <c r="B5496">
        <v>10011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U5496">
        <v>13</v>
      </c>
      <c r="V5496">
        <v>0</v>
      </c>
      <c r="AN5496">
        <v>12</v>
      </c>
    </row>
    <row r="5497" spans="1:40" x14ac:dyDescent="0.25">
      <c r="A5497" t="s">
        <v>233</v>
      </c>
      <c r="B5497">
        <v>10011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U5497">
        <v>13</v>
      </c>
      <c r="V5497">
        <v>0</v>
      </c>
      <c r="AN5497">
        <v>12</v>
      </c>
    </row>
    <row r="5498" spans="1:40" x14ac:dyDescent="0.25">
      <c r="A5498" t="s">
        <v>234</v>
      </c>
      <c r="B5498">
        <v>10011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U5498">
        <v>13</v>
      </c>
      <c r="V5498">
        <v>0</v>
      </c>
      <c r="AN5498">
        <v>12</v>
      </c>
    </row>
    <row r="5499" spans="1:40" x14ac:dyDescent="0.25">
      <c r="A5499" t="s">
        <v>235</v>
      </c>
      <c r="B5499">
        <v>10011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U5499">
        <v>13</v>
      </c>
      <c r="V5499">
        <v>0</v>
      </c>
      <c r="AN5499">
        <v>12</v>
      </c>
    </row>
    <row r="5500" spans="1:40" x14ac:dyDescent="0.25">
      <c r="A5500" t="s">
        <v>236</v>
      </c>
      <c r="B5500">
        <v>10011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U5500">
        <v>13</v>
      </c>
      <c r="V5500">
        <v>0</v>
      </c>
      <c r="AN5500">
        <v>12</v>
      </c>
    </row>
    <row r="5501" spans="1:40" x14ac:dyDescent="0.25">
      <c r="A5501" t="s">
        <v>212</v>
      </c>
      <c r="B5501">
        <v>10012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U5501">
        <v>14</v>
      </c>
      <c r="V5501">
        <v>0</v>
      </c>
      <c r="AN5501">
        <v>13</v>
      </c>
    </row>
    <row r="5502" spans="1:40" x14ac:dyDescent="0.25">
      <c r="A5502" t="s">
        <v>213</v>
      </c>
      <c r="B5502">
        <v>10012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U5502">
        <v>14</v>
      </c>
      <c r="V5502">
        <v>0</v>
      </c>
      <c r="AN5502">
        <v>13</v>
      </c>
    </row>
    <row r="5503" spans="1:40" x14ac:dyDescent="0.25">
      <c r="A5503" t="s">
        <v>214</v>
      </c>
      <c r="B5503">
        <v>10012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U5503">
        <v>14</v>
      </c>
      <c r="V5503">
        <v>0</v>
      </c>
      <c r="AN5503">
        <v>13</v>
      </c>
    </row>
    <row r="5504" spans="1:40" x14ac:dyDescent="0.25">
      <c r="A5504" t="s">
        <v>215</v>
      </c>
      <c r="B5504">
        <v>10012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U5504">
        <v>14</v>
      </c>
      <c r="V5504">
        <v>0</v>
      </c>
      <c r="AN5504">
        <v>13</v>
      </c>
    </row>
    <row r="5505" spans="1:40" x14ac:dyDescent="0.25">
      <c r="A5505" t="s">
        <v>216</v>
      </c>
      <c r="B5505">
        <v>10012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U5505">
        <v>14</v>
      </c>
      <c r="V5505">
        <v>0</v>
      </c>
      <c r="AN5505">
        <v>13</v>
      </c>
    </row>
    <row r="5506" spans="1:40" x14ac:dyDescent="0.25">
      <c r="A5506" t="s">
        <v>217</v>
      </c>
      <c r="B5506">
        <v>10012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U5506">
        <v>14</v>
      </c>
      <c r="V5506">
        <v>0</v>
      </c>
      <c r="AN5506">
        <v>13</v>
      </c>
    </row>
    <row r="5507" spans="1:40" x14ac:dyDescent="0.25">
      <c r="A5507" t="s">
        <v>218</v>
      </c>
      <c r="B5507">
        <v>10012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U5507">
        <v>14</v>
      </c>
      <c r="V5507">
        <v>0</v>
      </c>
      <c r="AN5507">
        <v>13</v>
      </c>
    </row>
    <row r="5508" spans="1:40" x14ac:dyDescent="0.25">
      <c r="A5508" t="s">
        <v>219</v>
      </c>
      <c r="B5508">
        <v>10012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U5508">
        <v>14</v>
      </c>
      <c r="V5508">
        <v>0</v>
      </c>
      <c r="AN5508">
        <v>13</v>
      </c>
    </row>
    <row r="5509" spans="1:40" x14ac:dyDescent="0.25">
      <c r="A5509" t="s">
        <v>220</v>
      </c>
      <c r="B5509">
        <v>10012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U5509">
        <v>14</v>
      </c>
      <c r="V5509">
        <v>0</v>
      </c>
      <c r="AN5509">
        <v>13</v>
      </c>
    </row>
    <row r="5510" spans="1:40" x14ac:dyDescent="0.25">
      <c r="A5510" t="s">
        <v>221</v>
      </c>
      <c r="B5510">
        <v>10012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U5510">
        <v>14</v>
      </c>
      <c r="V5510">
        <v>0</v>
      </c>
      <c r="AN5510">
        <v>13</v>
      </c>
    </row>
    <row r="5511" spans="1:40" x14ac:dyDescent="0.25">
      <c r="A5511" t="s">
        <v>222</v>
      </c>
      <c r="B5511">
        <v>10012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U5511">
        <v>14</v>
      </c>
      <c r="V5511">
        <v>0</v>
      </c>
      <c r="AN5511">
        <v>13</v>
      </c>
    </row>
    <row r="5512" spans="1:40" x14ac:dyDescent="0.25">
      <c r="A5512" t="s">
        <v>223</v>
      </c>
      <c r="B5512">
        <v>10012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U5512">
        <v>14</v>
      </c>
      <c r="V5512">
        <v>0</v>
      </c>
      <c r="AN5512">
        <v>13</v>
      </c>
    </row>
    <row r="5513" spans="1:40" x14ac:dyDescent="0.25">
      <c r="A5513" t="s">
        <v>224</v>
      </c>
      <c r="B5513">
        <v>10012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U5513">
        <v>14</v>
      </c>
      <c r="V5513">
        <v>0</v>
      </c>
      <c r="AN5513">
        <v>13</v>
      </c>
    </row>
    <row r="5514" spans="1:40" x14ac:dyDescent="0.25">
      <c r="A5514" t="s">
        <v>225</v>
      </c>
      <c r="B5514">
        <v>10012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U5514">
        <v>14</v>
      </c>
      <c r="V5514">
        <v>0</v>
      </c>
      <c r="AN5514">
        <v>13</v>
      </c>
    </row>
    <row r="5515" spans="1:40" x14ac:dyDescent="0.25">
      <c r="A5515" t="s">
        <v>226</v>
      </c>
      <c r="B5515">
        <v>10012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U5515">
        <v>14</v>
      </c>
      <c r="V5515">
        <v>0</v>
      </c>
      <c r="AN5515">
        <v>13</v>
      </c>
    </row>
    <row r="5516" spans="1:40" x14ac:dyDescent="0.25">
      <c r="A5516" t="s">
        <v>227</v>
      </c>
      <c r="B5516">
        <v>10012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U5516">
        <v>14</v>
      </c>
      <c r="V5516">
        <v>0</v>
      </c>
      <c r="AN5516">
        <v>13</v>
      </c>
    </row>
    <row r="5517" spans="1:40" x14ac:dyDescent="0.25">
      <c r="A5517" t="s">
        <v>228</v>
      </c>
      <c r="B5517">
        <v>10012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U5517">
        <v>14</v>
      </c>
      <c r="V5517">
        <v>0</v>
      </c>
      <c r="AN5517">
        <v>13</v>
      </c>
    </row>
    <row r="5518" spans="1:40" x14ac:dyDescent="0.25">
      <c r="A5518" t="s">
        <v>229</v>
      </c>
      <c r="B5518">
        <v>10012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U5518">
        <v>14</v>
      </c>
      <c r="V5518">
        <v>0</v>
      </c>
      <c r="AN5518">
        <v>13</v>
      </c>
    </row>
    <row r="5519" spans="1:40" x14ac:dyDescent="0.25">
      <c r="A5519" t="s">
        <v>230</v>
      </c>
      <c r="B5519">
        <v>10012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U5519">
        <v>14</v>
      </c>
      <c r="V5519">
        <v>0</v>
      </c>
      <c r="AN5519">
        <v>13</v>
      </c>
    </row>
    <row r="5520" spans="1:40" x14ac:dyDescent="0.25">
      <c r="A5520" t="s">
        <v>231</v>
      </c>
      <c r="B5520">
        <v>10012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U5520">
        <v>14</v>
      </c>
      <c r="V5520">
        <v>0</v>
      </c>
      <c r="AN5520">
        <v>13</v>
      </c>
    </row>
    <row r="5521" spans="1:40" x14ac:dyDescent="0.25">
      <c r="A5521" t="s">
        <v>232</v>
      </c>
      <c r="B5521">
        <v>10012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U5521">
        <v>14</v>
      </c>
      <c r="V5521">
        <v>0</v>
      </c>
      <c r="AN5521">
        <v>13</v>
      </c>
    </row>
    <row r="5522" spans="1:40" x14ac:dyDescent="0.25">
      <c r="A5522" t="s">
        <v>233</v>
      </c>
      <c r="B5522">
        <v>10012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U5522">
        <v>14</v>
      </c>
      <c r="V5522">
        <v>0</v>
      </c>
      <c r="AN5522">
        <v>13</v>
      </c>
    </row>
    <row r="5523" spans="1:40" x14ac:dyDescent="0.25">
      <c r="A5523" t="s">
        <v>234</v>
      </c>
      <c r="B5523">
        <v>10012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U5523">
        <v>14</v>
      </c>
      <c r="V5523">
        <v>0</v>
      </c>
      <c r="AN5523">
        <v>13</v>
      </c>
    </row>
    <row r="5524" spans="1:40" x14ac:dyDescent="0.25">
      <c r="A5524" t="s">
        <v>235</v>
      </c>
      <c r="B5524">
        <v>10012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U5524">
        <v>14</v>
      </c>
      <c r="V5524">
        <v>0</v>
      </c>
      <c r="AN5524">
        <v>13</v>
      </c>
    </row>
    <row r="5525" spans="1:40" x14ac:dyDescent="0.25">
      <c r="A5525" t="s">
        <v>236</v>
      </c>
      <c r="B5525">
        <v>10012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U5525">
        <v>14</v>
      </c>
      <c r="V5525">
        <v>0</v>
      </c>
      <c r="AN5525">
        <v>13</v>
      </c>
    </row>
    <row r="5526" spans="1:40" x14ac:dyDescent="0.25">
      <c r="A5526" t="s">
        <v>212</v>
      </c>
      <c r="B5526">
        <v>10013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U5526">
        <v>15</v>
      </c>
      <c r="V5526">
        <v>0</v>
      </c>
      <c r="AN5526">
        <v>14</v>
      </c>
    </row>
    <row r="5527" spans="1:40" x14ac:dyDescent="0.25">
      <c r="A5527" t="s">
        <v>213</v>
      </c>
      <c r="B5527">
        <v>10013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U5527">
        <v>15</v>
      </c>
      <c r="V5527">
        <v>0</v>
      </c>
      <c r="AN5527">
        <v>14</v>
      </c>
    </row>
    <row r="5528" spans="1:40" x14ac:dyDescent="0.25">
      <c r="A5528" t="s">
        <v>214</v>
      </c>
      <c r="B5528">
        <v>10013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U5528">
        <v>15</v>
      </c>
      <c r="V5528">
        <v>0</v>
      </c>
      <c r="AN5528">
        <v>14</v>
      </c>
    </row>
    <row r="5529" spans="1:40" x14ac:dyDescent="0.25">
      <c r="A5529" t="s">
        <v>215</v>
      </c>
      <c r="B5529">
        <v>10013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U5529">
        <v>15</v>
      </c>
      <c r="V5529">
        <v>0</v>
      </c>
      <c r="AN5529">
        <v>14</v>
      </c>
    </row>
    <row r="5530" spans="1:40" x14ac:dyDescent="0.25">
      <c r="A5530" t="s">
        <v>216</v>
      </c>
      <c r="B5530">
        <v>10013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U5530">
        <v>15</v>
      </c>
      <c r="V5530">
        <v>0</v>
      </c>
      <c r="AN5530">
        <v>14</v>
      </c>
    </row>
    <row r="5531" spans="1:40" x14ac:dyDescent="0.25">
      <c r="A5531" t="s">
        <v>217</v>
      </c>
      <c r="B5531">
        <v>10013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U5531">
        <v>15</v>
      </c>
      <c r="V5531">
        <v>0</v>
      </c>
      <c r="AN5531">
        <v>14</v>
      </c>
    </row>
    <row r="5532" spans="1:40" x14ac:dyDescent="0.25">
      <c r="A5532" t="s">
        <v>218</v>
      </c>
      <c r="B5532">
        <v>10013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U5532">
        <v>15</v>
      </c>
      <c r="V5532">
        <v>0</v>
      </c>
      <c r="AN5532">
        <v>14</v>
      </c>
    </row>
    <row r="5533" spans="1:40" x14ac:dyDescent="0.25">
      <c r="A5533" t="s">
        <v>219</v>
      </c>
      <c r="B5533">
        <v>10013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U5533">
        <v>15</v>
      </c>
      <c r="V5533">
        <v>0</v>
      </c>
      <c r="AN5533">
        <v>14</v>
      </c>
    </row>
    <row r="5534" spans="1:40" x14ac:dyDescent="0.25">
      <c r="A5534" t="s">
        <v>220</v>
      </c>
      <c r="B5534">
        <v>10013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U5534">
        <v>15</v>
      </c>
      <c r="V5534">
        <v>0</v>
      </c>
      <c r="AN5534">
        <v>14</v>
      </c>
    </row>
    <row r="5535" spans="1:40" x14ac:dyDescent="0.25">
      <c r="A5535" t="s">
        <v>221</v>
      </c>
      <c r="B5535">
        <v>10013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U5535">
        <v>15</v>
      </c>
      <c r="V5535">
        <v>0</v>
      </c>
      <c r="AN5535">
        <v>14</v>
      </c>
    </row>
    <row r="5536" spans="1:40" x14ac:dyDescent="0.25">
      <c r="A5536" t="s">
        <v>222</v>
      </c>
      <c r="B5536">
        <v>10013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U5536">
        <v>15</v>
      </c>
      <c r="V5536">
        <v>0</v>
      </c>
      <c r="AN5536">
        <v>14</v>
      </c>
    </row>
    <row r="5537" spans="1:40" x14ac:dyDescent="0.25">
      <c r="A5537" t="s">
        <v>223</v>
      </c>
      <c r="B5537">
        <v>10013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U5537">
        <v>15</v>
      </c>
      <c r="V5537">
        <v>0</v>
      </c>
      <c r="AN5537">
        <v>14</v>
      </c>
    </row>
    <row r="5538" spans="1:40" x14ac:dyDescent="0.25">
      <c r="A5538" t="s">
        <v>224</v>
      </c>
      <c r="B5538">
        <v>10013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U5538">
        <v>15</v>
      </c>
      <c r="V5538">
        <v>0</v>
      </c>
      <c r="AN5538">
        <v>14</v>
      </c>
    </row>
    <row r="5539" spans="1:40" x14ac:dyDescent="0.25">
      <c r="A5539" t="s">
        <v>225</v>
      </c>
      <c r="B5539">
        <v>10013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U5539">
        <v>15</v>
      </c>
      <c r="V5539">
        <v>0</v>
      </c>
      <c r="AN5539">
        <v>14</v>
      </c>
    </row>
    <row r="5540" spans="1:40" x14ac:dyDescent="0.25">
      <c r="A5540" t="s">
        <v>226</v>
      </c>
      <c r="B5540">
        <v>10013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U5540">
        <v>15</v>
      </c>
      <c r="V5540">
        <v>0</v>
      </c>
      <c r="AN5540">
        <v>14</v>
      </c>
    </row>
    <row r="5541" spans="1:40" x14ac:dyDescent="0.25">
      <c r="A5541" t="s">
        <v>227</v>
      </c>
      <c r="B5541">
        <v>10013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U5541">
        <v>15</v>
      </c>
      <c r="V5541">
        <v>0</v>
      </c>
      <c r="AN5541">
        <v>14</v>
      </c>
    </row>
    <row r="5542" spans="1:40" x14ac:dyDescent="0.25">
      <c r="A5542" t="s">
        <v>228</v>
      </c>
      <c r="B5542">
        <v>10013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U5542">
        <v>15</v>
      </c>
      <c r="V5542">
        <v>0</v>
      </c>
      <c r="AN5542">
        <v>14</v>
      </c>
    </row>
    <row r="5543" spans="1:40" x14ac:dyDescent="0.25">
      <c r="A5543" t="s">
        <v>229</v>
      </c>
      <c r="B5543">
        <v>10013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U5543">
        <v>15</v>
      </c>
      <c r="V5543">
        <v>0</v>
      </c>
      <c r="AN5543">
        <v>14</v>
      </c>
    </row>
    <row r="5544" spans="1:40" x14ac:dyDescent="0.25">
      <c r="A5544" t="s">
        <v>230</v>
      </c>
      <c r="B5544">
        <v>10013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U5544">
        <v>15</v>
      </c>
      <c r="V5544">
        <v>0</v>
      </c>
      <c r="AN5544">
        <v>14</v>
      </c>
    </row>
    <row r="5545" spans="1:40" x14ac:dyDescent="0.25">
      <c r="A5545" t="s">
        <v>231</v>
      </c>
      <c r="B5545">
        <v>10013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U5545">
        <v>15</v>
      </c>
      <c r="V5545">
        <v>0</v>
      </c>
      <c r="AN5545">
        <v>14</v>
      </c>
    </row>
    <row r="5546" spans="1:40" x14ac:dyDescent="0.25">
      <c r="A5546" t="s">
        <v>232</v>
      </c>
      <c r="B5546">
        <v>10013</v>
      </c>
      <c r="C5546">
        <v>0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U5546">
        <v>15</v>
      </c>
      <c r="V5546">
        <v>0</v>
      </c>
      <c r="AN5546">
        <v>14</v>
      </c>
    </row>
    <row r="5547" spans="1:40" x14ac:dyDescent="0.25">
      <c r="A5547" t="s">
        <v>233</v>
      </c>
      <c r="B5547">
        <v>10013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U5547">
        <v>15</v>
      </c>
      <c r="V5547">
        <v>0</v>
      </c>
      <c r="AN5547">
        <v>14</v>
      </c>
    </row>
    <row r="5548" spans="1:40" x14ac:dyDescent="0.25">
      <c r="A5548" t="s">
        <v>234</v>
      </c>
      <c r="B5548">
        <v>10013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U5548">
        <v>15</v>
      </c>
      <c r="V5548">
        <v>0</v>
      </c>
      <c r="AN5548">
        <v>14</v>
      </c>
    </row>
    <row r="5549" spans="1:40" x14ac:dyDescent="0.25">
      <c r="A5549" t="s">
        <v>235</v>
      </c>
      <c r="B5549">
        <v>10013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U5549">
        <v>15</v>
      </c>
      <c r="V5549">
        <v>0</v>
      </c>
      <c r="AN5549">
        <v>14</v>
      </c>
    </row>
    <row r="5550" spans="1:40" x14ac:dyDescent="0.25">
      <c r="A5550" t="s">
        <v>236</v>
      </c>
      <c r="B5550">
        <v>10013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U5550">
        <v>15</v>
      </c>
      <c r="V5550">
        <v>0</v>
      </c>
      <c r="AN5550">
        <v>14</v>
      </c>
    </row>
    <row r="5551" spans="1:40" x14ac:dyDescent="0.25">
      <c r="A5551" t="s">
        <v>212</v>
      </c>
      <c r="B5551">
        <v>10014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U5551">
        <v>16</v>
      </c>
      <c r="V5551">
        <v>0</v>
      </c>
      <c r="AN5551">
        <v>15</v>
      </c>
    </row>
    <row r="5552" spans="1:40" x14ac:dyDescent="0.25">
      <c r="A5552" t="s">
        <v>213</v>
      </c>
      <c r="B5552">
        <v>10014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U5552">
        <v>16</v>
      </c>
      <c r="V5552">
        <v>0</v>
      </c>
      <c r="AN5552">
        <v>15</v>
      </c>
    </row>
    <row r="5553" spans="1:40" x14ac:dyDescent="0.25">
      <c r="A5553" t="s">
        <v>214</v>
      </c>
      <c r="B5553">
        <v>10014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U5553">
        <v>16</v>
      </c>
      <c r="V5553">
        <v>0</v>
      </c>
      <c r="AN5553">
        <v>15</v>
      </c>
    </row>
    <row r="5554" spans="1:40" x14ac:dyDescent="0.25">
      <c r="A5554" t="s">
        <v>215</v>
      </c>
      <c r="B5554">
        <v>10014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U5554">
        <v>16</v>
      </c>
      <c r="V5554">
        <v>0</v>
      </c>
      <c r="AN5554">
        <v>15</v>
      </c>
    </row>
    <row r="5555" spans="1:40" x14ac:dyDescent="0.25">
      <c r="A5555" t="s">
        <v>216</v>
      </c>
      <c r="B5555">
        <v>10014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U5555">
        <v>16</v>
      </c>
      <c r="V5555">
        <v>0</v>
      </c>
      <c r="AN5555">
        <v>15</v>
      </c>
    </row>
    <row r="5556" spans="1:40" x14ac:dyDescent="0.25">
      <c r="A5556" t="s">
        <v>217</v>
      </c>
      <c r="B5556">
        <v>10014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U5556">
        <v>16</v>
      </c>
      <c r="V5556">
        <v>0</v>
      </c>
      <c r="AN5556">
        <v>15</v>
      </c>
    </row>
    <row r="5557" spans="1:40" x14ac:dyDescent="0.25">
      <c r="A5557" t="s">
        <v>218</v>
      </c>
      <c r="B5557">
        <v>10014</v>
      </c>
      <c r="C5557">
        <v>0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U5557">
        <v>16</v>
      </c>
      <c r="V5557">
        <v>0</v>
      </c>
      <c r="AN5557">
        <v>15</v>
      </c>
    </row>
    <row r="5558" spans="1:40" x14ac:dyDescent="0.25">
      <c r="A5558" t="s">
        <v>219</v>
      </c>
      <c r="B5558">
        <v>10014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U5558">
        <v>16</v>
      </c>
      <c r="V5558">
        <v>0</v>
      </c>
      <c r="AN5558">
        <v>15</v>
      </c>
    </row>
    <row r="5559" spans="1:40" x14ac:dyDescent="0.25">
      <c r="A5559" t="s">
        <v>220</v>
      </c>
      <c r="B5559">
        <v>10014</v>
      </c>
      <c r="C5559">
        <v>0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U5559">
        <v>16</v>
      </c>
      <c r="V5559">
        <v>0</v>
      </c>
      <c r="AN5559">
        <v>15</v>
      </c>
    </row>
    <row r="5560" spans="1:40" x14ac:dyDescent="0.25">
      <c r="A5560" t="s">
        <v>221</v>
      </c>
      <c r="B5560">
        <v>10014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U5560">
        <v>16</v>
      </c>
      <c r="V5560">
        <v>0</v>
      </c>
      <c r="AN5560">
        <v>15</v>
      </c>
    </row>
    <row r="5561" spans="1:40" x14ac:dyDescent="0.25">
      <c r="A5561" t="s">
        <v>222</v>
      </c>
      <c r="B5561">
        <v>10014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U5561">
        <v>16</v>
      </c>
      <c r="V5561">
        <v>0</v>
      </c>
      <c r="AN5561">
        <v>15</v>
      </c>
    </row>
    <row r="5562" spans="1:40" x14ac:dyDescent="0.25">
      <c r="A5562" t="s">
        <v>223</v>
      </c>
      <c r="B5562">
        <v>10014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U5562">
        <v>16</v>
      </c>
      <c r="V5562">
        <v>0</v>
      </c>
      <c r="AN5562">
        <v>15</v>
      </c>
    </row>
    <row r="5563" spans="1:40" x14ac:dyDescent="0.25">
      <c r="A5563" t="s">
        <v>224</v>
      </c>
      <c r="B5563">
        <v>10014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U5563">
        <v>16</v>
      </c>
      <c r="V5563">
        <v>0</v>
      </c>
      <c r="AN5563">
        <v>15</v>
      </c>
    </row>
    <row r="5564" spans="1:40" x14ac:dyDescent="0.25">
      <c r="A5564" t="s">
        <v>225</v>
      </c>
      <c r="B5564">
        <v>10014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U5564">
        <v>16</v>
      </c>
      <c r="V5564">
        <v>0</v>
      </c>
      <c r="AN5564">
        <v>15</v>
      </c>
    </row>
    <row r="5565" spans="1:40" x14ac:dyDescent="0.25">
      <c r="A5565" t="s">
        <v>226</v>
      </c>
      <c r="B5565">
        <v>10014</v>
      </c>
      <c r="C5565">
        <v>0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U5565">
        <v>16</v>
      </c>
      <c r="V5565">
        <v>0</v>
      </c>
      <c r="AN5565">
        <v>15</v>
      </c>
    </row>
    <row r="5566" spans="1:40" x14ac:dyDescent="0.25">
      <c r="A5566" t="s">
        <v>227</v>
      </c>
      <c r="B5566">
        <v>10014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U5566">
        <v>16</v>
      </c>
      <c r="V5566">
        <v>0</v>
      </c>
      <c r="AN5566">
        <v>15</v>
      </c>
    </row>
    <row r="5567" spans="1:40" x14ac:dyDescent="0.25">
      <c r="A5567" t="s">
        <v>228</v>
      </c>
      <c r="B5567">
        <v>10014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U5567">
        <v>16</v>
      </c>
      <c r="V5567">
        <v>0</v>
      </c>
      <c r="AN5567">
        <v>15</v>
      </c>
    </row>
    <row r="5568" spans="1:40" x14ac:dyDescent="0.25">
      <c r="A5568" t="s">
        <v>229</v>
      </c>
      <c r="B5568">
        <v>10014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U5568">
        <v>16</v>
      </c>
      <c r="V5568">
        <v>0</v>
      </c>
      <c r="AN5568">
        <v>15</v>
      </c>
    </row>
    <row r="5569" spans="1:40" x14ac:dyDescent="0.25">
      <c r="A5569" t="s">
        <v>230</v>
      </c>
      <c r="B5569">
        <v>10014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U5569">
        <v>16</v>
      </c>
      <c r="V5569">
        <v>0</v>
      </c>
      <c r="AN5569">
        <v>15</v>
      </c>
    </row>
    <row r="5570" spans="1:40" x14ac:dyDescent="0.25">
      <c r="A5570" t="s">
        <v>231</v>
      </c>
      <c r="B5570">
        <v>10014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U5570">
        <v>16</v>
      </c>
      <c r="V5570">
        <v>0</v>
      </c>
      <c r="AN5570">
        <v>15</v>
      </c>
    </row>
    <row r="5571" spans="1:40" x14ac:dyDescent="0.25">
      <c r="A5571" t="s">
        <v>232</v>
      </c>
      <c r="B5571">
        <v>10014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U5571">
        <v>16</v>
      </c>
      <c r="V5571">
        <v>0</v>
      </c>
      <c r="AN5571">
        <v>15</v>
      </c>
    </row>
    <row r="5572" spans="1:40" x14ac:dyDescent="0.25">
      <c r="A5572" t="s">
        <v>233</v>
      </c>
      <c r="B5572">
        <v>10014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U5572">
        <v>16</v>
      </c>
      <c r="V5572">
        <v>0</v>
      </c>
      <c r="AN5572">
        <v>15</v>
      </c>
    </row>
    <row r="5573" spans="1:40" x14ac:dyDescent="0.25">
      <c r="A5573" t="s">
        <v>234</v>
      </c>
      <c r="B5573">
        <v>10014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U5573">
        <v>16</v>
      </c>
      <c r="V5573">
        <v>0</v>
      </c>
      <c r="AN5573">
        <v>15</v>
      </c>
    </row>
    <row r="5574" spans="1:40" x14ac:dyDescent="0.25">
      <c r="A5574" t="s">
        <v>235</v>
      </c>
      <c r="B5574">
        <v>10014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U5574">
        <v>16</v>
      </c>
      <c r="V5574">
        <v>0</v>
      </c>
      <c r="AN5574">
        <v>15</v>
      </c>
    </row>
    <row r="5575" spans="1:40" x14ac:dyDescent="0.25">
      <c r="A5575" t="s">
        <v>236</v>
      </c>
      <c r="B5575">
        <v>10014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U5575">
        <v>16</v>
      </c>
      <c r="V5575">
        <v>0</v>
      </c>
      <c r="AN5575">
        <v>15</v>
      </c>
    </row>
    <row r="5576" spans="1:40" x14ac:dyDescent="0.25">
      <c r="A5576" t="s">
        <v>212</v>
      </c>
      <c r="B5576">
        <v>10015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U5576">
        <v>17</v>
      </c>
      <c r="V5576">
        <v>0</v>
      </c>
      <c r="AN5576">
        <v>16</v>
      </c>
    </row>
    <row r="5577" spans="1:40" x14ac:dyDescent="0.25">
      <c r="A5577" t="s">
        <v>213</v>
      </c>
      <c r="B5577">
        <v>10015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U5577">
        <v>17</v>
      </c>
      <c r="V5577">
        <v>0</v>
      </c>
      <c r="AN5577">
        <v>16</v>
      </c>
    </row>
    <row r="5578" spans="1:40" x14ac:dyDescent="0.25">
      <c r="A5578" t="s">
        <v>214</v>
      </c>
      <c r="B5578">
        <v>10015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U5578">
        <v>17</v>
      </c>
      <c r="V5578">
        <v>0</v>
      </c>
      <c r="AN5578">
        <v>16</v>
      </c>
    </row>
    <row r="5579" spans="1:40" x14ac:dyDescent="0.25">
      <c r="A5579" t="s">
        <v>215</v>
      </c>
      <c r="B5579">
        <v>10015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U5579">
        <v>17</v>
      </c>
      <c r="V5579">
        <v>0</v>
      </c>
      <c r="AN5579">
        <v>16</v>
      </c>
    </row>
    <row r="5580" spans="1:40" x14ac:dyDescent="0.25">
      <c r="A5580" t="s">
        <v>216</v>
      </c>
      <c r="B5580">
        <v>10015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U5580">
        <v>17</v>
      </c>
      <c r="V5580">
        <v>0</v>
      </c>
      <c r="AN5580">
        <v>16</v>
      </c>
    </row>
    <row r="5581" spans="1:40" x14ac:dyDescent="0.25">
      <c r="A5581" t="s">
        <v>217</v>
      </c>
      <c r="B5581">
        <v>10015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U5581">
        <v>17</v>
      </c>
      <c r="V5581">
        <v>0</v>
      </c>
      <c r="AN5581">
        <v>16</v>
      </c>
    </row>
    <row r="5582" spans="1:40" x14ac:dyDescent="0.25">
      <c r="A5582" t="s">
        <v>218</v>
      </c>
      <c r="B5582">
        <v>10015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U5582">
        <v>17</v>
      </c>
      <c r="V5582">
        <v>0</v>
      </c>
      <c r="AN5582">
        <v>16</v>
      </c>
    </row>
    <row r="5583" spans="1:40" x14ac:dyDescent="0.25">
      <c r="A5583" t="s">
        <v>219</v>
      </c>
      <c r="B5583">
        <v>10015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U5583">
        <v>17</v>
      </c>
      <c r="V5583">
        <v>0</v>
      </c>
      <c r="AN5583">
        <v>16</v>
      </c>
    </row>
    <row r="5584" spans="1:40" x14ac:dyDescent="0.25">
      <c r="A5584" t="s">
        <v>220</v>
      </c>
      <c r="B5584">
        <v>10015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U5584">
        <v>17</v>
      </c>
      <c r="V5584">
        <v>0</v>
      </c>
      <c r="AN5584">
        <v>16</v>
      </c>
    </row>
    <row r="5585" spans="1:40" x14ac:dyDescent="0.25">
      <c r="A5585" t="s">
        <v>221</v>
      </c>
      <c r="B5585">
        <v>10015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U5585">
        <v>17</v>
      </c>
      <c r="V5585">
        <v>0</v>
      </c>
      <c r="AN5585">
        <v>16</v>
      </c>
    </row>
    <row r="5586" spans="1:40" x14ac:dyDescent="0.25">
      <c r="A5586" t="s">
        <v>222</v>
      </c>
      <c r="B5586">
        <v>10015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U5586">
        <v>17</v>
      </c>
      <c r="V5586">
        <v>0</v>
      </c>
      <c r="AN5586">
        <v>16</v>
      </c>
    </row>
    <row r="5587" spans="1:40" x14ac:dyDescent="0.25">
      <c r="A5587" t="s">
        <v>223</v>
      </c>
      <c r="B5587">
        <v>10015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U5587">
        <v>17</v>
      </c>
      <c r="V5587">
        <v>0</v>
      </c>
      <c r="AN5587">
        <v>16</v>
      </c>
    </row>
    <row r="5588" spans="1:40" x14ac:dyDescent="0.25">
      <c r="A5588" t="s">
        <v>224</v>
      </c>
      <c r="B5588">
        <v>10015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U5588">
        <v>17</v>
      </c>
      <c r="V5588">
        <v>0</v>
      </c>
      <c r="AN5588">
        <v>16</v>
      </c>
    </row>
    <row r="5589" spans="1:40" x14ac:dyDescent="0.25">
      <c r="A5589" t="s">
        <v>225</v>
      </c>
      <c r="B5589">
        <v>10015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U5589">
        <v>17</v>
      </c>
      <c r="V5589">
        <v>0</v>
      </c>
      <c r="AN5589">
        <v>16</v>
      </c>
    </row>
    <row r="5590" spans="1:40" x14ac:dyDescent="0.25">
      <c r="A5590" t="s">
        <v>226</v>
      </c>
      <c r="B5590">
        <v>10015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U5590">
        <v>17</v>
      </c>
      <c r="V5590">
        <v>0</v>
      </c>
      <c r="AN5590">
        <v>16</v>
      </c>
    </row>
    <row r="5591" spans="1:40" x14ac:dyDescent="0.25">
      <c r="A5591" t="s">
        <v>227</v>
      </c>
      <c r="B5591">
        <v>10015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U5591">
        <v>17</v>
      </c>
      <c r="V5591">
        <v>0</v>
      </c>
      <c r="AN5591">
        <v>16</v>
      </c>
    </row>
    <row r="5592" spans="1:40" x14ac:dyDescent="0.25">
      <c r="A5592" t="s">
        <v>228</v>
      </c>
      <c r="B5592">
        <v>10015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U5592">
        <v>17</v>
      </c>
      <c r="V5592">
        <v>0</v>
      </c>
      <c r="AN5592">
        <v>16</v>
      </c>
    </row>
    <row r="5593" spans="1:40" x14ac:dyDescent="0.25">
      <c r="A5593" t="s">
        <v>229</v>
      </c>
      <c r="B5593">
        <v>10015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U5593">
        <v>17</v>
      </c>
      <c r="V5593">
        <v>0</v>
      </c>
      <c r="AN5593">
        <v>16</v>
      </c>
    </row>
    <row r="5594" spans="1:40" x14ac:dyDescent="0.25">
      <c r="A5594" t="s">
        <v>230</v>
      </c>
      <c r="B5594">
        <v>10015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U5594">
        <v>17</v>
      </c>
      <c r="V5594">
        <v>0</v>
      </c>
      <c r="AN5594">
        <v>16</v>
      </c>
    </row>
    <row r="5595" spans="1:40" x14ac:dyDescent="0.25">
      <c r="A5595" t="s">
        <v>231</v>
      </c>
      <c r="B5595">
        <v>10015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U5595">
        <v>17</v>
      </c>
      <c r="V5595">
        <v>0</v>
      </c>
      <c r="AN5595">
        <v>16</v>
      </c>
    </row>
    <row r="5596" spans="1:40" x14ac:dyDescent="0.25">
      <c r="A5596" t="s">
        <v>232</v>
      </c>
      <c r="B5596">
        <v>10015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U5596">
        <v>17</v>
      </c>
      <c r="V5596">
        <v>0</v>
      </c>
      <c r="AN5596">
        <v>16</v>
      </c>
    </row>
    <row r="5597" spans="1:40" x14ac:dyDescent="0.25">
      <c r="A5597" t="s">
        <v>233</v>
      </c>
      <c r="B5597">
        <v>10015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U5597">
        <v>17</v>
      </c>
      <c r="V5597">
        <v>0</v>
      </c>
      <c r="AN5597">
        <v>16</v>
      </c>
    </row>
    <row r="5598" spans="1:40" x14ac:dyDescent="0.25">
      <c r="A5598" t="s">
        <v>234</v>
      </c>
      <c r="B5598">
        <v>10015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U5598">
        <v>17</v>
      </c>
      <c r="V5598">
        <v>0</v>
      </c>
      <c r="AN5598">
        <v>16</v>
      </c>
    </row>
    <row r="5599" spans="1:40" x14ac:dyDescent="0.25">
      <c r="A5599" t="s">
        <v>235</v>
      </c>
      <c r="B5599">
        <v>10015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U5599">
        <v>17</v>
      </c>
      <c r="V5599">
        <v>0</v>
      </c>
      <c r="AN5599">
        <v>16</v>
      </c>
    </row>
    <row r="5600" spans="1:40" x14ac:dyDescent="0.25">
      <c r="A5600" t="s">
        <v>236</v>
      </c>
      <c r="B5600">
        <v>10015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U5600">
        <v>17</v>
      </c>
      <c r="V5600">
        <v>0</v>
      </c>
      <c r="AN5600">
        <v>16</v>
      </c>
    </row>
    <row r="5601" spans="1:40" x14ac:dyDescent="0.25">
      <c r="A5601" t="s">
        <v>212</v>
      </c>
      <c r="B5601">
        <v>10016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U5601">
        <v>18</v>
      </c>
      <c r="V5601">
        <v>0</v>
      </c>
      <c r="AN5601">
        <v>17</v>
      </c>
    </row>
    <row r="5602" spans="1:40" x14ac:dyDescent="0.25">
      <c r="A5602" t="s">
        <v>213</v>
      </c>
      <c r="B5602">
        <v>10016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U5602">
        <v>18</v>
      </c>
      <c r="V5602">
        <v>0</v>
      </c>
      <c r="AN5602">
        <v>17</v>
      </c>
    </row>
    <row r="5603" spans="1:40" x14ac:dyDescent="0.25">
      <c r="A5603" t="s">
        <v>214</v>
      </c>
      <c r="B5603">
        <v>10016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U5603">
        <v>18</v>
      </c>
      <c r="V5603">
        <v>0</v>
      </c>
      <c r="AN5603">
        <v>17</v>
      </c>
    </row>
    <row r="5604" spans="1:40" x14ac:dyDescent="0.25">
      <c r="A5604" t="s">
        <v>215</v>
      </c>
      <c r="B5604">
        <v>10016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U5604">
        <v>18</v>
      </c>
      <c r="V5604">
        <v>0</v>
      </c>
      <c r="AN5604">
        <v>17</v>
      </c>
    </row>
    <row r="5605" spans="1:40" x14ac:dyDescent="0.25">
      <c r="A5605" t="s">
        <v>216</v>
      </c>
      <c r="B5605">
        <v>10016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U5605">
        <v>18</v>
      </c>
      <c r="V5605">
        <v>0</v>
      </c>
      <c r="AN5605">
        <v>17</v>
      </c>
    </row>
    <row r="5606" spans="1:40" x14ac:dyDescent="0.25">
      <c r="A5606" t="s">
        <v>217</v>
      </c>
      <c r="B5606">
        <v>10016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U5606">
        <v>18</v>
      </c>
      <c r="V5606">
        <v>0</v>
      </c>
      <c r="AN5606">
        <v>17</v>
      </c>
    </row>
    <row r="5607" spans="1:40" x14ac:dyDescent="0.25">
      <c r="A5607" t="s">
        <v>218</v>
      </c>
      <c r="B5607">
        <v>10016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U5607">
        <v>18</v>
      </c>
      <c r="V5607">
        <v>0</v>
      </c>
      <c r="AN5607">
        <v>17</v>
      </c>
    </row>
    <row r="5608" spans="1:40" x14ac:dyDescent="0.25">
      <c r="A5608" t="s">
        <v>219</v>
      </c>
      <c r="B5608">
        <v>10016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U5608">
        <v>18</v>
      </c>
      <c r="V5608">
        <v>0</v>
      </c>
      <c r="AN5608">
        <v>17</v>
      </c>
    </row>
    <row r="5609" spans="1:40" x14ac:dyDescent="0.25">
      <c r="A5609" t="s">
        <v>220</v>
      </c>
      <c r="B5609">
        <v>10016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U5609">
        <v>18</v>
      </c>
      <c r="V5609">
        <v>0</v>
      </c>
      <c r="AN5609">
        <v>17</v>
      </c>
    </row>
    <row r="5610" spans="1:40" x14ac:dyDescent="0.25">
      <c r="A5610" t="s">
        <v>221</v>
      </c>
      <c r="B5610">
        <v>10016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U5610">
        <v>18</v>
      </c>
      <c r="V5610">
        <v>0</v>
      </c>
      <c r="AN5610">
        <v>17</v>
      </c>
    </row>
    <row r="5611" spans="1:40" x14ac:dyDescent="0.25">
      <c r="A5611" t="s">
        <v>222</v>
      </c>
      <c r="B5611">
        <v>10016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U5611">
        <v>18</v>
      </c>
      <c r="V5611">
        <v>0</v>
      </c>
      <c r="AN5611">
        <v>17</v>
      </c>
    </row>
    <row r="5612" spans="1:40" x14ac:dyDescent="0.25">
      <c r="A5612" t="s">
        <v>223</v>
      </c>
      <c r="B5612">
        <v>10016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U5612">
        <v>18</v>
      </c>
      <c r="V5612">
        <v>0</v>
      </c>
      <c r="AN5612">
        <v>17</v>
      </c>
    </row>
    <row r="5613" spans="1:40" x14ac:dyDescent="0.25">
      <c r="A5613" t="s">
        <v>224</v>
      </c>
      <c r="B5613">
        <v>10016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U5613">
        <v>18</v>
      </c>
      <c r="V5613">
        <v>0</v>
      </c>
      <c r="AN5613">
        <v>17</v>
      </c>
    </row>
    <row r="5614" spans="1:40" x14ac:dyDescent="0.25">
      <c r="A5614" t="s">
        <v>225</v>
      </c>
      <c r="B5614">
        <v>10016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U5614">
        <v>18</v>
      </c>
      <c r="V5614">
        <v>0</v>
      </c>
      <c r="AN5614">
        <v>17</v>
      </c>
    </row>
    <row r="5615" spans="1:40" x14ac:dyDescent="0.25">
      <c r="A5615" t="s">
        <v>226</v>
      </c>
      <c r="B5615">
        <v>10016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U5615">
        <v>18</v>
      </c>
      <c r="V5615">
        <v>0</v>
      </c>
      <c r="AN5615">
        <v>17</v>
      </c>
    </row>
    <row r="5616" spans="1:40" x14ac:dyDescent="0.25">
      <c r="A5616" t="s">
        <v>227</v>
      </c>
      <c r="B5616">
        <v>10016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U5616">
        <v>18</v>
      </c>
      <c r="V5616">
        <v>0</v>
      </c>
      <c r="AN5616">
        <v>17</v>
      </c>
    </row>
    <row r="5617" spans="1:40" x14ac:dyDescent="0.25">
      <c r="A5617" t="s">
        <v>228</v>
      </c>
      <c r="B5617">
        <v>10016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U5617">
        <v>18</v>
      </c>
      <c r="V5617">
        <v>0</v>
      </c>
      <c r="AN5617">
        <v>17</v>
      </c>
    </row>
    <row r="5618" spans="1:40" x14ac:dyDescent="0.25">
      <c r="A5618" t="s">
        <v>229</v>
      </c>
      <c r="B5618">
        <v>10016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U5618">
        <v>18</v>
      </c>
      <c r="V5618">
        <v>0</v>
      </c>
      <c r="AN5618">
        <v>17</v>
      </c>
    </row>
    <row r="5619" spans="1:40" x14ac:dyDescent="0.25">
      <c r="A5619" t="s">
        <v>230</v>
      </c>
      <c r="B5619">
        <v>10016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U5619">
        <v>18</v>
      </c>
      <c r="V5619">
        <v>0</v>
      </c>
      <c r="AN5619">
        <v>17</v>
      </c>
    </row>
    <row r="5620" spans="1:40" x14ac:dyDescent="0.25">
      <c r="A5620" t="s">
        <v>231</v>
      </c>
      <c r="B5620">
        <v>10016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U5620">
        <v>18</v>
      </c>
      <c r="V5620">
        <v>0</v>
      </c>
      <c r="AN5620">
        <v>17</v>
      </c>
    </row>
    <row r="5621" spans="1:40" x14ac:dyDescent="0.25">
      <c r="A5621" t="s">
        <v>232</v>
      </c>
      <c r="B5621">
        <v>10016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U5621">
        <v>18</v>
      </c>
      <c r="V5621">
        <v>0</v>
      </c>
      <c r="AN5621">
        <v>17</v>
      </c>
    </row>
    <row r="5622" spans="1:40" x14ac:dyDescent="0.25">
      <c r="A5622" t="s">
        <v>233</v>
      </c>
      <c r="B5622">
        <v>10016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U5622">
        <v>18</v>
      </c>
      <c r="V5622">
        <v>0</v>
      </c>
      <c r="AN5622">
        <v>17</v>
      </c>
    </row>
    <row r="5623" spans="1:40" x14ac:dyDescent="0.25">
      <c r="A5623" t="s">
        <v>234</v>
      </c>
      <c r="B5623">
        <v>10016</v>
      </c>
      <c r="C5623">
        <v>0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U5623">
        <v>18</v>
      </c>
      <c r="V5623">
        <v>0</v>
      </c>
      <c r="AN5623">
        <v>17</v>
      </c>
    </row>
    <row r="5624" spans="1:40" x14ac:dyDescent="0.25">
      <c r="A5624" t="s">
        <v>235</v>
      </c>
      <c r="B5624">
        <v>10016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U5624">
        <v>18</v>
      </c>
      <c r="V5624">
        <v>0</v>
      </c>
      <c r="AN5624">
        <v>17</v>
      </c>
    </row>
    <row r="5625" spans="1:40" x14ac:dyDescent="0.25">
      <c r="A5625" t="s">
        <v>236</v>
      </c>
      <c r="B5625">
        <v>10016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U5625">
        <v>18</v>
      </c>
      <c r="V5625">
        <v>0</v>
      </c>
      <c r="AN5625">
        <v>17</v>
      </c>
    </row>
    <row r="5626" spans="1:40" x14ac:dyDescent="0.25">
      <c r="A5626" t="s">
        <v>212</v>
      </c>
      <c r="B5626">
        <v>10017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U5626">
        <v>19</v>
      </c>
      <c r="V5626">
        <v>0</v>
      </c>
      <c r="AN5626">
        <v>18</v>
      </c>
    </row>
    <row r="5627" spans="1:40" x14ac:dyDescent="0.25">
      <c r="A5627" t="s">
        <v>213</v>
      </c>
      <c r="B5627">
        <v>10017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U5627">
        <v>19</v>
      </c>
      <c r="V5627">
        <v>0</v>
      </c>
      <c r="AN5627">
        <v>18</v>
      </c>
    </row>
    <row r="5628" spans="1:40" x14ac:dyDescent="0.25">
      <c r="A5628" t="s">
        <v>214</v>
      </c>
      <c r="B5628">
        <v>10017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U5628">
        <v>19</v>
      </c>
      <c r="V5628">
        <v>0</v>
      </c>
      <c r="AN5628">
        <v>18</v>
      </c>
    </row>
    <row r="5629" spans="1:40" x14ac:dyDescent="0.25">
      <c r="A5629" t="s">
        <v>215</v>
      </c>
      <c r="B5629">
        <v>10017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U5629">
        <v>19</v>
      </c>
      <c r="V5629">
        <v>0</v>
      </c>
      <c r="AN5629">
        <v>18</v>
      </c>
    </row>
    <row r="5630" spans="1:40" x14ac:dyDescent="0.25">
      <c r="A5630" t="s">
        <v>216</v>
      </c>
      <c r="B5630">
        <v>10017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U5630">
        <v>19</v>
      </c>
      <c r="V5630">
        <v>0</v>
      </c>
      <c r="AN5630">
        <v>18</v>
      </c>
    </row>
    <row r="5631" spans="1:40" x14ac:dyDescent="0.25">
      <c r="A5631" t="s">
        <v>217</v>
      </c>
      <c r="B5631">
        <v>10017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U5631">
        <v>19</v>
      </c>
      <c r="V5631">
        <v>0</v>
      </c>
      <c r="AN5631">
        <v>18</v>
      </c>
    </row>
    <row r="5632" spans="1:40" x14ac:dyDescent="0.25">
      <c r="A5632" t="s">
        <v>218</v>
      </c>
      <c r="B5632">
        <v>10017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U5632">
        <v>19</v>
      </c>
      <c r="V5632">
        <v>0</v>
      </c>
      <c r="AN5632">
        <v>18</v>
      </c>
    </row>
    <row r="5633" spans="1:40" x14ac:dyDescent="0.25">
      <c r="A5633" t="s">
        <v>219</v>
      </c>
      <c r="B5633">
        <v>10017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U5633">
        <v>19</v>
      </c>
      <c r="V5633">
        <v>0</v>
      </c>
      <c r="AN5633">
        <v>18</v>
      </c>
    </row>
    <row r="5634" spans="1:40" x14ac:dyDescent="0.25">
      <c r="A5634" t="s">
        <v>220</v>
      </c>
      <c r="B5634">
        <v>10017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U5634">
        <v>19</v>
      </c>
      <c r="V5634">
        <v>0</v>
      </c>
      <c r="AN5634">
        <v>18</v>
      </c>
    </row>
    <row r="5635" spans="1:40" x14ac:dyDescent="0.25">
      <c r="A5635" t="s">
        <v>221</v>
      </c>
      <c r="B5635">
        <v>10017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U5635">
        <v>19</v>
      </c>
      <c r="V5635">
        <v>0</v>
      </c>
      <c r="AN5635">
        <v>18</v>
      </c>
    </row>
    <row r="5636" spans="1:40" x14ac:dyDescent="0.25">
      <c r="A5636" t="s">
        <v>222</v>
      </c>
      <c r="B5636">
        <v>10017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U5636">
        <v>19</v>
      </c>
      <c r="V5636">
        <v>0</v>
      </c>
      <c r="AN5636">
        <v>18</v>
      </c>
    </row>
    <row r="5637" spans="1:40" x14ac:dyDescent="0.25">
      <c r="A5637" t="s">
        <v>223</v>
      </c>
      <c r="B5637">
        <v>10017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U5637">
        <v>19</v>
      </c>
      <c r="V5637">
        <v>0</v>
      </c>
      <c r="AN5637">
        <v>18</v>
      </c>
    </row>
    <row r="5638" spans="1:40" x14ac:dyDescent="0.25">
      <c r="A5638" t="s">
        <v>224</v>
      </c>
      <c r="B5638">
        <v>10017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U5638">
        <v>19</v>
      </c>
      <c r="V5638">
        <v>0</v>
      </c>
      <c r="AN5638">
        <v>18</v>
      </c>
    </row>
    <row r="5639" spans="1:40" x14ac:dyDescent="0.25">
      <c r="A5639" t="s">
        <v>225</v>
      </c>
      <c r="B5639">
        <v>10017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U5639">
        <v>19</v>
      </c>
      <c r="V5639">
        <v>0</v>
      </c>
      <c r="AN5639">
        <v>18</v>
      </c>
    </row>
    <row r="5640" spans="1:40" x14ac:dyDescent="0.25">
      <c r="A5640" t="s">
        <v>226</v>
      </c>
      <c r="B5640">
        <v>10017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U5640">
        <v>19</v>
      </c>
      <c r="V5640">
        <v>0</v>
      </c>
      <c r="AN5640">
        <v>18</v>
      </c>
    </row>
    <row r="5641" spans="1:40" x14ac:dyDescent="0.25">
      <c r="A5641" t="s">
        <v>227</v>
      </c>
      <c r="B5641">
        <v>10017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U5641">
        <v>19</v>
      </c>
      <c r="V5641">
        <v>0</v>
      </c>
      <c r="AN5641">
        <v>18</v>
      </c>
    </row>
    <row r="5642" spans="1:40" x14ac:dyDescent="0.25">
      <c r="A5642" t="s">
        <v>228</v>
      </c>
      <c r="B5642">
        <v>10017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U5642">
        <v>19</v>
      </c>
      <c r="V5642">
        <v>0</v>
      </c>
      <c r="AN5642">
        <v>18</v>
      </c>
    </row>
    <row r="5643" spans="1:40" x14ac:dyDescent="0.25">
      <c r="A5643" t="s">
        <v>229</v>
      </c>
      <c r="B5643">
        <v>10017</v>
      </c>
      <c r="C5643">
        <v>0</v>
      </c>
      <c r="D5643">
        <v>0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U5643">
        <v>19</v>
      </c>
      <c r="V5643">
        <v>0</v>
      </c>
      <c r="AN5643">
        <v>18</v>
      </c>
    </row>
    <row r="5644" spans="1:40" x14ac:dyDescent="0.25">
      <c r="A5644" t="s">
        <v>230</v>
      </c>
      <c r="B5644">
        <v>10017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U5644">
        <v>19</v>
      </c>
      <c r="V5644">
        <v>0</v>
      </c>
      <c r="AN5644">
        <v>18</v>
      </c>
    </row>
    <row r="5645" spans="1:40" x14ac:dyDescent="0.25">
      <c r="A5645" t="s">
        <v>231</v>
      </c>
      <c r="B5645">
        <v>10017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U5645">
        <v>19</v>
      </c>
      <c r="V5645">
        <v>0</v>
      </c>
      <c r="AN5645">
        <v>18</v>
      </c>
    </row>
    <row r="5646" spans="1:40" x14ac:dyDescent="0.25">
      <c r="A5646" t="s">
        <v>232</v>
      </c>
      <c r="B5646">
        <v>10017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U5646">
        <v>19</v>
      </c>
      <c r="V5646">
        <v>0</v>
      </c>
      <c r="AN5646">
        <v>18</v>
      </c>
    </row>
    <row r="5647" spans="1:40" x14ac:dyDescent="0.25">
      <c r="A5647" t="s">
        <v>233</v>
      </c>
      <c r="B5647">
        <v>10017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U5647">
        <v>19</v>
      </c>
      <c r="V5647">
        <v>0</v>
      </c>
      <c r="AN5647">
        <v>18</v>
      </c>
    </row>
    <row r="5648" spans="1:40" x14ac:dyDescent="0.25">
      <c r="A5648" t="s">
        <v>234</v>
      </c>
      <c r="B5648">
        <v>10017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U5648">
        <v>19</v>
      </c>
      <c r="V5648">
        <v>0</v>
      </c>
      <c r="AN5648">
        <v>18</v>
      </c>
    </row>
    <row r="5649" spans="1:40" x14ac:dyDescent="0.25">
      <c r="A5649" t="s">
        <v>235</v>
      </c>
      <c r="B5649">
        <v>10017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U5649">
        <v>19</v>
      </c>
      <c r="V5649">
        <v>0</v>
      </c>
      <c r="AN5649">
        <v>18</v>
      </c>
    </row>
    <row r="5650" spans="1:40" x14ac:dyDescent="0.25">
      <c r="A5650" t="s">
        <v>236</v>
      </c>
      <c r="B5650">
        <v>10017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U5650">
        <v>19</v>
      </c>
      <c r="V5650">
        <v>0</v>
      </c>
      <c r="AN5650">
        <v>18</v>
      </c>
    </row>
    <row r="5651" spans="1:40" x14ac:dyDescent="0.25">
      <c r="A5651" t="s">
        <v>212</v>
      </c>
      <c r="B5651">
        <v>10018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U5651">
        <v>20</v>
      </c>
      <c r="V5651">
        <v>0</v>
      </c>
      <c r="AN5651">
        <v>19</v>
      </c>
    </row>
    <row r="5652" spans="1:40" x14ac:dyDescent="0.25">
      <c r="A5652" t="s">
        <v>213</v>
      </c>
      <c r="B5652">
        <v>10018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U5652">
        <v>20</v>
      </c>
      <c r="V5652">
        <v>0</v>
      </c>
      <c r="AN5652">
        <v>19</v>
      </c>
    </row>
    <row r="5653" spans="1:40" x14ac:dyDescent="0.25">
      <c r="A5653" t="s">
        <v>214</v>
      </c>
      <c r="B5653">
        <v>10018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U5653">
        <v>20</v>
      </c>
      <c r="V5653">
        <v>0</v>
      </c>
      <c r="AN5653">
        <v>19</v>
      </c>
    </row>
    <row r="5654" spans="1:40" x14ac:dyDescent="0.25">
      <c r="A5654" t="s">
        <v>215</v>
      </c>
      <c r="B5654">
        <v>10018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U5654">
        <v>20</v>
      </c>
      <c r="V5654">
        <v>0</v>
      </c>
      <c r="AN5654">
        <v>19</v>
      </c>
    </row>
    <row r="5655" spans="1:40" x14ac:dyDescent="0.25">
      <c r="A5655" t="s">
        <v>216</v>
      </c>
      <c r="B5655">
        <v>10018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U5655">
        <v>20</v>
      </c>
      <c r="V5655">
        <v>0</v>
      </c>
      <c r="AN5655">
        <v>19</v>
      </c>
    </row>
    <row r="5656" spans="1:40" x14ac:dyDescent="0.25">
      <c r="A5656" t="s">
        <v>217</v>
      </c>
      <c r="B5656">
        <v>10018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U5656">
        <v>20</v>
      </c>
      <c r="V5656">
        <v>0</v>
      </c>
      <c r="AN5656">
        <v>19</v>
      </c>
    </row>
    <row r="5657" spans="1:40" x14ac:dyDescent="0.25">
      <c r="A5657" t="s">
        <v>218</v>
      </c>
      <c r="B5657">
        <v>10018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U5657">
        <v>20</v>
      </c>
      <c r="V5657">
        <v>0</v>
      </c>
      <c r="AN5657">
        <v>19</v>
      </c>
    </row>
    <row r="5658" spans="1:40" x14ac:dyDescent="0.25">
      <c r="A5658" t="s">
        <v>219</v>
      </c>
      <c r="B5658">
        <v>10018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U5658">
        <v>20</v>
      </c>
      <c r="V5658">
        <v>0</v>
      </c>
      <c r="AN5658">
        <v>19</v>
      </c>
    </row>
    <row r="5659" spans="1:40" x14ac:dyDescent="0.25">
      <c r="A5659" t="s">
        <v>220</v>
      </c>
      <c r="B5659">
        <v>10018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U5659">
        <v>20</v>
      </c>
      <c r="V5659">
        <v>0</v>
      </c>
      <c r="AN5659">
        <v>19</v>
      </c>
    </row>
    <row r="5660" spans="1:40" x14ac:dyDescent="0.25">
      <c r="A5660" t="s">
        <v>221</v>
      </c>
      <c r="B5660">
        <v>10018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U5660">
        <v>20</v>
      </c>
      <c r="V5660">
        <v>0</v>
      </c>
      <c r="AN5660">
        <v>19</v>
      </c>
    </row>
    <row r="5661" spans="1:40" x14ac:dyDescent="0.25">
      <c r="A5661" t="s">
        <v>222</v>
      </c>
      <c r="B5661">
        <v>10018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U5661">
        <v>20</v>
      </c>
      <c r="V5661">
        <v>0</v>
      </c>
      <c r="AN5661">
        <v>19</v>
      </c>
    </row>
    <row r="5662" spans="1:40" x14ac:dyDescent="0.25">
      <c r="A5662" t="s">
        <v>223</v>
      </c>
      <c r="B5662">
        <v>10018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U5662">
        <v>20</v>
      </c>
      <c r="V5662">
        <v>0</v>
      </c>
      <c r="AN5662">
        <v>19</v>
      </c>
    </row>
    <row r="5663" spans="1:40" x14ac:dyDescent="0.25">
      <c r="A5663" t="s">
        <v>224</v>
      </c>
      <c r="B5663">
        <v>10018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U5663">
        <v>20</v>
      </c>
      <c r="V5663">
        <v>0</v>
      </c>
      <c r="AN5663">
        <v>19</v>
      </c>
    </row>
    <row r="5664" spans="1:40" x14ac:dyDescent="0.25">
      <c r="A5664" t="s">
        <v>225</v>
      </c>
      <c r="B5664">
        <v>10018</v>
      </c>
      <c r="C5664">
        <v>0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U5664">
        <v>20</v>
      </c>
      <c r="V5664">
        <v>0</v>
      </c>
      <c r="AN5664">
        <v>19</v>
      </c>
    </row>
    <row r="5665" spans="1:40" x14ac:dyDescent="0.25">
      <c r="A5665" t="s">
        <v>226</v>
      </c>
      <c r="B5665">
        <v>10018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U5665">
        <v>20</v>
      </c>
      <c r="V5665">
        <v>0</v>
      </c>
      <c r="AN5665">
        <v>19</v>
      </c>
    </row>
    <row r="5666" spans="1:40" x14ac:dyDescent="0.25">
      <c r="A5666" t="s">
        <v>227</v>
      </c>
      <c r="B5666">
        <v>10018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U5666">
        <v>20</v>
      </c>
      <c r="V5666">
        <v>0</v>
      </c>
      <c r="AN5666">
        <v>19</v>
      </c>
    </row>
    <row r="5667" spans="1:40" x14ac:dyDescent="0.25">
      <c r="A5667" t="s">
        <v>228</v>
      </c>
      <c r="B5667">
        <v>10018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U5667">
        <v>20</v>
      </c>
      <c r="V5667">
        <v>0</v>
      </c>
      <c r="AN5667">
        <v>19</v>
      </c>
    </row>
    <row r="5668" spans="1:40" x14ac:dyDescent="0.25">
      <c r="A5668" t="s">
        <v>229</v>
      </c>
      <c r="B5668">
        <v>10018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U5668">
        <v>20</v>
      </c>
      <c r="V5668">
        <v>0</v>
      </c>
      <c r="AN5668">
        <v>19</v>
      </c>
    </row>
    <row r="5669" spans="1:40" x14ac:dyDescent="0.25">
      <c r="A5669" t="s">
        <v>230</v>
      </c>
      <c r="B5669">
        <v>10018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U5669">
        <v>20</v>
      </c>
      <c r="V5669">
        <v>0</v>
      </c>
      <c r="AN5669">
        <v>19</v>
      </c>
    </row>
    <row r="5670" spans="1:40" x14ac:dyDescent="0.25">
      <c r="A5670" t="s">
        <v>231</v>
      </c>
      <c r="B5670">
        <v>10018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U5670">
        <v>20</v>
      </c>
      <c r="V5670">
        <v>0</v>
      </c>
      <c r="AN5670">
        <v>19</v>
      </c>
    </row>
    <row r="5671" spans="1:40" x14ac:dyDescent="0.25">
      <c r="A5671" t="s">
        <v>232</v>
      </c>
      <c r="B5671">
        <v>10018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U5671">
        <v>20</v>
      </c>
      <c r="V5671">
        <v>0</v>
      </c>
      <c r="AN5671">
        <v>19</v>
      </c>
    </row>
    <row r="5672" spans="1:40" x14ac:dyDescent="0.25">
      <c r="A5672" t="s">
        <v>233</v>
      </c>
      <c r="B5672">
        <v>10018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U5672">
        <v>20</v>
      </c>
      <c r="V5672">
        <v>0</v>
      </c>
      <c r="AN5672">
        <v>19</v>
      </c>
    </row>
    <row r="5673" spans="1:40" x14ac:dyDescent="0.25">
      <c r="A5673" t="s">
        <v>234</v>
      </c>
      <c r="B5673">
        <v>10018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U5673">
        <v>20</v>
      </c>
      <c r="V5673">
        <v>0</v>
      </c>
      <c r="AN5673">
        <v>19</v>
      </c>
    </row>
    <row r="5674" spans="1:40" x14ac:dyDescent="0.25">
      <c r="A5674" t="s">
        <v>235</v>
      </c>
      <c r="B5674">
        <v>10018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U5674">
        <v>20</v>
      </c>
      <c r="V5674">
        <v>0</v>
      </c>
      <c r="AN5674">
        <v>19</v>
      </c>
    </row>
    <row r="5675" spans="1:40" x14ac:dyDescent="0.25">
      <c r="A5675" t="s">
        <v>236</v>
      </c>
      <c r="B5675">
        <v>10018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U5675">
        <v>20</v>
      </c>
      <c r="V5675">
        <v>0</v>
      </c>
      <c r="AN5675">
        <v>19</v>
      </c>
    </row>
    <row r="5676" spans="1:40" x14ac:dyDescent="0.25">
      <c r="A5676" t="s">
        <v>212</v>
      </c>
      <c r="B5676">
        <v>10019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U5676">
        <v>21</v>
      </c>
      <c r="V5676">
        <v>0</v>
      </c>
      <c r="AN5676">
        <v>20</v>
      </c>
    </row>
    <row r="5677" spans="1:40" x14ac:dyDescent="0.25">
      <c r="A5677" t="s">
        <v>213</v>
      </c>
      <c r="B5677">
        <v>10019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U5677">
        <v>21</v>
      </c>
      <c r="V5677">
        <v>0</v>
      </c>
      <c r="AN5677">
        <v>20</v>
      </c>
    </row>
    <row r="5678" spans="1:40" x14ac:dyDescent="0.25">
      <c r="A5678" t="s">
        <v>214</v>
      </c>
      <c r="B5678">
        <v>10019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U5678">
        <v>21</v>
      </c>
      <c r="V5678">
        <v>0</v>
      </c>
      <c r="AN5678">
        <v>20</v>
      </c>
    </row>
    <row r="5679" spans="1:40" x14ac:dyDescent="0.25">
      <c r="A5679" t="s">
        <v>215</v>
      </c>
      <c r="B5679">
        <v>10019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U5679">
        <v>21</v>
      </c>
      <c r="V5679">
        <v>0</v>
      </c>
      <c r="AN5679">
        <v>20</v>
      </c>
    </row>
    <row r="5680" spans="1:40" x14ac:dyDescent="0.25">
      <c r="A5680" t="s">
        <v>216</v>
      </c>
      <c r="B5680">
        <v>10019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U5680">
        <v>21</v>
      </c>
      <c r="V5680">
        <v>0</v>
      </c>
      <c r="AN5680">
        <v>20</v>
      </c>
    </row>
    <row r="5681" spans="1:40" x14ac:dyDescent="0.25">
      <c r="A5681" t="s">
        <v>217</v>
      </c>
      <c r="B5681">
        <v>10019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U5681">
        <v>21</v>
      </c>
      <c r="V5681">
        <v>0</v>
      </c>
      <c r="AN5681">
        <v>20</v>
      </c>
    </row>
    <row r="5682" spans="1:40" x14ac:dyDescent="0.25">
      <c r="A5682" t="s">
        <v>218</v>
      </c>
      <c r="B5682">
        <v>10019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U5682">
        <v>21</v>
      </c>
      <c r="V5682">
        <v>0</v>
      </c>
      <c r="AN5682">
        <v>20</v>
      </c>
    </row>
    <row r="5683" spans="1:40" x14ac:dyDescent="0.25">
      <c r="A5683" t="s">
        <v>219</v>
      </c>
      <c r="B5683">
        <v>10019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U5683">
        <v>21</v>
      </c>
      <c r="V5683">
        <v>0</v>
      </c>
      <c r="AN5683">
        <v>20</v>
      </c>
    </row>
    <row r="5684" spans="1:40" x14ac:dyDescent="0.25">
      <c r="A5684" t="s">
        <v>220</v>
      </c>
      <c r="B5684">
        <v>10019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U5684">
        <v>21</v>
      </c>
      <c r="V5684">
        <v>0</v>
      </c>
      <c r="AN5684">
        <v>20</v>
      </c>
    </row>
    <row r="5685" spans="1:40" x14ac:dyDescent="0.25">
      <c r="A5685" t="s">
        <v>221</v>
      </c>
      <c r="B5685">
        <v>10019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U5685">
        <v>21</v>
      </c>
      <c r="V5685">
        <v>0</v>
      </c>
      <c r="AN5685">
        <v>20</v>
      </c>
    </row>
    <row r="5686" spans="1:40" x14ac:dyDescent="0.25">
      <c r="A5686" t="s">
        <v>222</v>
      </c>
      <c r="B5686">
        <v>10019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U5686">
        <v>21</v>
      </c>
      <c r="V5686">
        <v>0</v>
      </c>
      <c r="AN5686">
        <v>20</v>
      </c>
    </row>
    <row r="5687" spans="1:40" x14ac:dyDescent="0.25">
      <c r="A5687" t="s">
        <v>223</v>
      </c>
      <c r="B5687">
        <v>10019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U5687">
        <v>21</v>
      </c>
      <c r="V5687">
        <v>0</v>
      </c>
      <c r="AN5687">
        <v>20</v>
      </c>
    </row>
    <row r="5688" spans="1:40" x14ac:dyDescent="0.25">
      <c r="A5688" t="s">
        <v>224</v>
      </c>
      <c r="B5688">
        <v>10019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U5688">
        <v>21</v>
      </c>
      <c r="V5688">
        <v>0</v>
      </c>
      <c r="AN5688">
        <v>20</v>
      </c>
    </row>
    <row r="5689" spans="1:40" x14ac:dyDescent="0.25">
      <c r="A5689" t="s">
        <v>225</v>
      </c>
      <c r="B5689">
        <v>10019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U5689">
        <v>21</v>
      </c>
      <c r="V5689">
        <v>0</v>
      </c>
      <c r="AN5689">
        <v>20</v>
      </c>
    </row>
    <row r="5690" spans="1:40" x14ac:dyDescent="0.25">
      <c r="A5690" t="s">
        <v>226</v>
      </c>
      <c r="B5690">
        <v>10019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U5690">
        <v>21</v>
      </c>
      <c r="V5690">
        <v>0</v>
      </c>
      <c r="AN5690">
        <v>20</v>
      </c>
    </row>
    <row r="5691" spans="1:40" x14ac:dyDescent="0.25">
      <c r="A5691" t="s">
        <v>227</v>
      </c>
      <c r="B5691">
        <v>10019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U5691">
        <v>21</v>
      </c>
      <c r="V5691">
        <v>0</v>
      </c>
      <c r="AN5691">
        <v>20</v>
      </c>
    </row>
    <row r="5692" spans="1:40" x14ac:dyDescent="0.25">
      <c r="A5692" t="s">
        <v>228</v>
      </c>
      <c r="B5692">
        <v>10019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U5692">
        <v>21</v>
      </c>
      <c r="V5692">
        <v>0</v>
      </c>
      <c r="AN5692">
        <v>20</v>
      </c>
    </row>
    <row r="5693" spans="1:40" x14ac:dyDescent="0.25">
      <c r="A5693" t="s">
        <v>229</v>
      </c>
      <c r="B5693">
        <v>10019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U5693">
        <v>21</v>
      </c>
      <c r="V5693">
        <v>0</v>
      </c>
      <c r="AN5693">
        <v>20</v>
      </c>
    </row>
    <row r="5694" spans="1:40" x14ac:dyDescent="0.25">
      <c r="A5694" t="s">
        <v>230</v>
      </c>
      <c r="B5694">
        <v>10019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U5694">
        <v>21</v>
      </c>
      <c r="V5694">
        <v>0</v>
      </c>
      <c r="AN5694">
        <v>20</v>
      </c>
    </row>
    <row r="5695" spans="1:40" x14ac:dyDescent="0.25">
      <c r="A5695" t="s">
        <v>231</v>
      </c>
      <c r="B5695">
        <v>10019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U5695">
        <v>21</v>
      </c>
      <c r="V5695">
        <v>0</v>
      </c>
      <c r="AN5695">
        <v>20</v>
      </c>
    </row>
    <row r="5696" spans="1:40" x14ac:dyDescent="0.25">
      <c r="A5696" t="s">
        <v>232</v>
      </c>
      <c r="B5696">
        <v>10019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U5696">
        <v>21</v>
      </c>
      <c r="V5696">
        <v>0</v>
      </c>
      <c r="AN5696">
        <v>20</v>
      </c>
    </row>
    <row r="5697" spans="1:40" x14ac:dyDescent="0.25">
      <c r="A5697" t="s">
        <v>233</v>
      </c>
      <c r="B5697">
        <v>10019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U5697">
        <v>21</v>
      </c>
      <c r="V5697">
        <v>0</v>
      </c>
      <c r="AN5697">
        <v>20</v>
      </c>
    </row>
    <row r="5698" spans="1:40" x14ac:dyDescent="0.25">
      <c r="A5698" t="s">
        <v>234</v>
      </c>
      <c r="B5698">
        <v>10019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U5698">
        <v>21</v>
      </c>
      <c r="V5698">
        <v>0</v>
      </c>
      <c r="AN5698">
        <v>20</v>
      </c>
    </row>
    <row r="5699" spans="1:40" x14ac:dyDescent="0.25">
      <c r="A5699" t="s">
        <v>235</v>
      </c>
      <c r="B5699">
        <v>10019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U5699">
        <v>21</v>
      </c>
      <c r="V5699">
        <v>0</v>
      </c>
      <c r="AN5699">
        <v>20</v>
      </c>
    </row>
    <row r="5700" spans="1:40" x14ac:dyDescent="0.25">
      <c r="A5700" t="s">
        <v>236</v>
      </c>
      <c r="B5700">
        <v>10019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U5700">
        <v>21</v>
      </c>
      <c r="V5700">
        <v>0</v>
      </c>
      <c r="AN5700">
        <v>20</v>
      </c>
    </row>
    <row r="5701" spans="1:40" x14ac:dyDescent="0.25">
      <c r="A5701" t="s">
        <v>212</v>
      </c>
      <c r="B5701">
        <v>10020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U5701">
        <v>22</v>
      </c>
      <c r="V5701">
        <v>0</v>
      </c>
      <c r="AN5701">
        <v>21</v>
      </c>
    </row>
    <row r="5702" spans="1:40" x14ac:dyDescent="0.25">
      <c r="A5702" t="s">
        <v>213</v>
      </c>
      <c r="B5702">
        <v>10020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U5702">
        <v>22</v>
      </c>
      <c r="V5702">
        <v>0</v>
      </c>
      <c r="AN5702">
        <v>21</v>
      </c>
    </row>
    <row r="5703" spans="1:40" x14ac:dyDescent="0.25">
      <c r="A5703" t="s">
        <v>214</v>
      </c>
      <c r="B5703">
        <v>10020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U5703">
        <v>22</v>
      </c>
      <c r="V5703">
        <v>0</v>
      </c>
      <c r="AN5703">
        <v>21</v>
      </c>
    </row>
    <row r="5704" spans="1:40" x14ac:dyDescent="0.25">
      <c r="A5704" t="s">
        <v>215</v>
      </c>
      <c r="B5704">
        <v>10020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U5704">
        <v>22</v>
      </c>
      <c r="V5704">
        <v>0</v>
      </c>
      <c r="AN5704">
        <v>21</v>
      </c>
    </row>
    <row r="5705" spans="1:40" x14ac:dyDescent="0.25">
      <c r="A5705" t="s">
        <v>216</v>
      </c>
      <c r="B5705">
        <v>10020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U5705">
        <v>22</v>
      </c>
      <c r="V5705">
        <v>0</v>
      </c>
      <c r="AN5705">
        <v>21</v>
      </c>
    </row>
    <row r="5706" spans="1:40" x14ac:dyDescent="0.25">
      <c r="A5706" t="s">
        <v>217</v>
      </c>
      <c r="B5706">
        <v>10020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U5706">
        <v>22</v>
      </c>
      <c r="V5706">
        <v>0</v>
      </c>
      <c r="AN5706">
        <v>21</v>
      </c>
    </row>
    <row r="5707" spans="1:40" x14ac:dyDescent="0.25">
      <c r="A5707" t="s">
        <v>218</v>
      </c>
      <c r="B5707">
        <v>10020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U5707">
        <v>22</v>
      </c>
      <c r="V5707">
        <v>0</v>
      </c>
      <c r="AN5707">
        <v>21</v>
      </c>
    </row>
    <row r="5708" spans="1:40" x14ac:dyDescent="0.25">
      <c r="A5708" t="s">
        <v>219</v>
      </c>
      <c r="B5708">
        <v>10020</v>
      </c>
      <c r="C5708">
        <v>0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U5708">
        <v>22</v>
      </c>
      <c r="V5708">
        <v>0</v>
      </c>
      <c r="AN5708">
        <v>21</v>
      </c>
    </row>
    <row r="5709" spans="1:40" x14ac:dyDescent="0.25">
      <c r="A5709" t="s">
        <v>220</v>
      </c>
      <c r="B5709">
        <v>10020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U5709">
        <v>22</v>
      </c>
      <c r="V5709">
        <v>0</v>
      </c>
      <c r="AN5709">
        <v>21</v>
      </c>
    </row>
    <row r="5710" spans="1:40" x14ac:dyDescent="0.25">
      <c r="A5710" t="s">
        <v>221</v>
      </c>
      <c r="B5710">
        <v>10020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U5710">
        <v>22</v>
      </c>
      <c r="V5710">
        <v>0</v>
      </c>
      <c r="AN5710">
        <v>21</v>
      </c>
    </row>
    <row r="5711" spans="1:40" x14ac:dyDescent="0.25">
      <c r="A5711" t="s">
        <v>222</v>
      </c>
      <c r="B5711">
        <v>10020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U5711">
        <v>22</v>
      </c>
      <c r="V5711">
        <v>0</v>
      </c>
      <c r="AN5711">
        <v>21</v>
      </c>
    </row>
    <row r="5712" spans="1:40" x14ac:dyDescent="0.25">
      <c r="A5712" t="s">
        <v>223</v>
      </c>
      <c r="B5712">
        <v>10020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U5712">
        <v>22</v>
      </c>
      <c r="V5712">
        <v>0</v>
      </c>
      <c r="AN5712">
        <v>21</v>
      </c>
    </row>
    <row r="5713" spans="1:40" x14ac:dyDescent="0.25">
      <c r="A5713" t="s">
        <v>224</v>
      </c>
      <c r="B5713">
        <v>10020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U5713">
        <v>22</v>
      </c>
      <c r="V5713">
        <v>0</v>
      </c>
      <c r="AN5713">
        <v>21</v>
      </c>
    </row>
    <row r="5714" spans="1:40" x14ac:dyDescent="0.25">
      <c r="A5714" t="s">
        <v>225</v>
      </c>
      <c r="B5714">
        <v>10020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U5714">
        <v>22</v>
      </c>
      <c r="V5714">
        <v>0</v>
      </c>
      <c r="AN5714">
        <v>21</v>
      </c>
    </row>
    <row r="5715" spans="1:40" x14ac:dyDescent="0.25">
      <c r="A5715" t="s">
        <v>226</v>
      </c>
      <c r="B5715">
        <v>10020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U5715">
        <v>22</v>
      </c>
      <c r="V5715">
        <v>0</v>
      </c>
      <c r="AN5715">
        <v>21</v>
      </c>
    </row>
    <row r="5716" spans="1:40" x14ac:dyDescent="0.25">
      <c r="A5716" t="s">
        <v>227</v>
      </c>
      <c r="B5716">
        <v>10020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U5716">
        <v>22</v>
      </c>
      <c r="V5716">
        <v>0</v>
      </c>
      <c r="AN5716">
        <v>21</v>
      </c>
    </row>
    <row r="5717" spans="1:40" x14ac:dyDescent="0.25">
      <c r="A5717" t="s">
        <v>228</v>
      </c>
      <c r="B5717">
        <v>10020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U5717">
        <v>22</v>
      </c>
      <c r="V5717">
        <v>0</v>
      </c>
      <c r="AN5717">
        <v>21</v>
      </c>
    </row>
    <row r="5718" spans="1:40" x14ac:dyDescent="0.25">
      <c r="A5718" t="s">
        <v>229</v>
      </c>
      <c r="B5718">
        <v>10020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U5718">
        <v>22</v>
      </c>
      <c r="V5718">
        <v>0</v>
      </c>
      <c r="AN5718">
        <v>21</v>
      </c>
    </row>
    <row r="5719" spans="1:40" x14ac:dyDescent="0.25">
      <c r="A5719" t="s">
        <v>230</v>
      </c>
      <c r="B5719">
        <v>10020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U5719">
        <v>22</v>
      </c>
      <c r="V5719">
        <v>0</v>
      </c>
      <c r="AN5719">
        <v>21</v>
      </c>
    </row>
    <row r="5720" spans="1:40" x14ac:dyDescent="0.25">
      <c r="A5720" t="s">
        <v>231</v>
      </c>
      <c r="B5720">
        <v>10020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U5720">
        <v>22</v>
      </c>
      <c r="V5720">
        <v>0</v>
      </c>
      <c r="AN5720">
        <v>21</v>
      </c>
    </row>
    <row r="5721" spans="1:40" x14ac:dyDescent="0.25">
      <c r="A5721" t="s">
        <v>232</v>
      </c>
      <c r="B5721">
        <v>10020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U5721">
        <v>22</v>
      </c>
      <c r="V5721">
        <v>0</v>
      </c>
      <c r="AN5721">
        <v>21</v>
      </c>
    </row>
    <row r="5722" spans="1:40" x14ac:dyDescent="0.25">
      <c r="A5722" t="s">
        <v>233</v>
      </c>
      <c r="B5722">
        <v>10020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U5722">
        <v>22</v>
      </c>
      <c r="V5722">
        <v>0</v>
      </c>
      <c r="AN5722">
        <v>21</v>
      </c>
    </row>
    <row r="5723" spans="1:40" x14ac:dyDescent="0.25">
      <c r="A5723" t="s">
        <v>234</v>
      </c>
      <c r="B5723">
        <v>10020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U5723">
        <v>22</v>
      </c>
      <c r="V5723">
        <v>0</v>
      </c>
      <c r="AN5723">
        <v>21</v>
      </c>
    </row>
    <row r="5724" spans="1:40" x14ac:dyDescent="0.25">
      <c r="A5724" t="s">
        <v>235</v>
      </c>
      <c r="B5724">
        <v>10020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U5724">
        <v>22</v>
      </c>
      <c r="V5724">
        <v>0</v>
      </c>
      <c r="AN5724">
        <v>21</v>
      </c>
    </row>
    <row r="5725" spans="1:40" x14ac:dyDescent="0.25">
      <c r="A5725" t="s">
        <v>236</v>
      </c>
      <c r="B5725">
        <v>10020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U5725">
        <v>22</v>
      </c>
      <c r="V5725">
        <v>0</v>
      </c>
      <c r="AN5725">
        <v>21</v>
      </c>
    </row>
    <row r="5726" spans="1:40" x14ac:dyDescent="0.25">
      <c r="A5726" t="s">
        <v>212</v>
      </c>
      <c r="B5726">
        <v>10021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U5726">
        <v>23</v>
      </c>
      <c r="V5726">
        <v>0</v>
      </c>
      <c r="AN5726">
        <v>22</v>
      </c>
    </row>
    <row r="5727" spans="1:40" x14ac:dyDescent="0.25">
      <c r="A5727" t="s">
        <v>213</v>
      </c>
      <c r="B5727">
        <v>10021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U5727">
        <v>23</v>
      </c>
      <c r="V5727">
        <v>0</v>
      </c>
      <c r="AN5727">
        <v>22</v>
      </c>
    </row>
    <row r="5728" spans="1:40" x14ac:dyDescent="0.25">
      <c r="A5728" t="s">
        <v>214</v>
      </c>
      <c r="B5728">
        <v>10021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U5728">
        <v>23</v>
      </c>
      <c r="V5728">
        <v>0</v>
      </c>
      <c r="AN5728">
        <v>22</v>
      </c>
    </row>
    <row r="5729" spans="1:40" x14ac:dyDescent="0.25">
      <c r="A5729" t="s">
        <v>215</v>
      </c>
      <c r="B5729">
        <v>10021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U5729">
        <v>23</v>
      </c>
      <c r="V5729">
        <v>0</v>
      </c>
      <c r="AN5729">
        <v>22</v>
      </c>
    </row>
    <row r="5730" spans="1:40" x14ac:dyDescent="0.25">
      <c r="A5730" t="s">
        <v>216</v>
      </c>
      <c r="B5730">
        <v>10021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U5730">
        <v>23</v>
      </c>
      <c r="V5730">
        <v>0</v>
      </c>
      <c r="AN5730">
        <v>22</v>
      </c>
    </row>
    <row r="5731" spans="1:40" x14ac:dyDescent="0.25">
      <c r="A5731" t="s">
        <v>217</v>
      </c>
      <c r="B5731">
        <v>10021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U5731">
        <v>23</v>
      </c>
      <c r="V5731">
        <v>0</v>
      </c>
      <c r="AN5731">
        <v>22</v>
      </c>
    </row>
    <row r="5732" spans="1:40" x14ac:dyDescent="0.25">
      <c r="A5732" t="s">
        <v>218</v>
      </c>
      <c r="B5732">
        <v>10021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U5732">
        <v>23</v>
      </c>
      <c r="V5732">
        <v>0</v>
      </c>
      <c r="AN5732">
        <v>22</v>
      </c>
    </row>
    <row r="5733" spans="1:40" x14ac:dyDescent="0.25">
      <c r="A5733" t="s">
        <v>219</v>
      </c>
      <c r="B5733">
        <v>10021</v>
      </c>
      <c r="C5733">
        <v>0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U5733">
        <v>23</v>
      </c>
      <c r="V5733">
        <v>0</v>
      </c>
      <c r="AN5733">
        <v>22</v>
      </c>
    </row>
    <row r="5734" spans="1:40" x14ac:dyDescent="0.25">
      <c r="A5734" t="s">
        <v>220</v>
      </c>
      <c r="B5734">
        <v>10021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U5734">
        <v>23</v>
      </c>
      <c r="V5734">
        <v>0</v>
      </c>
      <c r="AN5734">
        <v>22</v>
      </c>
    </row>
    <row r="5735" spans="1:40" x14ac:dyDescent="0.25">
      <c r="A5735" t="s">
        <v>221</v>
      </c>
      <c r="B5735">
        <v>10021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U5735">
        <v>23</v>
      </c>
      <c r="V5735">
        <v>0</v>
      </c>
      <c r="AN5735">
        <v>22</v>
      </c>
    </row>
    <row r="5736" spans="1:40" x14ac:dyDescent="0.25">
      <c r="A5736" t="s">
        <v>222</v>
      </c>
      <c r="B5736">
        <v>10021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U5736">
        <v>23</v>
      </c>
      <c r="V5736">
        <v>0</v>
      </c>
      <c r="AN5736">
        <v>22</v>
      </c>
    </row>
    <row r="5737" spans="1:40" x14ac:dyDescent="0.25">
      <c r="A5737" t="s">
        <v>223</v>
      </c>
      <c r="B5737">
        <v>10021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U5737">
        <v>23</v>
      </c>
      <c r="V5737">
        <v>0</v>
      </c>
      <c r="AN5737">
        <v>22</v>
      </c>
    </row>
    <row r="5738" spans="1:40" x14ac:dyDescent="0.25">
      <c r="A5738" t="s">
        <v>224</v>
      </c>
      <c r="B5738">
        <v>10021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U5738">
        <v>23</v>
      </c>
      <c r="V5738">
        <v>0</v>
      </c>
      <c r="AN5738">
        <v>22</v>
      </c>
    </row>
    <row r="5739" spans="1:40" x14ac:dyDescent="0.25">
      <c r="A5739" t="s">
        <v>225</v>
      </c>
      <c r="B5739">
        <v>10021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U5739">
        <v>23</v>
      </c>
      <c r="V5739">
        <v>0</v>
      </c>
      <c r="AN5739">
        <v>22</v>
      </c>
    </row>
    <row r="5740" spans="1:40" x14ac:dyDescent="0.25">
      <c r="A5740" t="s">
        <v>226</v>
      </c>
      <c r="B5740">
        <v>10021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U5740">
        <v>23</v>
      </c>
      <c r="V5740">
        <v>0</v>
      </c>
      <c r="AN5740">
        <v>22</v>
      </c>
    </row>
    <row r="5741" spans="1:40" x14ac:dyDescent="0.25">
      <c r="A5741" t="s">
        <v>227</v>
      </c>
      <c r="B5741">
        <v>10021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U5741">
        <v>23</v>
      </c>
      <c r="V5741">
        <v>0</v>
      </c>
      <c r="AN5741">
        <v>22</v>
      </c>
    </row>
    <row r="5742" spans="1:40" x14ac:dyDescent="0.25">
      <c r="A5742" t="s">
        <v>228</v>
      </c>
      <c r="B5742">
        <v>10021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U5742">
        <v>23</v>
      </c>
      <c r="V5742">
        <v>0</v>
      </c>
      <c r="AN5742">
        <v>22</v>
      </c>
    </row>
    <row r="5743" spans="1:40" x14ac:dyDescent="0.25">
      <c r="A5743" t="s">
        <v>229</v>
      </c>
      <c r="B5743">
        <v>10021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U5743">
        <v>23</v>
      </c>
      <c r="V5743">
        <v>0</v>
      </c>
      <c r="AN5743">
        <v>22</v>
      </c>
    </row>
    <row r="5744" spans="1:40" x14ac:dyDescent="0.25">
      <c r="A5744" t="s">
        <v>230</v>
      </c>
      <c r="B5744">
        <v>10021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U5744">
        <v>23</v>
      </c>
      <c r="V5744">
        <v>0</v>
      </c>
      <c r="AN5744">
        <v>22</v>
      </c>
    </row>
    <row r="5745" spans="1:40" x14ac:dyDescent="0.25">
      <c r="A5745" t="s">
        <v>231</v>
      </c>
      <c r="B5745">
        <v>10021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U5745">
        <v>23</v>
      </c>
      <c r="V5745">
        <v>0</v>
      </c>
      <c r="AN5745">
        <v>22</v>
      </c>
    </row>
    <row r="5746" spans="1:40" x14ac:dyDescent="0.25">
      <c r="A5746" t="s">
        <v>232</v>
      </c>
      <c r="B5746">
        <v>10021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U5746">
        <v>23</v>
      </c>
      <c r="V5746">
        <v>0</v>
      </c>
      <c r="AN5746">
        <v>22</v>
      </c>
    </row>
    <row r="5747" spans="1:40" x14ac:dyDescent="0.25">
      <c r="A5747" t="s">
        <v>233</v>
      </c>
      <c r="B5747">
        <v>10021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U5747">
        <v>23</v>
      </c>
      <c r="V5747">
        <v>0</v>
      </c>
      <c r="AN5747">
        <v>22</v>
      </c>
    </row>
    <row r="5748" spans="1:40" x14ac:dyDescent="0.25">
      <c r="A5748" t="s">
        <v>234</v>
      </c>
      <c r="B5748">
        <v>10021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U5748">
        <v>23</v>
      </c>
      <c r="V5748">
        <v>0</v>
      </c>
      <c r="AN5748">
        <v>22</v>
      </c>
    </row>
    <row r="5749" spans="1:40" x14ac:dyDescent="0.25">
      <c r="A5749" t="s">
        <v>235</v>
      </c>
      <c r="B5749">
        <v>10021</v>
      </c>
      <c r="C5749">
        <v>0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U5749">
        <v>23</v>
      </c>
      <c r="V5749">
        <v>0</v>
      </c>
      <c r="AN5749">
        <v>22</v>
      </c>
    </row>
    <row r="5750" spans="1:40" x14ac:dyDescent="0.25">
      <c r="A5750" t="s">
        <v>236</v>
      </c>
      <c r="B5750">
        <v>10021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U5750">
        <v>23</v>
      </c>
      <c r="V5750">
        <v>0</v>
      </c>
      <c r="AN5750">
        <v>22</v>
      </c>
    </row>
    <row r="5751" spans="1:40" x14ac:dyDescent="0.25">
      <c r="A5751" t="s">
        <v>212</v>
      </c>
      <c r="B5751">
        <v>10022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U5751">
        <v>24</v>
      </c>
      <c r="V5751">
        <v>0</v>
      </c>
      <c r="AN5751">
        <v>23</v>
      </c>
    </row>
    <row r="5752" spans="1:40" x14ac:dyDescent="0.25">
      <c r="A5752" t="s">
        <v>213</v>
      </c>
      <c r="B5752">
        <v>10022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U5752">
        <v>24</v>
      </c>
      <c r="V5752">
        <v>0</v>
      </c>
      <c r="AN5752">
        <v>23</v>
      </c>
    </row>
    <row r="5753" spans="1:40" x14ac:dyDescent="0.25">
      <c r="A5753" t="s">
        <v>214</v>
      </c>
      <c r="B5753">
        <v>10022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U5753">
        <v>24</v>
      </c>
      <c r="V5753">
        <v>0</v>
      </c>
      <c r="AN5753">
        <v>23</v>
      </c>
    </row>
    <row r="5754" spans="1:40" x14ac:dyDescent="0.25">
      <c r="A5754" t="s">
        <v>215</v>
      </c>
      <c r="B5754">
        <v>10022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U5754">
        <v>24</v>
      </c>
      <c r="V5754">
        <v>0</v>
      </c>
      <c r="AN5754">
        <v>23</v>
      </c>
    </row>
    <row r="5755" spans="1:40" x14ac:dyDescent="0.25">
      <c r="A5755" t="s">
        <v>216</v>
      </c>
      <c r="B5755">
        <v>10022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U5755">
        <v>24</v>
      </c>
      <c r="V5755">
        <v>0</v>
      </c>
      <c r="AN5755">
        <v>23</v>
      </c>
    </row>
    <row r="5756" spans="1:40" x14ac:dyDescent="0.25">
      <c r="A5756" t="s">
        <v>217</v>
      </c>
      <c r="B5756">
        <v>10022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U5756">
        <v>24</v>
      </c>
      <c r="V5756">
        <v>0</v>
      </c>
      <c r="AN5756">
        <v>23</v>
      </c>
    </row>
    <row r="5757" spans="1:40" x14ac:dyDescent="0.25">
      <c r="A5757" t="s">
        <v>218</v>
      </c>
      <c r="B5757">
        <v>10022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U5757">
        <v>24</v>
      </c>
      <c r="V5757">
        <v>0</v>
      </c>
      <c r="AN5757">
        <v>23</v>
      </c>
    </row>
    <row r="5758" spans="1:40" x14ac:dyDescent="0.25">
      <c r="A5758" t="s">
        <v>219</v>
      </c>
      <c r="B5758">
        <v>10022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U5758">
        <v>24</v>
      </c>
      <c r="V5758">
        <v>0</v>
      </c>
      <c r="AN5758">
        <v>23</v>
      </c>
    </row>
    <row r="5759" spans="1:40" x14ac:dyDescent="0.25">
      <c r="A5759" t="s">
        <v>220</v>
      </c>
      <c r="B5759">
        <v>10022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U5759">
        <v>24</v>
      </c>
      <c r="V5759">
        <v>0</v>
      </c>
      <c r="AN5759">
        <v>23</v>
      </c>
    </row>
    <row r="5760" spans="1:40" x14ac:dyDescent="0.25">
      <c r="A5760" t="s">
        <v>221</v>
      </c>
      <c r="B5760">
        <v>10022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U5760">
        <v>24</v>
      </c>
      <c r="V5760">
        <v>0</v>
      </c>
      <c r="AN5760">
        <v>23</v>
      </c>
    </row>
    <row r="5761" spans="1:40" x14ac:dyDescent="0.25">
      <c r="A5761" t="s">
        <v>222</v>
      </c>
      <c r="B5761">
        <v>10022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U5761">
        <v>24</v>
      </c>
      <c r="V5761">
        <v>0</v>
      </c>
      <c r="AN5761">
        <v>23</v>
      </c>
    </row>
    <row r="5762" spans="1:40" x14ac:dyDescent="0.25">
      <c r="A5762" t="s">
        <v>223</v>
      </c>
      <c r="B5762">
        <v>10022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U5762">
        <v>24</v>
      </c>
      <c r="V5762">
        <v>0</v>
      </c>
      <c r="AN5762">
        <v>23</v>
      </c>
    </row>
    <row r="5763" spans="1:40" x14ac:dyDescent="0.25">
      <c r="A5763" t="s">
        <v>224</v>
      </c>
      <c r="B5763">
        <v>10022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U5763">
        <v>24</v>
      </c>
      <c r="V5763">
        <v>0</v>
      </c>
      <c r="AN5763">
        <v>23</v>
      </c>
    </row>
    <row r="5764" spans="1:40" x14ac:dyDescent="0.25">
      <c r="A5764" t="s">
        <v>225</v>
      </c>
      <c r="B5764">
        <v>10022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U5764">
        <v>24</v>
      </c>
      <c r="V5764">
        <v>0</v>
      </c>
      <c r="AN5764">
        <v>23</v>
      </c>
    </row>
    <row r="5765" spans="1:40" x14ac:dyDescent="0.25">
      <c r="A5765" t="s">
        <v>226</v>
      </c>
      <c r="B5765">
        <v>10022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U5765">
        <v>24</v>
      </c>
      <c r="V5765">
        <v>0</v>
      </c>
      <c r="AN5765">
        <v>23</v>
      </c>
    </row>
    <row r="5766" spans="1:40" x14ac:dyDescent="0.25">
      <c r="A5766" t="s">
        <v>227</v>
      </c>
      <c r="B5766">
        <v>10022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U5766">
        <v>24</v>
      </c>
      <c r="V5766">
        <v>0</v>
      </c>
      <c r="AN5766">
        <v>23</v>
      </c>
    </row>
    <row r="5767" spans="1:40" x14ac:dyDescent="0.25">
      <c r="A5767" t="s">
        <v>228</v>
      </c>
      <c r="B5767">
        <v>10022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U5767">
        <v>24</v>
      </c>
      <c r="V5767">
        <v>0</v>
      </c>
      <c r="AN5767">
        <v>23</v>
      </c>
    </row>
    <row r="5768" spans="1:40" x14ac:dyDescent="0.25">
      <c r="A5768" t="s">
        <v>229</v>
      </c>
      <c r="B5768">
        <v>10022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U5768">
        <v>24</v>
      </c>
      <c r="V5768">
        <v>0</v>
      </c>
      <c r="AN5768">
        <v>23</v>
      </c>
    </row>
    <row r="5769" spans="1:40" x14ac:dyDescent="0.25">
      <c r="A5769" t="s">
        <v>230</v>
      </c>
      <c r="B5769">
        <v>10022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U5769">
        <v>24</v>
      </c>
      <c r="V5769">
        <v>0</v>
      </c>
      <c r="AN5769">
        <v>23</v>
      </c>
    </row>
    <row r="5770" spans="1:40" x14ac:dyDescent="0.25">
      <c r="A5770" t="s">
        <v>231</v>
      </c>
      <c r="B5770">
        <v>10022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U5770">
        <v>24</v>
      </c>
      <c r="V5770">
        <v>0</v>
      </c>
      <c r="AN5770">
        <v>23</v>
      </c>
    </row>
    <row r="5771" spans="1:40" x14ac:dyDescent="0.25">
      <c r="A5771" t="s">
        <v>232</v>
      </c>
      <c r="B5771">
        <v>10022</v>
      </c>
      <c r="C5771">
        <v>0</v>
      </c>
      <c r="D5771">
        <v>0</v>
      </c>
      <c r="E5771"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U5771">
        <v>24</v>
      </c>
      <c r="V5771">
        <v>0</v>
      </c>
      <c r="AN5771">
        <v>23</v>
      </c>
    </row>
    <row r="5772" spans="1:40" x14ac:dyDescent="0.25">
      <c r="A5772" t="s">
        <v>233</v>
      </c>
      <c r="B5772">
        <v>10022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U5772">
        <v>24</v>
      </c>
      <c r="V5772">
        <v>0</v>
      </c>
      <c r="AN5772">
        <v>23</v>
      </c>
    </row>
    <row r="5773" spans="1:40" x14ac:dyDescent="0.25">
      <c r="A5773" t="s">
        <v>234</v>
      </c>
      <c r="B5773">
        <v>10022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U5773">
        <v>24</v>
      </c>
      <c r="V5773">
        <v>0</v>
      </c>
      <c r="AN5773">
        <v>23</v>
      </c>
    </row>
    <row r="5774" spans="1:40" x14ac:dyDescent="0.25">
      <c r="A5774" t="s">
        <v>235</v>
      </c>
      <c r="B5774">
        <v>10022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U5774">
        <v>24</v>
      </c>
      <c r="V5774">
        <v>0</v>
      </c>
      <c r="AN5774">
        <v>23</v>
      </c>
    </row>
    <row r="5775" spans="1:40" x14ac:dyDescent="0.25">
      <c r="A5775" t="s">
        <v>236</v>
      </c>
      <c r="B5775">
        <v>10022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U5775">
        <v>24</v>
      </c>
      <c r="V5775">
        <v>0</v>
      </c>
      <c r="AN5775">
        <v>23</v>
      </c>
    </row>
    <row r="5776" spans="1:40" x14ac:dyDescent="0.25">
      <c r="A5776" t="s">
        <v>212</v>
      </c>
      <c r="B5776">
        <v>10023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U5776">
        <v>25</v>
      </c>
      <c r="V5776">
        <v>0</v>
      </c>
      <c r="AN5776">
        <v>24</v>
      </c>
    </row>
    <row r="5777" spans="1:40" x14ac:dyDescent="0.25">
      <c r="A5777" t="s">
        <v>213</v>
      </c>
      <c r="B5777">
        <v>10023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U5777">
        <v>25</v>
      </c>
      <c r="V5777">
        <v>0</v>
      </c>
      <c r="AN5777">
        <v>24</v>
      </c>
    </row>
    <row r="5778" spans="1:40" x14ac:dyDescent="0.25">
      <c r="A5778" t="s">
        <v>214</v>
      </c>
      <c r="B5778">
        <v>10023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U5778">
        <v>25</v>
      </c>
      <c r="V5778">
        <v>0</v>
      </c>
      <c r="AN5778">
        <v>24</v>
      </c>
    </row>
    <row r="5779" spans="1:40" x14ac:dyDescent="0.25">
      <c r="A5779" t="s">
        <v>215</v>
      </c>
      <c r="B5779">
        <v>10023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U5779">
        <v>25</v>
      </c>
      <c r="V5779">
        <v>0</v>
      </c>
      <c r="AN5779">
        <v>24</v>
      </c>
    </row>
    <row r="5780" spans="1:40" x14ac:dyDescent="0.25">
      <c r="A5780" t="s">
        <v>216</v>
      </c>
      <c r="B5780">
        <v>10023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U5780">
        <v>25</v>
      </c>
      <c r="V5780">
        <v>0</v>
      </c>
      <c r="AN5780">
        <v>24</v>
      </c>
    </row>
    <row r="5781" spans="1:40" x14ac:dyDescent="0.25">
      <c r="A5781" t="s">
        <v>217</v>
      </c>
      <c r="B5781">
        <v>10023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U5781">
        <v>25</v>
      </c>
      <c r="V5781">
        <v>0</v>
      </c>
      <c r="AN5781">
        <v>24</v>
      </c>
    </row>
    <row r="5782" spans="1:40" x14ac:dyDescent="0.25">
      <c r="A5782" t="s">
        <v>218</v>
      </c>
      <c r="B5782">
        <v>10023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U5782">
        <v>25</v>
      </c>
      <c r="V5782">
        <v>0</v>
      </c>
      <c r="AN5782">
        <v>24</v>
      </c>
    </row>
    <row r="5783" spans="1:40" x14ac:dyDescent="0.25">
      <c r="A5783" t="s">
        <v>219</v>
      </c>
      <c r="B5783">
        <v>10023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U5783">
        <v>25</v>
      </c>
      <c r="V5783">
        <v>0</v>
      </c>
      <c r="AN5783">
        <v>24</v>
      </c>
    </row>
    <row r="5784" spans="1:40" x14ac:dyDescent="0.25">
      <c r="A5784" t="s">
        <v>220</v>
      </c>
      <c r="B5784">
        <v>10023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U5784">
        <v>25</v>
      </c>
      <c r="V5784">
        <v>0</v>
      </c>
      <c r="AN5784">
        <v>24</v>
      </c>
    </row>
    <row r="5785" spans="1:40" x14ac:dyDescent="0.25">
      <c r="A5785" t="s">
        <v>221</v>
      </c>
      <c r="B5785">
        <v>10023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U5785">
        <v>25</v>
      </c>
      <c r="V5785">
        <v>0</v>
      </c>
      <c r="AN5785">
        <v>24</v>
      </c>
    </row>
    <row r="5786" spans="1:40" x14ac:dyDescent="0.25">
      <c r="A5786" t="s">
        <v>222</v>
      </c>
      <c r="B5786">
        <v>10023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U5786">
        <v>25</v>
      </c>
      <c r="V5786">
        <v>0</v>
      </c>
      <c r="AN5786">
        <v>24</v>
      </c>
    </row>
    <row r="5787" spans="1:40" x14ac:dyDescent="0.25">
      <c r="A5787" t="s">
        <v>223</v>
      </c>
      <c r="B5787">
        <v>10023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U5787">
        <v>25</v>
      </c>
      <c r="V5787">
        <v>0</v>
      </c>
      <c r="AN5787">
        <v>24</v>
      </c>
    </row>
    <row r="5788" spans="1:40" x14ac:dyDescent="0.25">
      <c r="A5788" t="s">
        <v>224</v>
      </c>
      <c r="B5788">
        <v>10023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U5788">
        <v>25</v>
      </c>
      <c r="V5788">
        <v>0</v>
      </c>
      <c r="AN5788">
        <v>24</v>
      </c>
    </row>
    <row r="5789" spans="1:40" x14ac:dyDescent="0.25">
      <c r="A5789" t="s">
        <v>225</v>
      </c>
      <c r="B5789">
        <v>10023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U5789">
        <v>25</v>
      </c>
      <c r="V5789">
        <v>0</v>
      </c>
      <c r="AN5789">
        <v>24</v>
      </c>
    </row>
    <row r="5790" spans="1:40" x14ac:dyDescent="0.25">
      <c r="A5790" t="s">
        <v>226</v>
      </c>
      <c r="B5790">
        <v>10023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U5790">
        <v>25</v>
      </c>
      <c r="V5790">
        <v>0</v>
      </c>
      <c r="AN5790">
        <v>24</v>
      </c>
    </row>
    <row r="5791" spans="1:40" x14ac:dyDescent="0.25">
      <c r="A5791" t="s">
        <v>227</v>
      </c>
      <c r="B5791">
        <v>10023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U5791">
        <v>25</v>
      </c>
      <c r="V5791">
        <v>0</v>
      </c>
      <c r="AN5791">
        <v>24</v>
      </c>
    </row>
    <row r="5792" spans="1:40" x14ac:dyDescent="0.25">
      <c r="A5792" t="s">
        <v>228</v>
      </c>
      <c r="B5792">
        <v>10023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U5792">
        <v>25</v>
      </c>
      <c r="V5792">
        <v>0</v>
      </c>
      <c r="AN5792">
        <v>24</v>
      </c>
    </row>
    <row r="5793" spans="1:40" x14ac:dyDescent="0.25">
      <c r="A5793" t="s">
        <v>229</v>
      </c>
      <c r="B5793">
        <v>10023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U5793">
        <v>25</v>
      </c>
      <c r="V5793">
        <v>0</v>
      </c>
      <c r="AN5793">
        <v>24</v>
      </c>
    </row>
    <row r="5794" spans="1:40" x14ac:dyDescent="0.25">
      <c r="A5794" t="s">
        <v>230</v>
      </c>
      <c r="B5794">
        <v>10023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U5794">
        <v>25</v>
      </c>
      <c r="V5794">
        <v>0</v>
      </c>
      <c r="AN5794">
        <v>24</v>
      </c>
    </row>
    <row r="5795" spans="1:40" x14ac:dyDescent="0.25">
      <c r="A5795" t="s">
        <v>231</v>
      </c>
      <c r="B5795">
        <v>10023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U5795">
        <v>25</v>
      </c>
      <c r="V5795">
        <v>0</v>
      </c>
      <c r="AN5795">
        <v>24</v>
      </c>
    </row>
    <row r="5796" spans="1:40" x14ac:dyDescent="0.25">
      <c r="A5796" t="s">
        <v>232</v>
      </c>
      <c r="B5796">
        <v>10023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U5796">
        <v>25</v>
      </c>
      <c r="V5796">
        <v>0</v>
      </c>
      <c r="AN5796">
        <v>24</v>
      </c>
    </row>
    <row r="5797" spans="1:40" x14ac:dyDescent="0.25">
      <c r="A5797" t="s">
        <v>233</v>
      </c>
      <c r="B5797">
        <v>10023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U5797">
        <v>25</v>
      </c>
      <c r="V5797">
        <v>0</v>
      </c>
      <c r="AN5797">
        <v>24</v>
      </c>
    </row>
    <row r="5798" spans="1:40" x14ac:dyDescent="0.25">
      <c r="A5798" t="s">
        <v>234</v>
      </c>
      <c r="B5798">
        <v>10023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U5798">
        <v>25</v>
      </c>
      <c r="V5798">
        <v>0</v>
      </c>
      <c r="AN5798">
        <v>24</v>
      </c>
    </row>
    <row r="5799" spans="1:40" x14ac:dyDescent="0.25">
      <c r="A5799" t="s">
        <v>235</v>
      </c>
      <c r="B5799">
        <v>10023</v>
      </c>
      <c r="C5799">
        <v>0</v>
      </c>
      <c r="D5799">
        <v>0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U5799">
        <v>25</v>
      </c>
      <c r="V5799">
        <v>0</v>
      </c>
      <c r="AN5799">
        <v>24</v>
      </c>
    </row>
    <row r="5800" spans="1:40" x14ac:dyDescent="0.25">
      <c r="A5800" t="s">
        <v>236</v>
      </c>
      <c r="B5800">
        <v>10023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U5800">
        <v>25</v>
      </c>
      <c r="V5800">
        <v>0</v>
      </c>
      <c r="AN5800">
        <v>24</v>
      </c>
    </row>
    <row r="5801" spans="1:40" x14ac:dyDescent="0.25">
      <c r="A5801" t="s">
        <v>212</v>
      </c>
      <c r="B5801">
        <v>10024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U5801">
        <v>26</v>
      </c>
      <c r="V5801">
        <v>0</v>
      </c>
      <c r="AN5801">
        <v>25</v>
      </c>
    </row>
    <row r="5802" spans="1:40" x14ac:dyDescent="0.25">
      <c r="A5802" t="s">
        <v>213</v>
      </c>
      <c r="B5802">
        <v>10024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U5802">
        <v>26</v>
      </c>
      <c r="V5802">
        <v>0</v>
      </c>
      <c r="AN5802">
        <v>25</v>
      </c>
    </row>
    <row r="5803" spans="1:40" x14ac:dyDescent="0.25">
      <c r="A5803" t="s">
        <v>214</v>
      </c>
      <c r="B5803">
        <v>10024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U5803">
        <v>26</v>
      </c>
      <c r="V5803">
        <v>0</v>
      </c>
      <c r="AN5803">
        <v>25</v>
      </c>
    </row>
    <row r="5804" spans="1:40" x14ac:dyDescent="0.25">
      <c r="A5804" t="s">
        <v>215</v>
      </c>
      <c r="B5804">
        <v>10024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U5804">
        <v>26</v>
      </c>
      <c r="V5804">
        <v>0</v>
      </c>
      <c r="AN5804">
        <v>25</v>
      </c>
    </row>
    <row r="5805" spans="1:40" x14ac:dyDescent="0.25">
      <c r="A5805" t="s">
        <v>216</v>
      </c>
      <c r="B5805">
        <v>10024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U5805">
        <v>26</v>
      </c>
      <c r="V5805">
        <v>0</v>
      </c>
      <c r="AN5805">
        <v>25</v>
      </c>
    </row>
    <row r="5806" spans="1:40" x14ac:dyDescent="0.25">
      <c r="A5806" t="s">
        <v>217</v>
      </c>
      <c r="B5806">
        <v>10024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U5806">
        <v>26</v>
      </c>
      <c r="V5806">
        <v>0</v>
      </c>
      <c r="AN5806">
        <v>25</v>
      </c>
    </row>
    <row r="5807" spans="1:40" x14ac:dyDescent="0.25">
      <c r="A5807" t="s">
        <v>218</v>
      </c>
      <c r="B5807">
        <v>10024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U5807">
        <v>26</v>
      </c>
      <c r="V5807">
        <v>0</v>
      </c>
      <c r="AN5807">
        <v>25</v>
      </c>
    </row>
    <row r="5808" spans="1:40" x14ac:dyDescent="0.25">
      <c r="A5808" t="s">
        <v>219</v>
      </c>
      <c r="B5808">
        <v>10024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U5808">
        <v>26</v>
      </c>
      <c r="V5808">
        <v>0</v>
      </c>
      <c r="AN5808">
        <v>25</v>
      </c>
    </row>
    <row r="5809" spans="1:40" x14ac:dyDescent="0.25">
      <c r="A5809" t="s">
        <v>220</v>
      </c>
      <c r="B5809">
        <v>10024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U5809">
        <v>26</v>
      </c>
      <c r="V5809">
        <v>0</v>
      </c>
      <c r="AN5809">
        <v>25</v>
      </c>
    </row>
    <row r="5810" spans="1:40" x14ac:dyDescent="0.25">
      <c r="A5810" t="s">
        <v>221</v>
      </c>
      <c r="B5810">
        <v>10024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U5810">
        <v>26</v>
      </c>
      <c r="V5810">
        <v>0</v>
      </c>
      <c r="AN5810">
        <v>25</v>
      </c>
    </row>
    <row r="5811" spans="1:40" x14ac:dyDescent="0.25">
      <c r="A5811" t="s">
        <v>222</v>
      </c>
      <c r="B5811">
        <v>10024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U5811">
        <v>26</v>
      </c>
      <c r="V5811">
        <v>0</v>
      </c>
      <c r="AN5811">
        <v>25</v>
      </c>
    </row>
    <row r="5812" spans="1:40" x14ac:dyDescent="0.25">
      <c r="A5812" t="s">
        <v>223</v>
      </c>
      <c r="B5812">
        <v>10024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U5812">
        <v>26</v>
      </c>
      <c r="V5812">
        <v>0</v>
      </c>
      <c r="AN5812">
        <v>25</v>
      </c>
    </row>
    <row r="5813" spans="1:40" x14ac:dyDescent="0.25">
      <c r="A5813" t="s">
        <v>224</v>
      </c>
      <c r="B5813">
        <v>10024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U5813">
        <v>26</v>
      </c>
      <c r="V5813">
        <v>0</v>
      </c>
      <c r="AN5813">
        <v>25</v>
      </c>
    </row>
    <row r="5814" spans="1:40" x14ac:dyDescent="0.25">
      <c r="A5814" t="s">
        <v>225</v>
      </c>
      <c r="B5814">
        <v>10024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U5814">
        <v>26</v>
      </c>
      <c r="V5814">
        <v>0</v>
      </c>
      <c r="AN5814">
        <v>25</v>
      </c>
    </row>
    <row r="5815" spans="1:40" x14ac:dyDescent="0.25">
      <c r="A5815" t="s">
        <v>226</v>
      </c>
      <c r="B5815">
        <v>10024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U5815">
        <v>26</v>
      </c>
      <c r="V5815">
        <v>0</v>
      </c>
      <c r="AN5815">
        <v>25</v>
      </c>
    </row>
    <row r="5816" spans="1:40" x14ac:dyDescent="0.25">
      <c r="A5816" t="s">
        <v>227</v>
      </c>
      <c r="B5816">
        <v>10024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U5816">
        <v>26</v>
      </c>
      <c r="V5816">
        <v>0</v>
      </c>
      <c r="AN5816">
        <v>25</v>
      </c>
    </row>
    <row r="5817" spans="1:40" x14ac:dyDescent="0.25">
      <c r="A5817" t="s">
        <v>228</v>
      </c>
      <c r="B5817">
        <v>10024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U5817">
        <v>26</v>
      </c>
      <c r="V5817">
        <v>0</v>
      </c>
      <c r="AN5817">
        <v>25</v>
      </c>
    </row>
    <row r="5818" spans="1:40" x14ac:dyDescent="0.25">
      <c r="A5818" t="s">
        <v>229</v>
      </c>
      <c r="B5818">
        <v>10024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U5818">
        <v>26</v>
      </c>
      <c r="V5818">
        <v>0</v>
      </c>
      <c r="AN5818">
        <v>25</v>
      </c>
    </row>
    <row r="5819" spans="1:40" x14ac:dyDescent="0.25">
      <c r="A5819" t="s">
        <v>230</v>
      </c>
      <c r="B5819">
        <v>10024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U5819">
        <v>26</v>
      </c>
      <c r="V5819">
        <v>0</v>
      </c>
      <c r="AN5819">
        <v>25</v>
      </c>
    </row>
    <row r="5820" spans="1:40" x14ac:dyDescent="0.25">
      <c r="A5820" t="s">
        <v>231</v>
      </c>
      <c r="B5820">
        <v>10024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U5820">
        <v>26</v>
      </c>
      <c r="V5820">
        <v>0</v>
      </c>
      <c r="AN5820">
        <v>25</v>
      </c>
    </row>
    <row r="5821" spans="1:40" x14ac:dyDescent="0.25">
      <c r="A5821" t="s">
        <v>232</v>
      </c>
      <c r="B5821">
        <v>10024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U5821">
        <v>26</v>
      </c>
      <c r="V5821">
        <v>0</v>
      </c>
      <c r="AN5821">
        <v>25</v>
      </c>
    </row>
    <row r="5822" spans="1:40" x14ac:dyDescent="0.25">
      <c r="A5822" t="s">
        <v>233</v>
      </c>
      <c r="B5822">
        <v>10024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U5822">
        <v>26</v>
      </c>
      <c r="V5822">
        <v>0</v>
      </c>
      <c r="AN5822">
        <v>25</v>
      </c>
    </row>
    <row r="5823" spans="1:40" x14ac:dyDescent="0.25">
      <c r="A5823" t="s">
        <v>234</v>
      </c>
      <c r="B5823">
        <v>10024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U5823">
        <v>26</v>
      </c>
      <c r="V5823">
        <v>0</v>
      </c>
      <c r="AN5823">
        <v>25</v>
      </c>
    </row>
    <row r="5824" spans="1:40" x14ac:dyDescent="0.25">
      <c r="A5824" t="s">
        <v>235</v>
      </c>
      <c r="B5824">
        <v>10024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U5824">
        <v>26</v>
      </c>
      <c r="V5824">
        <v>0</v>
      </c>
      <c r="AN5824">
        <v>25</v>
      </c>
    </row>
    <row r="5825" spans="1:40" x14ac:dyDescent="0.25">
      <c r="A5825" t="s">
        <v>236</v>
      </c>
      <c r="B5825">
        <v>10024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U5825">
        <v>26</v>
      </c>
      <c r="V5825">
        <v>0</v>
      </c>
      <c r="AN5825">
        <v>25</v>
      </c>
    </row>
    <row r="5826" spans="1:40" x14ac:dyDescent="0.25">
      <c r="A5826" t="s">
        <v>212</v>
      </c>
      <c r="B5826">
        <v>10025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U5826">
        <v>27</v>
      </c>
      <c r="V5826">
        <v>0</v>
      </c>
      <c r="AN5826">
        <v>26</v>
      </c>
    </row>
    <row r="5827" spans="1:40" x14ac:dyDescent="0.25">
      <c r="A5827" t="s">
        <v>213</v>
      </c>
      <c r="B5827">
        <v>10025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U5827">
        <v>27</v>
      </c>
      <c r="V5827">
        <v>0</v>
      </c>
      <c r="AN5827">
        <v>26</v>
      </c>
    </row>
    <row r="5828" spans="1:40" x14ac:dyDescent="0.25">
      <c r="A5828" t="s">
        <v>214</v>
      </c>
      <c r="B5828">
        <v>10025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U5828">
        <v>27</v>
      </c>
      <c r="V5828">
        <v>0</v>
      </c>
      <c r="AN5828">
        <v>26</v>
      </c>
    </row>
    <row r="5829" spans="1:40" x14ac:dyDescent="0.25">
      <c r="A5829" t="s">
        <v>215</v>
      </c>
      <c r="B5829">
        <v>10025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U5829">
        <v>27</v>
      </c>
      <c r="V5829">
        <v>0</v>
      </c>
      <c r="AN5829">
        <v>26</v>
      </c>
    </row>
    <row r="5830" spans="1:40" x14ac:dyDescent="0.25">
      <c r="A5830" t="s">
        <v>216</v>
      </c>
      <c r="B5830">
        <v>10025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U5830">
        <v>27</v>
      </c>
      <c r="V5830">
        <v>0</v>
      </c>
      <c r="AN5830">
        <v>26</v>
      </c>
    </row>
    <row r="5831" spans="1:40" x14ac:dyDescent="0.25">
      <c r="A5831" t="s">
        <v>217</v>
      </c>
      <c r="B5831">
        <v>10025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U5831">
        <v>27</v>
      </c>
      <c r="V5831">
        <v>0</v>
      </c>
      <c r="AN5831">
        <v>26</v>
      </c>
    </row>
    <row r="5832" spans="1:40" x14ac:dyDescent="0.25">
      <c r="A5832" t="s">
        <v>218</v>
      </c>
      <c r="B5832">
        <v>10025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U5832">
        <v>27</v>
      </c>
      <c r="V5832">
        <v>0</v>
      </c>
      <c r="AN5832">
        <v>26</v>
      </c>
    </row>
    <row r="5833" spans="1:40" x14ac:dyDescent="0.25">
      <c r="A5833" t="s">
        <v>219</v>
      </c>
      <c r="B5833">
        <v>10025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U5833">
        <v>27</v>
      </c>
      <c r="V5833">
        <v>0</v>
      </c>
      <c r="AN5833">
        <v>26</v>
      </c>
    </row>
    <row r="5834" spans="1:40" x14ac:dyDescent="0.25">
      <c r="A5834" t="s">
        <v>220</v>
      </c>
      <c r="B5834">
        <v>10025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U5834">
        <v>27</v>
      </c>
      <c r="V5834">
        <v>0</v>
      </c>
      <c r="AN5834">
        <v>26</v>
      </c>
    </row>
    <row r="5835" spans="1:40" x14ac:dyDescent="0.25">
      <c r="A5835" t="s">
        <v>221</v>
      </c>
      <c r="B5835">
        <v>10025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U5835">
        <v>27</v>
      </c>
      <c r="V5835">
        <v>0</v>
      </c>
      <c r="AN5835">
        <v>26</v>
      </c>
    </row>
    <row r="5836" spans="1:40" x14ac:dyDescent="0.25">
      <c r="A5836" t="s">
        <v>222</v>
      </c>
      <c r="B5836">
        <v>10025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U5836">
        <v>27</v>
      </c>
      <c r="V5836">
        <v>0</v>
      </c>
      <c r="AN5836">
        <v>26</v>
      </c>
    </row>
    <row r="5837" spans="1:40" x14ac:dyDescent="0.25">
      <c r="A5837" t="s">
        <v>223</v>
      </c>
      <c r="B5837">
        <v>10025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U5837">
        <v>27</v>
      </c>
      <c r="V5837">
        <v>0</v>
      </c>
      <c r="AN5837">
        <v>26</v>
      </c>
    </row>
    <row r="5838" spans="1:40" x14ac:dyDescent="0.25">
      <c r="A5838" t="s">
        <v>224</v>
      </c>
      <c r="B5838">
        <v>10025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U5838">
        <v>27</v>
      </c>
      <c r="V5838">
        <v>0</v>
      </c>
      <c r="AN5838">
        <v>26</v>
      </c>
    </row>
    <row r="5839" spans="1:40" x14ac:dyDescent="0.25">
      <c r="A5839" t="s">
        <v>225</v>
      </c>
      <c r="B5839">
        <v>10025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U5839">
        <v>27</v>
      </c>
      <c r="V5839">
        <v>0</v>
      </c>
      <c r="AN5839">
        <v>26</v>
      </c>
    </row>
    <row r="5840" spans="1:40" x14ac:dyDescent="0.25">
      <c r="A5840" t="s">
        <v>226</v>
      </c>
      <c r="B5840">
        <v>10025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U5840">
        <v>27</v>
      </c>
      <c r="V5840">
        <v>0</v>
      </c>
      <c r="AN5840">
        <v>26</v>
      </c>
    </row>
    <row r="5841" spans="1:40" x14ac:dyDescent="0.25">
      <c r="A5841" t="s">
        <v>227</v>
      </c>
      <c r="B5841">
        <v>10025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U5841">
        <v>27</v>
      </c>
      <c r="V5841">
        <v>0</v>
      </c>
      <c r="AN5841">
        <v>26</v>
      </c>
    </row>
    <row r="5842" spans="1:40" x14ac:dyDescent="0.25">
      <c r="A5842" t="s">
        <v>228</v>
      </c>
      <c r="B5842">
        <v>10025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U5842">
        <v>27</v>
      </c>
      <c r="V5842">
        <v>0</v>
      </c>
      <c r="AN5842">
        <v>26</v>
      </c>
    </row>
    <row r="5843" spans="1:40" x14ac:dyDescent="0.25">
      <c r="A5843" t="s">
        <v>229</v>
      </c>
      <c r="B5843">
        <v>10025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U5843">
        <v>27</v>
      </c>
      <c r="V5843">
        <v>0</v>
      </c>
      <c r="AN5843">
        <v>26</v>
      </c>
    </row>
    <row r="5844" spans="1:40" x14ac:dyDescent="0.25">
      <c r="A5844" t="s">
        <v>230</v>
      </c>
      <c r="B5844">
        <v>10025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U5844">
        <v>27</v>
      </c>
      <c r="V5844">
        <v>0</v>
      </c>
      <c r="AN5844">
        <v>26</v>
      </c>
    </row>
    <row r="5845" spans="1:40" x14ac:dyDescent="0.25">
      <c r="A5845" t="s">
        <v>231</v>
      </c>
      <c r="B5845">
        <v>10025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U5845">
        <v>27</v>
      </c>
      <c r="V5845">
        <v>0</v>
      </c>
      <c r="AN5845">
        <v>26</v>
      </c>
    </row>
    <row r="5846" spans="1:40" x14ac:dyDescent="0.25">
      <c r="A5846" t="s">
        <v>232</v>
      </c>
      <c r="B5846">
        <v>10025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U5846">
        <v>27</v>
      </c>
      <c r="V5846">
        <v>0</v>
      </c>
      <c r="AN5846">
        <v>26</v>
      </c>
    </row>
    <row r="5847" spans="1:40" x14ac:dyDescent="0.25">
      <c r="A5847" t="s">
        <v>233</v>
      </c>
      <c r="B5847">
        <v>10025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U5847">
        <v>27</v>
      </c>
      <c r="V5847">
        <v>0</v>
      </c>
      <c r="AN5847">
        <v>26</v>
      </c>
    </row>
    <row r="5848" spans="1:40" x14ac:dyDescent="0.25">
      <c r="A5848" t="s">
        <v>234</v>
      </c>
      <c r="B5848">
        <v>10025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U5848">
        <v>27</v>
      </c>
      <c r="V5848">
        <v>0</v>
      </c>
      <c r="AN5848">
        <v>26</v>
      </c>
    </row>
    <row r="5849" spans="1:40" x14ac:dyDescent="0.25">
      <c r="A5849" t="s">
        <v>235</v>
      </c>
      <c r="B5849">
        <v>10025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U5849">
        <v>27</v>
      </c>
      <c r="V5849">
        <v>0</v>
      </c>
      <c r="AN5849">
        <v>26</v>
      </c>
    </row>
    <row r="5850" spans="1:40" x14ac:dyDescent="0.25">
      <c r="A5850" t="s">
        <v>236</v>
      </c>
      <c r="B5850">
        <v>10025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U5850">
        <v>27</v>
      </c>
      <c r="V5850">
        <v>0</v>
      </c>
      <c r="AN5850">
        <v>26</v>
      </c>
    </row>
    <row r="5851" spans="1:40" x14ac:dyDescent="0.25">
      <c r="A5851" t="s">
        <v>212</v>
      </c>
      <c r="B5851">
        <v>10026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U5851">
        <v>28</v>
      </c>
      <c r="V5851">
        <v>0</v>
      </c>
      <c r="AN5851">
        <v>27</v>
      </c>
    </row>
    <row r="5852" spans="1:40" x14ac:dyDescent="0.25">
      <c r="A5852" t="s">
        <v>213</v>
      </c>
      <c r="B5852">
        <v>10026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U5852">
        <v>28</v>
      </c>
      <c r="V5852">
        <v>0</v>
      </c>
      <c r="AN5852">
        <v>27</v>
      </c>
    </row>
    <row r="5853" spans="1:40" x14ac:dyDescent="0.25">
      <c r="A5853" t="s">
        <v>214</v>
      </c>
      <c r="B5853">
        <v>10026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U5853">
        <v>28</v>
      </c>
      <c r="V5853">
        <v>0</v>
      </c>
      <c r="AN5853">
        <v>27</v>
      </c>
    </row>
    <row r="5854" spans="1:40" x14ac:dyDescent="0.25">
      <c r="A5854" t="s">
        <v>215</v>
      </c>
      <c r="B5854">
        <v>10026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U5854">
        <v>28</v>
      </c>
      <c r="V5854">
        <v>0</v>
      </c>
      <c r="AN5854">
        <v>27</v>
      </c>
    </row>
    <row r="5855" spans="1:40" x14ac:dyDescent="0.25">
      <c r="A5855" t="s">
        <v>216</v>
      </c>
      <c r="B5855">
        <v>10026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U5855">
        <v>28</v>
      </c>
      <c r="V5855">
        <v>0</v>
      </c>
      <c r="AN5855">
        <v>27</v>
      </c>
    </row>
    <row r="5856" spans="1:40" x14ac:dyDescent="0.25">
      <c r="A5856" t="s">
        <v>217</v>
      </c>
      <c r="B5856">
        <v>10026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U5856">
        <v>28</v>
      </c>
      <c r="V5856">
        <v>0</v>
      </c>
      <c r="AN5856">
        <v>27</v>
      </c>
    </row>
    <row r="5857" spans="1:40" x14ac:dyDescent="0.25">
      <c r="A5857" t="s">
        <v>218</v>
      </c>
      <c r="B5857">
        <v>10026</v>
      </c>
      <c r="C5857">
        <v>0</v>
      </c>
      <c r="D5857">
        <v>0</v>
      </c>
      <c r="E5857"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U5857">
        <v>28</v>
      </c>
      <c r="V5857">
        <v>0</v>
      </c>
      <c r="AN5857">
        <v>27</v>
      </c>
    </row>
    <row r="5858" spans="1:40" x14ac:dyDescent="0.25">
      <c r="A5858" t="s">
        <v>219</v>
      </c>
      <c r="B5858">
        <v>10026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U5858">
        <v>28</v>
      </c>
      <c r="V5858">
        <v>0</v>
      </c>
      <c r="AN5858">
        <v>27</v>
      </c>
    </row>
    <row r="5859" spans="1:40" x14ac:dyDescent="0.25">
      <c r="A5859" t="s">
        <v>220</v>
      </c>
      <c r="B5859">
        <v>10026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U5859">
        <v>28</v>
      </c>
      <c r="V5859">
        <v>0</v>
      </c>
      <c r="AN5859">
        <v>27</v>
      </c>
    </row>
    <row r="5860" spans="1:40" x14ac:dyDescent="0.25">
      <c r="A5860" t="s">
        <v>221</v>
      </c>
      <c r="B5860">
        <v>10026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U5860">
        <v>28</v>
      </c>
      <c r="V5860">
        <v>0</v>
      </c>
      <c r="AN5860">
        <v>27</v>
      </c>
    </row>
    <row r="5861" spans="1:40" x14ac:dyDescent="0.25">
      <c r="A5861" t="s">
        <v>222</v>
      </c>
      <c r="B5861">
        <v>10026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U5861">
        <v>28</v>
      </c>
      <c r="V5861">
        <v>0</v>
      </c>
      <c r="AN5861">
        <v>27</v>
      </c>
    </row>
    <row r="5862" spans="1:40" x14ac:dyDescent="0.25">
      <c r="A5862" t="s">
        <v>223</v>
      </c>
      <c r="B5862">
        <v>10026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U5862">
        <v>28</v>
      </c>
      <c r="V5862">
        <v>0</v>
      </c>
      <c r="AN5862">
        <v>27</v>
      </c>
    </row>
    <row r="5863" spans="1:40" x14ac:dyDescent="0.25">
      <c r="A5863" t="s">
        <v>224</v>
      </c>
      <c r="B5863">
        <v>10026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U5863">
        <v>28</v>
      </c>
      <c r="V5863">
        <v>0</v>
      </c>
      <c r="AN5863">
        <v>27</v>
      </c>
    </row>
    <row r="5864" spans="1:40" x14ac:dyDescent="0.25">
      <c r="A5864" t="s">
        <v>225</v>
      </c>
      <c r="B5864">
        <v>10026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U5864">
        <v>28</v>
      </c>
      <c r="V5864">
        <v>0</v>
      </c>
      <c r="AN5864">
        <v>27</v>
      </c>
    </row>
    <row r="5865" spans="1:40" x14ac:dyDescent="0.25">
      <c r="A5865" t="s">
        <v>226</v>
      </c>
      <c r="B5865">
        <v>10026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U5865">
        <v>28</v>
      </c>
      <c r="V5865">
        <v>0</v>
      </c>
      <c r="AN5865">
        <v>27</v>
      </c>
    </row>
    <row r="5866" spans="1:40" x14ac:dyDescent="0.25">
      <c r="A5866" t="s">
        <v>227</v>
      </c>
      <c r="B5866">
        <v>10026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U5866">
        <v>28</v>
      </c>
      <c r="V5866">
        <v>0</v>
      </c>
      <c r="AN5866">
        <v>27</v>
      </c>
    </row>
    <row r="5867" spans="1:40" x14ac:dyDescent="0.25">
      <c r="A5867" t="s">
        <v>228</v>
      </c>
      <c r="B5867">
        <v>10026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U5867">
        <v>28</v>
      </c>
      <c r="V5867">
        <v>0</v>
      </c>
      <c r="AN5867">
        <v>27</v>
      </c>
    </row>
    <row r="5868" spans="1:40" x14ac:dyDescent="0.25">
      <c r="A5868" t="s">
        <v>229</v>
      </c>
      <c r="B5868">
        <v>10026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U5868">
        <v>28</v>
      </c>
      <c r="V5868">
        <v>0</v>
      </c>
      <c r="AN5868">
        <v>27</v>
      </c>
    </row>
    <row r="5869" spans="1:40" x14ac:dyDescent="0.25">
      <c r="A5869" t="s">
        <v>230</v>
      </c>
      <c r="B5869">
        <v>10026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U5869">
        <v>28</v>
      </c>
      <c r="V5869">
        <v>0</v>
      </c>
      <c r="AN5869">
        <v>27</v>
      </c>
    </row>
    <row r="5870" spans="1:40" x14ac:dyDescent="0.25">
      <c r="A5870" t="s">
        <v>231</v>
      </c>
      <c r="B5870">
        <v>10026</v>
      </c>
      <c r="C5870">
        <v>0</v>
      </c>
      <c r="D5870">
        <v>0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U5870">
        <v>28</v>
      </c>
      <c r="V5870">
        <v>0</v>
      </c>
      <c r="AN5870">
        <v>27</v>
      </c>
    </row>
    <row r="5871" spans="1:40" x14ac:dyDescent="0.25">
      <c r="A5871" t="s">
        <v>232</v>
      </c>
      <c r="B5871">
        <v>10026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U5871">
        <v>28</v>
      </c>
      <c r="V5871">
        <v>0</v>
      </c>
      <c r="AN5871">
        <v>27</v>
      </c>
    </row>
    <row r="5872" spans="1:40" x14ac:dyDescent="0.25">
      <c r="A5872" t="s">
        <v>233</v>
      </c>
      <c r="B5872">
        <v>10026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U5872">
        <v>28</v>
      </c>
      <c r="V5872">
        <v>0</v>
      </c>
      <c r="AN5872">
        <v>27</v>
      </c>
    </row>
    <row r="5873" spans="1:40" x14ac:dyDescent="0.25">
      <c r="A5873" t="s">
        <v>234</v>
      </c>
      <c r="B5873">
        <v>10026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U5873">
        <v>28</v>
      </c>
      <c r="V5873">
        <v>0</v>
      </c>
      <c r="AN5873">
        <v>27</v>
      </c>
    </row>
    <row r="5874" spans="1:40" x14ac:dyDescent="0.25">
      <c r="A5874" t="s">
        <v>235</v>
      </c>
      <c r="B5874">
        <v>10026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U5874">
        <v>28</v>
      </c>
      <c r="V5874">
        <v>0</v>
      </c>
      <c r="AN5874">
        <v>27</v>
      </c>
    </row>
    <row r="5875" spans="1:40" x14ac:dyDescent="0.25">
      <c r="A5875" t="s">
        <v>236</v>
      </c>
      <c r="B5875">
        <v>10026</v>
      </c>
      <c r="C5875">
        <v>0</v>
      </c>
      <c r="D5875">
        <v>0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U5875">
        <v>28</v>
      </c>
      <c r="V5875">
        <v>0</v>
      </c>
      <c r="AN5875">
        <v>27</v>
      </c>
    </row>
    <row r="5876" spans="1:40" x14ac:dyDescent="0.25">
      <c r="A5876" t="s">
        <v>212</v>
      </c>
      <c r="B5876">
        <v>10027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U5876">
        <v>29</v>
      </c>
      <c r="V5876">
        <v>0</v>
      </c>
      <c r="AN5876">
        <v>28</v>
      </c>
    </row>
    <row r="5877" spans="1:40" x14ac:dyDescent="0.25">
      <c r="A5877" t="s">
        <v>213</v>
      </c>
      <c r="B5877">
        <v>10027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U5877">
        <v>29</v>
      </c>
      <c r="V5877">
        <v>0</v>
      </c>
      <c r="AN5877">
        <v>28</v>
      </c>
    </row>
    <row r="5878" spans="1:40" x14ac:dyDescent="0.25">
      <c r="A5878" t="s">
        <v>214</v>
      </c>
      <c r="B5878">
        <v>10027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U5878">
        <v>29</v>
      </c>
      <c r="V5878">
        <v>0</v>
      </c>
      <c r="AN5878">
        <v>28</v>
      </c>
    </row>
    <row r="5879" spans="1:40" x14ac:dyDescent="0.25">
      <c r="A5879" t="s">
        <v>215</v>
      </c>
      <c r="B5879">
        <v>10027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U5879">
        <v>29</v>
      </c>
      <c r="V5879">
        <v>0</v>
      </c>
      <c r="AN5879">
        <v>28</v>
      </c>
    </row>
    <row r="5880" spans="1:40" x14ac:dyDescent="0.25">
      <c r="A5880" t="s">
        <v>216</v>
      </c>
      <c r="B5880">
        <v>10027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U5880">
        <v>29</v>
      </c>
      <c r="V5880">
        <v>0</v>
      </c>
      <c r="AN5880">
        <v>28</v>
      </c>
    </row>
    <row r="5881" spans="1:40" x14ac:dyDescent="0.25">
      <c r="A5881" t="s">
        <v>217</v>
      </c>
      <c r="B5881">
        <v>10027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U5881">
        <v>29</v>
      </c>
      <c r="V5881">
        <v>0</v>
      </c>
      <c r="AN5881">
        <v>28</v>
      </c>
    </row>
    <row r="5882" spans="1:40" x14ac:dyDescent="0.25">
      <c r="A5882" t="s">
        <v>218</v>
      </c>
      <c r="B5882">
        <v>10027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U5882">
        <v>29</v>
      </c>
      <c r="V5882">
        <v>0</v>
      </c>
      <c r="AN5882">
        <v>28</v>
      </c>
    </row>
    <row r="5883" spans="1:40" x14ac:dyDescent="0.25">
      <c r="A5883" t="s">
        <v>219</v>
      </c>
      <c r="B5883">
        <v>10027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U5883">
        <v>29</v>
      </c>
      <c r="V5883">
        <v>0</v>
      </c>
      <c r="AN5883">
        <v>28</v>
      </c>
    </row>
    <row r="5884" spans="1:40" x14ac:dyDescent="0.25">
      <c r="A5884" t="s">
        <v>220</v>
      </c>
      <c r="B5884">
        <v>10027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U5884">
        <v>29</v>
      </c>
      <c r="V5884">
        <v>0</v>
      </c>
      <c r="AN5884">
        <v>28</v>
      </c>
    </row>
    <row r="5885" spans="1:40" x14ac:dyDescent="0.25">
      <c r="A5885" t="s">
        <v>221</v>
      </c>
      <c r="B5885">
        <v>10027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U5885">
        <v>29</v>
      </c>
      <c r="V5885">
        <v>0</v>
      </c>
      <c r="AN5885">
        <v>28</v>
      </c>
    </row>
    <row r="5886" spans="1:40" x14ac:dyDescent="0.25">
      <c r="A5886" t="s">
        <v>222</v>
      </c>
      <c r="B5886">
        <v>10027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U5886">
        <v>29</v>
      </c>
      <c r="V5886">
        <v>0</v>
      </c>
      <c r="AN5886">
        <v>28</v>
      </c>
    </row>
    <row r="5887" spans="1:40" x14ac:dyDescent="0.25">
      <c r="A5887" t="s">
        <v>223</v>
      </c>
      <c r="B5887">
        <v>10027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U5887">
        <v>29</v>
      </c>
      <c r="V5887">
        <v>0</v>
      </c>
      <c r="AN5887">
        <v>28</v>
      </c>
    </row>
    <row r="5888" spans="1:40" x14ac:dyDescent="0.25">
      <c r="A5888" t="s">
        <v>224</v>
      </c>
      <c r="B5888">
        <v>10027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U5888">
        <v>29</v>
      </c>
      <c r="V5888">
        <v>0</v>
      </c>
      <c r="AN5888">
        <v>28</v>
      </c>
    </row>
    <row r="5889" spans="1:40" x14ac:dyDescent="0.25">
      <c r="A5889" t="s">
        <v>225</v>
      </c>
      <c r="B5889">
        <v>10027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U5889">
        <v>29</v>
      </c>
      <c r="V5889">
        <v>0</v>
      </c>
      <c r="AN5889">
        <v>28</v>
      </c>
    </row>
    <row r="5890" spans="1:40" x14ac:dyDescent="0.25">
      <c r="A5890" t="s">
        <v>226</v>
      </c>
      <c r="B5890">
        <v>10027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U5890">
        <v>29</v>
      </c>
      <c r="V5890">
        <v>0</v>
      </c>
      <c r="AN5890">
        <v>28</v>
      </c>
    </row>
    <row r="5891" spans="1:40" x14ac:dyDescent="0.25">
      <c r="A5891" t="s">
        <v>227</v>
      </c>
      <c r="B5891">
        <v>10027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U5891">
        <v>29</v>
      </c>
      <c r="V5891">
        <v>0</v>
      </c>
      <c r="AN5891">
        <v>28</v>
      </c>
    </row>
    <row r="5892" spans="1:40" x14ac:dyDescent="0.25">
      <c r="A5892" t="s">
        <v>228</v>
      </c>
      <c r="B5892">
        <v>10027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U5892">
        <v>29</v>
      </c>
      <c r="V5892">
        <v>0</v>
      </c>
      <c r="AN5892">
        <v>28</v>
      </c>
    </row>
    <row r="5893" spans="1:40" x14ac:dyDescent="0.25">
      <c r="A5893" t="s">
        <v>229</v>
      </c>
      <c r="B5893">
        <v>10027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U5893">
        <v>29</v>
      </c>
      <c r="V5893">
        <v>0</v>
      </c>
      <c r="AN5893">
        <v>28</v>
      </c>
    </row>
    <row r="5894" spans="1:40" x14ac:dyDescent="0.25">
      <c r="A5894" t="s">
        <v>230</v>
      </c>
      <c r="B5894">
        <v>10027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U5894">
        <v>29</v>
      </c>
      <c r="V5894">
        <v>0</v>
      </c>
      <c r="AN5894">
        <v>28</v>
      </c>
    </row>
    <row r="5895" spans="1:40" x14ac:dyDescent="0.25">
      <c r="A5895" t="s">
        <v>231</v>
      </c>
      <c r="B5895">
        <v>10027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U5895">
        <v>29</v>
      </c>
      <c r="V5895">
        <v>0</v>
      </c>
      <c r="AN5895">
        <v>28</v>
      </c>
    </row>
    <row r="5896" spans="1:40" x14ac:dyDescent="0.25">
      <c r="A5896" t="s">
        <v>232</v>
      </c>
      <c r="B5896">
        <v>10027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U5896">
        <v>29</v>
      </c>
      <c r="V5896">
        <v>0</v>
      </c>
      <c r="AN5896">
        <v>28</v>
      </c>
    </row>
    <row r="5897" spans="1:40" x14ac:dyDescent="0.25">
      <c r="A5897" t="s">
        <v>233</v>
      </c>
      <c r="B5897">
        <v>10027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U5897">
        <v>29</v>
      </c>
      <c r="V5897">
        <v>0</v>
      </c>
      <c r="AN5897">
        <v>28</v>
      </c>
    </row>
    <row r="5898" spans="1:40" x14ac:dyDescent="0.25">
      <c r="A5898" t="s">
        <v>234</v>
      </c>
      <c r="B5898">
        <v>10027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U5898">
        <v>29</v>
      </c>
      <c r="V5898">
        <v>0</v>
      </c>
      <c r="AN5898">
        <v>28</v>
      </c>
    </row>
    <row r="5899" spans="1:40" x14ac:dyDescent="0.25">
      <c r="A5899" t="s">
        <v>235</v>
      </c>
      <c r="B5899">
        <v>10027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U5899">
        <v>29</v>
      </c>
      <c r="V5899">
        <v>0</v>
      </c>
      <c r="AN5899">
        <v>28</v>
      </c>
    </row>
    <row r="5900" spans="1:40" x14ac:dyDescent="0.25">
      <c r="A5900" t="s">
        <v>236</v>
      </c>
      <c r="B5900">
        <v>10027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U5900">
        <v>29</v>
      </c>
      <c r="V5900">
        <v>0</v>
      </c>
      <c r="AN5900">
        <v>28</v>
      </c>
    </row>
    <row r="5901" spans="1:40" x14ac:dyDescent="0.25">
      <c r="A5901" t="s">
        <v>212</v>
      </c>
      <c r="B5901">
        <v>10028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U5901">
        <v>30</v>
      </c>
      <c r="V5901">
        <v>0</v>
      </c>
      <c r="AN5901">
        <v>29</v>
      </c>
    </row>
    <row r="5902" spans="1:40" x14ac:dyDescent="0.25">
      <c r="A5902" t="s">
        <v>213</v>
      </c>
      <c r="B5902">
        <v>10028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U5902">
        <v>30</v>
      </c>
      <c r="V5902">
        <v>0</v>
      </c>
      <c r="AN5902">
        <v>29</v>
      </c>
    </row>
    <row r="5903" spans="1:40" x14ac:dyDescent="0.25">
      <c r="A5903" t="s">
        <v>214</v>
      </c>
      <c r="B5903">
        <v>10028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U5903">
        <v>30</v>
      </c>
      <c r="V5903">
        <v>0</v>
      </c>
      <c r="AN5903">
        <v>29</v>
      </c>
    </row>
    <row r="5904" spans="1:40" x14ac:dyDescent="0.25">
      <c r="A5904" t="s">
        <v>215</v>
      </c>
      <c r="B5904">
        <v>10028</v>
      </c>
      <c r="C5904">
        <v>0</v>
      </c>
      <c r="D5904">
        <v>0</v>
      </c>
      <c r="E5904"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U5904">
        <v>30</v>
      </c>
      <c r="V5904">
        <v>0</v>
      </c>
      <c r="AN5904">
        <v>29</v>
      </c>
    </row>
    <row r="5905" spans="1:40" x14ac:dyDescent="0.25">
      <c r="A5905" t="s">
        <v>216</v>
      </c>
      <c r="B5905">
        <v>10028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U5905">
        <v>30</v>
      </c>
      <c r="V5905">
        <v>0</v>
      </c>
      <c r="AN5905">
        <v>29</v>
      </c>
    </row>
    <row r="5906" spans="1:40" x14ac:dyDescent="0.25">
      <c r="A5906" t="s">
        <v>217</v>
      </c>
      <c r="B5906">
        <v>10028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U5906">
        <v>30</v>
      </c>
      <c r="V5906">
        <v>0</v>
      </c>
      <c r="AN5906">
        <v>29</v>
      </c>
    </row>
    <row r="5907" spans="1:40" x14ac:dyDescent="0.25">
      <c r="A5907" t="s">
        <v>218</v>
      </c>
      <c r="B5907">
        <v>10028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U5907">
        <v>30</v>
      </c>
      <c r="V5907">
        <v>0</v>
      </c>
      <c r="AN5907">
        <v>29</v>
      </c>
    </row>
    <row r="5908" spans="1:40" x14ac:dyDescent="0.25">
      <c r="A5908" t="s">
        <v>219</v>
      </c>
      <c r="B5908">
        <v>10028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U5908">
        <v>30</v>
      </c>
      <c r="V5908">
        <v>0</v>
      </c>
      <c r="AN5908">
        <v>29</v>
      </c>
    </row>
    <row r="5909" spans="1:40" x14ac:dyDescent="0.25">
      <c r="A5909" t="s">
        <v>220</v>
      </c>
      <c r="B5909">
        <v>10028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U5909">
        <v>30</v>
      </c>
      <c r="V5909">
        <v>0</v>
      </c>
      <c r="AN5909">
        <v>29</v>
      </c>
    </row>
    <row r="5910" spans="1:40" x14ac:dyDescent="0.25">
      <c r="A5910" t="s">
        <v>221</v>
      </c>
      <c r="B5910">
        <v>10028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U5910">
        <v>30</v>
      </c>
      <c r="V5910">
        <v>0</v>
      </c>
      <c r="AN5910">
        <v>29</v>
      </c>
    </row>
    <row r="5911" spans="1:40" x14ac:dyDescent="0.25">
      <c r="A5911" t="s">
        <v>222</v>
      </c>
      <c r="B5911">
        <v>10028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U5911">
        <v>30</v>
      </c>
      <c r="V5911">
        <v>0</v>
      </c>
      <c r="AN5911">
        <v>29</v>
      </c>
    </row>
    <row r="5912" spans="1:40" x14ac:dyDescent="0.25">
      <c r="A5912" t="s">
        <v>223</v>
      </c>
      <c r="B5912">
        <v>10028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U5912">
        <v>30</v>
      </c>
      <c r="V5912">
        <v>0</v>
      </c>
      <c r="AN5912">
        <v>29</v>
      </c>
    </row>
    <row r="5913" spans="1:40" x14ac:dyDescent="0.25">
      <c r="A5913" t="s">
        <v>224</v>
      </c>
      <c r="B5913">
        <v>10028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U5913">
        <v>30</v>
      </c>
      <c r="V5913">
        <v>0</v>
      </c>
      <c r="AN5913">
        <v>29</v>
      </c>
    </row>
    <row r="5914" spans="1:40" x14ac:dyDescent="0.25">
      <c r="A5914" t="s">
        <v>225</v>
      </c>
      <c r="B5914">
        <v>10028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U5914">
        <v>30</v>
      </c>
      <c r="V5914">
        <v>0</v>
      </c>
      <c r="AN5914">
        <v>29</v>
      </c>
    </row>
    <row r="5915" spans="1:40" x14ac:dyDescent="0.25">
      <c r="A5915" t="s">
        <v>226</v>
      </c>
      <c r="B5915">
        <v>10028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U5915">
        <v>30</v>
      </c>
      <c r="V5915">
        <v>0</v>
      </c>
      <c r="AN5915">
        <v>29</v>
      </c>
    </row>
    <row r="5916" spans="1:40" x14ac:dyDescent="0.25">
      <c r="A5916" t="s">
        <v>227</v>
      </c>
      <c r="B5916">
        <v>10028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U5916">
        <v>30</v>
      </c>
      <c r="V5916">
        <v>0</v>
      </c>
      <c r="AN5916">
        <v>29</v>
      </c>
    </row>
    <row r="5917" spans="1:40" x14ac:dyDescent="0.25">
      <c r="A5917" t="s">
        <v>228</v>
      </c>
      <c r="B5917">
        <v>10028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U5917">
        <v>30</v>
      </c>
      <c r="V5917">
        <v>0</v>
      </c>
      <c r="AN5917">
        <v>29</v>
      </c>
    </row>
    <row r="5918" spans="1:40" x14ac:dyDescent="0.25">
      <c r="A5918" t="s">
        <v>229</v>
      </c>
      <c r="B5918">
        <v>10028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U5918">
        <v>30</v>
      </c>
      <c r="V5918">
        <v>0</v>
      </c>
      <c r="AN5918">
        <v>29</v>
      </c>
    </row>
    <row r="5919" spans="1:40" x14ac:dyDescent="0.25">
      <c r="A5919" t="s">
        <v>230</v>
      </c>
      <c r="B5919">
        <v>10028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U5919">
        <v>30</v>
      </c>
      <c r="V5919">
        <v>0</v>
      </c>
      <c r="AN5919">
        <v>29</v>
      </c>
    </row>
    <row r="5920" spans="1:40" x14ac:dyDescent="0.25">
      <c r="A5920" t="s">
        <v>231</v>
      </c>
      <c r="B5920">
        <v>10028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U5920">
        <v>30</v>
      </c>
      <c r="V5920">
        <v>0</v>
      </c>
      <c r="AN5920">
        <v>29</v>
      </c>
    </row>
    <row r="5921" spans="1:40" x14ac:dyDescent="0.25">
      <c r="A5921" t="s">
        <v>232</v>
      </c>
      <c r="B5921">
        <v>10028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U5921">
        <v>30</v>
      </c>
      <c r="V5921">
        <v>0</v>
      </c>
      <c r="AN5921">
        <v>29</v>
      </c>
    </row>
    <row r="5922" spans="1:40" x14ac:dyDescent="0.25">
      <c r="A5922" t="s">
        <v>233</v>
      </c>
      <c r="B5922">
        <v>10028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U5922">
        <v>30</v>
      </c>
      <c r="V5922">
        <v>0</v>
      </c>
      <c r="AN5922">
        <v>29</v>
      </c>
    </row>
    <row r="5923" spans="1:40" x14ac:dyDescent="0.25">
      <c r="A5923" t="s">
        <v>234</v>
      </c>
      <c r="B5923">
        <v>10028</v>
      </c>
      <c r="C5923">
        <v>0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U5923">
        <v>30</v>
      </c>
      <c r="V5923">
        <v>0</v>
      </c>
      <c r="AN5923">
        <v>29</v>
      </c>
    </row>
    <row r="5924" spans="1:40" x14ac:dyDescent="0.25">
      <c r="A5924" t="s">
        <v>235</v>
      </c>
      <c r="B5924">
        <v>10028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U5924">
        <v>30</v>
      </c>
      <c r="V5924">
        <v>0</v>
      </c>
      <c r="AN5924">
        <v>29</v>
      </c>
    </row>
    <row r="5925" spans="1:40" x14ac:dyDescent="0.25">
      <c r="A5925" t="s">
        <v>236</v>
      </c>
      <c r="B5925">
        <v>10028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U5925">
        <v>30</v>
      </c>
      <c r="V5925">
        <v>0</v>
      </c>
      <c r="AN5925">
        <v>29</v>
      </c>
    </row>
    <row r="5926" spans="1:40" x14ac:dyDescent="0.25">
      <c r="A5926" t="s">
        <v>212</v>
      </c>
      <c r="B5926">
        <v>10029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U5926">
        <v>31</v>
      </c>
      <c r="V5926">
        <v>0</v>
      </c>
      <c r="AN5926">
        <v>30</v>
      </c>
    </row>
    <row r="5927" spans="1:40" x14ac:dyDescent="0.25">
      <c r="A5927" t="s">
        <v>213</v>
      </c>
      <c r="B5927">
        <v>10029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U5927">
        <v>31</v>
      </c>
      <c r="V5927">
        <v>0</v>
      </c>
      <c r="AN5927">
        <v>30</v>
      </c>
    </row>
    <row r="5928" spans="1:40" x14ac:dyDescent="0.25">
      <c r="A5928" t="s">
        <v>214</v>
      </c>
      <c r="B5928">
        <v>10029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U5928">
        <v>31</v>
      </c>
      <c r="V5928">
        <v>0</v>
      </c>
      <c r="AN5928">
        <v>30</v>
      </c>
    </row>
    <row r="5929" spans="1:40" x14ac:dyDescent="0.25">
      <c r="A5929" t="s">
        <v>215</v>
      </c>
      <c r="B5929">
        <v>10029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U5929">
        <v>31</v>
      </c>
      <c r="V5929">
        <v>0</v>
      </c>
      <c r="AN5929">
        <v>30</v>
      </c>
    </row>
    <row r="5930" spans="1:40" x14ac:dyDescent="0.25">
      <c r="A5930" t="s">
        <v>216</v>
      </c>
      <c r="B5930">
        <v>10029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U5930">
        <v>31</v>
      </c>
      <c r="V5930">
        <v>0</v>
      </c>
      <c r="AN5930">
        <v>30</v>
      </c>
    </row>
    <row r="5931" spans="1:40" x14ac:dyDescent="0.25">
      <c r="A5931" t="s">
        <v>217</v>
      </c>
      <c r="B5931">
        <v>10029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U5931">
        <v>31</v>
      </c>
      <c r="V5931">
        <v>0</v>
      </c>
      <c r="AN5931">
        <v>30</v>
      </c>
    </row>
    <row r="5932" spans="1:40" x14ac:dyDescent="0.25">
      <c r="A5932" t="s">
        <v>218</v>
      </c>
      <c r="B5932">
        <v>10029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U5932">
        <v>31</v>
      </c>
      <c r="V5932">
        <v>0</v>
      </c>
      <c r="AN5932">
        <v>30</v>
      </c>
    </row>
    <row r="5933" spans="1:40" x14ac:dyDescent="0.25">
      <c r="A5933" t="s">
        <v>219</v>
      </c>
      <c r="B5933">
        <v>10029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U5933">
        <v>31</v>
      </c>
      <c r="V5933">
        <v>0</v>
      </c>
      <c r="AN5933">
        <v>30</v>
      </c>
    </row>
    <row r="5934" spans="1:40" x14ac:dyDescent="0.25">
      <c r="A5934" t="s">
        <v>220</v>
      </c>
      <c r="B5934">
        <v>10029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U5934">
        <v>31</v>
      </c>
      <c r="V5934">
        <v>0</v>
      </c>
      <c r="AN5934">
        <v>30</v>
      </c>
    </row>
    <row r="5935" spans="1:40" x14ac:dyDescent="0.25">
      <c r="A5935" t="s">
        <v>221</v>
      </c>
      <c r="B5935">
        <v>10029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U5935">
        <v>31</v>
      </c>
      <c r="V5935">
        <v>0</v>
      </c>
      <c r="AN5935">
        <v>30</v>
      </c>
    </row>
    <row r="5936" spans="1:40" x14ac:dyDescent="0.25">
      <c r="A5936" t="s">
        <v>222</v>
      </c>
      <c r="B5936">
        <v>10029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U5936">
        <v>31</v>
      </c>
      <c r="V5936">
        <v>0</v>
      </c>
      <c r="AN5936">
        <v>30</v>
      </c>
    </row>
    <row r="5937" spans="1:40" x14ac:dyDescent="0.25">
      <c r="A5937" t="s">
        <v>223</v>
      </c>
      <c r="B5937">
        <v>10029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U5937">
        <v>31</v>
      </c>
      <c r="V5937">
        <v>0</v>
      </c>
      <c r="AN5937">
        <v>30</v>
      </c>
    </row>
    <row r="5938" spans="1:40" x14ac:dyDescent="0.25">
      <c r="A5938" t="s">
        <v>224</v>
      </c>
      <c r="B5938">
        <v>10029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U5938">
        <v>31</v>
      </c>
      <c r="V5938">
        <v>0</v>
      </c>
      <c r="AN5938">
        <v>30</v>
      </c>
    </row>
    <row r="5939" spans="1:40" x14ac:dyDescent="0.25">
      <c r="A5939" t="s">
        <v>225</v>
      </c>
      <c r="B5939">
        <v>10029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U5939">
        <v>31</v>
      </c>
      <c r="V5939">
        <v>0</v>
      </c>
      <c r="AN5939">
        <v>30</v>
      </c>
    </row>
    <row r="5940" spans="1:40" x14ac:dyDescent="0.25">
      <c r="A5940" t="s">
        <v>226</v>
      </c>
      <c r="B5940">
        <v>10029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U5940">
        <v>31</v>
      </c>
      <c r="V5940">
        <v>0</v>
      </c>
      <c r="AN5940">
        <v>30</v>
      </c>
    </row>
    <row r="5941" spans="1:40" x14ac:dyDescent="0.25">
      <c r="A5941" t="s">
        <v>227</v>
      </c>
      <c r="B5941">
        <v>10029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U5941">
        <v>31</v>
      </c>
      <c r="V5941">
        <v>0</v>
      </c>
      <c r="AN5941">
        <v>30</v>
      </c>
    </row>
    <row r="5942" spans="1:40" x14ac:dyDescent="0.25">
      <c r="A5942" t="s">
        <v>228</v>
      </c>
      <c r="B5942">
        <v>10029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U5942">
        <v>31</v>
      </c>
      <c r="V5942">
        <v>0</v>
      </c>
      <c r="AN5942">
        <v>30</v>
      </c>
    </row>
    <row r="5943" spans="1:40" x14ac:dyDescent="0.25">
      <c r="A5943" t="s">
        <v>229</v>
      </c>
      <c r="B5943">
        <v>10029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U5943">
        <v>31</v>
      </c>
      <c r="V5943">
        <v>0</v>
      </c>
      <c r="AN5943">
        <v>30</v>
      </c>
    </row>
    <row r="5944" spans="1:40" x14ac:dyDescent="0.25">
      <c r="A5944" t="s">
        <v>230</v>
      </c>
      <c r="B5944">
        <v>10029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U5944">
        <v>31</v>
      </c>
      <c r="V5944">
        <v>0</v>
      </c>
      <c r="AN5944">
        <v>30</v>
      </c>
    </row>
    <row r="5945" spans="1:40" x14ac:dyDescent="0.25">
      <c r="A5945" t="s">
        <v>231</v>
      </c>
      <c r="B5945">
        <v>10029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U5945">
        <v>31</v>
      </c>
      <c r="V5945">
        <v>0</v>
      </c>
      <c r="AN5945">
        <v>30</v>
      </c>
    </row>
    <row r="5946" spans="1:40" x14ac:dyDescent="0.25">
      <c r="A5946" t="s">
        <v>232</v>
      </c>
      <c r="B5946">
        <v>10029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U5946">
        <v>31</v>
      </c>
      <c r="V5946">
        <v>0</v>
      </c>
      <c r="AN5946">
        <v>30</v>
      </c>
    </row>
    <row r="5947" spans="1:40" x14ac:dyDescent="0.25">
      <c r="A5947" t="s">
        <v>233</v>
      </c>
      <c r="B5947">
        <v>10029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U5947">
        <v>31</v>
      </c>
      <c r="V5947">
        <v>0</v>
      </c>
      <c r="AN5947">
        <v>30</v>
      </c>
    </row>
    <row r="5948" spans="1:40" x14ac:dyDescent="0.25">
      <c r="A5948" t="s">
        <v>234</v>
      </c>
      <c r="B5948">
        <v>10029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U5948">
        <v>31</v>
      </c>
      <c r="V5948">
        <v>0</v>
      </c>
      <c r="AN5948">
        <v>30</v>
      </c>
    </row>
    <row r="5949" spans="1:40" x14ac:dyDescent="0.25">
      <c r="A5949" t="s">
        <v>235</v>
      </c>
      <c r="B5949">
        <v>10029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U5949">
        <v>31</v>
      </c>
      <c r="V5949">
        <v>0</v>
      </c>
      <c r="AN5949">
        <v>30</v>
      </c>
    </row>
    <row r="5950" spans="1:40" x14ac:dyDescent="0.25">
      <c r="A5950" t="s">
        <v>236</v>
      </c>
      <c r="B5950">
        <v>10029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U5950">
        <v>31</v>
      </c>
      <c r="V5950">
        <v>0</v>
      </c>
      <c r="AN5950">
        <v>30</v>
      </c>
    </row>
    <row r="5951" spans="1:40" x14ac:dyDescent="0.25">
      <c r="A5951" t="s">
        <v>212</v>
      </c>
      <c r="B5951">
        <v>10030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U5951">
        <v>32</v>
      </c>
      <c r="V5951">
        <v>0</v>
      </c>
      <c r="AN5951">
        <v>31</v>
      </c>
    </row>
    <row r="5952" spans="1:40" x14ac:dyDescent="0.25">
      <c r="A5952" t="s">
        <v>213</v>
      </c>
      <c r="B5952">
        <v>10030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U5952">
        <v>32</v>
      </c>
      <c r="V5952">
        <v>0</v>
      </c>
      <c r="AN5952">
        <v>31</v>
      </c>
    </row>
    <row r="5953" spans="1:40" x14ac:dyDescent="0.25">
      <c r="A5953" t="s">
        <v>214</v>
      </c>
      <c r="B5953">
        <v>10030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U5953">
        <v>32</v>
      </c>
      <c r="V5953">
        <v>0</v>
      </c>
      <c r="AN5953">
        <v>31</v>
      </c>
    </row>
    <row r="5954" spans="1:40" x14ac:dyDescent="0.25">
      <c r="A5954" t="s">
        <v>215</v>
      </c>
      <c r="B5954">
        <v>10030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U5954">
        <v>32</v>
      </c>
      <c r="V5954">
        <v>0</v>
      </c>
      <c r="AN5954">
        <v>31</v>
      </c>
    </row>
    <row r="5955" spans="1:40" x14ac:dyDescent="0.25">
      <c r="A5955" t="s">
        <v>216</v>
      </c>
      <c r="B5955">
        <v>10030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U5955">
        <v>32</v>
      </c>
      <c r="V5955">
        <v>0</v>
      </c>
      <c r="AN5955">
        <v>31</v>
      </c>
    </row>
    <row r="5956" spans="1:40" x14ac:dyDescent="0.25">
      <c r="A5956" t="s">
        <v>217</v>
      </c>
      <c r="B5956">
        <v>10030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U5956">
        <v>32</v>
      </c>
      <c r="V5956">
        <v>0</v>
      </c>
      <c r="AN5956">
        <v>31</v>
      </c>
    </row>
    <row r="5957" spans="1:40" x14ac:dyDescent="0.25">
      <c r="A5957" t="s">
        <v>218</v>
      </c>
      <c r="B5957">
        <v>10030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U5957">
        <v>32</v>
      </c>
      <c r="V5957">
        <v>0</v>
      </c>
      <c r="AN5957">
        <v>31</v>
      </c>
    </row>
    <row r="5958" spans="1:40" x14ac:dyDescent="0.25">
      <c r="A5958" t="s">
        <v>219</v>
      </c>
      <c r="B5958">
        <v>10030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U5958">
        <v>32</v>
      </c>
      <c r="V5958">
        <v>0</v>
      </c>
      <c r="AN5958">
        <v>31</v>
      </c>
    </row>
    <row r="5959" spans="1:40" x14ac:dyDescent="0.25">
      <c r="A5959" t="s">
        <v>220</v>
      </c>
      <c r="B5959">
        <v>10030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U5959">
        <v>32</v>
      </c>
      <c r="V5959">
        <v>0</v>
      </c>
      <c r="AN5959">
        <v>31</v>
      </c>
    </row>
    <row r="5960" spans="1:40" x14ac:dyDescent="0.25">
      <c r="A5960" t="s">
        <v>221</v>
      </c>
      <c r="B5960">
        <v>10030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U5960">
        <v>32</v>
      </c>
      <c r="V5960">
        <v>0</v>
      </c>
      <c r="AN5960">
        <v>31</v>
      </c>
    </row>
    <row r="5961" spans="1:40" x14ac:dyDescent="0.25">
      <c r="A5961" t="s">
        <v>222</v>
      </c>
      <c r="B5961">
        <v>10030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U5961">
        <v>32</v>
      </c>
      <c r="V5961">
        <v>0</v>
      </c>
      <c r="AN5961">
        <v>31</v>
      </c>
    </row>
    <row r="5962" spans="1:40" x14ac:dyDescent="0.25">
      <c r="A5962" t="s">
        <v>223</v>
      </c>
      <c r="B5962">
        <v>10030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U5962">
        <v>32</v>
      </c>
      <c r="V5962">
        <v>0</v>
      </c>
      <c r="AN5962">
        <v>31</v>
      </c>
    </row>
    <row r="5963" spans="1:40" x14ac:dyDescent="0.25">
      <c r="A5963" t="s">
        <v>224</v>
      </c>
      <c r="B5963">
        <v>10030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U5963">
        <v>32</v>
      </c>
      <c r="V5963">
        <v>0</v>
      </c>
      <c r="AN5963">
        <v>31</v>
      </c>
    </row>
    <row r="5964" spans="1:40" x14ac:dyDescent="0.25">
      <c r="A5964" t="s">
        <v>225</v>
      </c>
      <c r="B5964">
        <v>10030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U5964">
        <v>32</v>
      </c>
      <c r="V5964">
        <v>0</v>
      </c>
      <c r="AN5964">
        <v>31</v>
      </c>
    </row>
    <row r="5965" spans="1:40" x14ac:dyDescent="0.25">
      <c r="A5965" t="s">
        <v>226</v>
      </c>
      <c r="B5965">
        <v>10030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U5965">
        <v>32</v>
      </c>
      <c r="V5965">
        <v>0</v>
      </c>
      <c r="AN5965">
        <v>31</v>
      </c>
    </row>
    <row r="5966" spans="1:40" x14ac:dyDescent="0.25">
      <c r="A5966" t="s">
        <v>227</v>
      </c>
      <c r="B5966">
        <v>10030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U5966">
        <v>32</v>
      </c>
      <c r="V5966">
        <v>0</v>
      </c>
      <c r="AN5966">
        <v>31</v>
      </c>
    </row>
    <row r="5967" spans="1:40" x14ac:dyDescent="0.25">
      <c r="A5967" t="s">
        <v>228</v>
      </c>
      <c r="B5967">
        <v>10030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U5967">
        <v>32</v>
      </c>
      <c r="V5967">
        <v>0</v>
      </c>
      <c r="AN5967">
        <v>31</v>
      </c>
    </row>
    <row r="5968" spans="1:40" x14ac:dyDescent="0.25">
      <c r="A5968" t="s">
        <v>229</v>
      </c>
      <c r="B5968">
        <v>10030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U5968">
        <v>32</v>
      </c>
      <c r="V5968">
        <v>0</v>
      </c>
      <c r="AN5968">
        <v>31</v>
      </c>
    </row>
    <row r="5969" spans="1:40" x14ac:dyDescent="0.25">
      <c r="A5969" t="s">
        <v>230</v>
      </c>
      <c r="B5969">
        <v>10030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U5969">
        <v>32</v>
      </c>
      <c r="V5969">
        <v>0</v>
      </c>
      <c r="AN5969">
        <v>31</v>
      </c>
    </row>
    <row r="5970" spans="1:40" x14ac:dyDescent="0.25">
      <c r="A5970" t="s">
        <v>231</v>
      </c>
      <c r="B5970">
        <v>10030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U5970">
        <v>32</v>
      </c>
      <c r="V5970">
        <v>0</v>
      </c>
      <c r="AN5970">
        <v>31</v>
      </c>
    </row>
    <row r="5971" spans="1:40" x14ac:dyDescent="0.25">
      <c r="A5971" t="s">
        <v>232</v>
      </c>
      <c r="B5971">
        <v>10030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U5971">
        <v>32</v>
      </c>
      <c r="V5971">
        <v>0</v>
      </c>
      <c r="AN5971">
        <v>31</v>
      </c>
    </row>
    <row r="5972" spans="1:40" x14ac:dyDescent="0.25">
      <c r="A5972" t="s">
        <v>233</v>
      </c>
      <c r="B5972">
        <v>10030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U5972">
        <v>32</v>
      </c>
      <c r="V5972">
        <v>0</v>
      </c>
      <c r="AN5972">
        <v>31</v>
      </c>
    </row>
    <row r="5973" spans="1:40" x14ac:dyDescent="0.25">
      <c r="A5973" t="s">
        <v>234</v>
      </c>
      <c r="B5973">
        <v>10030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U5973">
        <v>32</v>
      </c>
      <c r="V5973">
        <v>0</v>
      </c>
      <c r="AN5973">
        <v>31</v>
      </c>
    </row>
    <row r="5974" spans="1:40" x14ac:dyDescent="0.25">
      <c r="A5974" t="s">
        <v>235</v>
      </c>
      <c r="B5974">
        <v>10030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U5974">
        <v>32</v>
      </c>
      <c r="V5974">
        <v>0</v>
      </c>
      <c r="AN5974">
        <v>31</v>
      </c>
    </row>
    <row r="5975" spans="1:40" x14ac:dyDescent="0.25">
      <c r="A5975" t="s">
        <v>236</v>
      </c>
      <c r="B5975">
        <v>10030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U5975">
        <v>32</v>
      </c>
      <c r="V5975">
        <v>0</v>
      </c>
      <c r="AN5975">
        <v>31</v>
      </c>
    </row>
    <row r="5976" spans="1:40" x14ac:dyDescent="0.25">
      <c r="A5976" t="s">
        <v>212</v>
      </c>
      <c r="B5976">
        <v>10031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U5976">
        <v>33</v>
      </c>
      <c r="V5976">
        <v>0</v>
      </c>
      <c r="AN5976">
        <v>32</v>
      </c>
    </row>
    <row r="5977" spans="1:40" x14ac:dyDescent="0.25">
      <c r="A5977" t="s">
        <v>213</v>
      </c>
      <c r="B5977">
        <v>10031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U5977">
        <v>33</v>
      </c>
      <c r="V5977">
        <v>0</v>
      </c>
      <c r="AN5977">
        <v>32</v>
      </c>
    </row>
    <row r="5978" spans="1:40" x14ac:dyDescent="0.25">
      <c r="A5978" t="s">
        <v>214</v>
      </c>
      <c r="B5978">
        <v>10031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U5978">
        <v>33</v>
      </c>
      <c r="V5978">
        <v>0</v>
      </c>
      <c r="AN5978">
        <v>32</v>
      </c>
    </row>
    <row r="5979" spans="1:40" x14ac:dyDescent="0.25">
      <c r="A5979" t="s">
        <v>215</v>
      </c>
      <c r="B5979">
        <v>10031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U5979">
        <v>33</v>
      </c>
      <c r="V5979">
        <v>0</v>
      </c>
      <c r="AN5979">
        <v>32</v>
      </c>
    </row>
    <row r="5980" spans="1:40" x14ac:dyDescent="0.25">
      <c r="A5980" t="s">
        <v>216</v>
      </c>
      <c r="B5980">
        <v>10031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U5980">
        <v>33</v>
      </c>
      <c r="V5980">
        <v>0</v>
      </c>
      <c r="AN5980">
        <v>32</v>
      </c>
    </row>
    <row r="5981" spans="1:40" x14ac:dyDescent="0.25">
      <c r="A5981" t="s">
        <v>217</v>
      </c>
      <c r="B5981">
        <v>10031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U5981">
        <v>33</v>
      </c>
      <c r="V5981">
        <v>0</v>
      </c>
      <c r="AN5981">
        <v>32</v>
      </c>
    </row>
    <row r="5982" spans="1:40" x14ac:dyDescent="0.25">
      <c r="A5982" t="s">
        <v>218</v>
      </c>
      <c r="B5982">
        <v>10031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U5982">
        <v>33</v>
      </c>
      <c r="V5982">
        <v>0</v>
      </c>
      <c r="AN5982">
        <v>32</v>
      </c>
    </row>
    <row r="5983" spans="1:40" x14ac:dyDescent="0.25">
      <c r="A5983" t="s">
        <v>219</v>
      </c>
      <c r="B5983">
        <v>10031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U5983">
        <v>33</v>
      </c>
      <c r="V5983">
        <v>0</v>
      </c>
      <c r="AN5983">
        <v>32</v>
      </c>
    </row>
    <row r="5984" spans="1:40" x14ac:dyDescent="0.25">
      <c r="A5984" t="s">
        <v>220</v>
      </c>
      <c r="B5984">
        <v>10031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U5984">
        <v>33</v>
      </c>
      <c r="V5984">
        <v>0</v>
      </c>
      <c r="AN5984">
        <v>32</v>
      </c>
    </row>
    <row r="5985" spans="1:40" x14ac:dyDescent="0.25">
      <c r="A5985" t="s">
        <v>221</v>
      </c>
      <c r="B5985">
        <v>10031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U5985">
        <v>33</v>
      </c>
      <c r="V5985">
        <v>0</v>
      </c>
      <c r="AN5985">
        <v>32</v>
      </c>
    </row>
    <row r="5986" spans="1:40" x14ac:dyDescent="0.25">
      <c r="A5986" t="s">
        <v>222</v>
      </c>
      <c r="B5986">
        <v>10031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U5986">
        <v>33</v>
      </c>
      <c r="V5986">
        <v>0</v>
      </c>
      <c r="AN5986">
        <v>32</v>
      </c>
    </row>
    <row r="5987" spans="1:40" x14ac:dyDescent="0.25">
      <c r="A5987" t="s">
        <v>223</v>
      </c>
      <c r="B5987">
        <v>10031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U5987">
        <v>33</v>
      </c>
      <c r="V5987">
        <v>0</v>
      </c>
      <c r="AN5987">
        <v>32</v>
      </c>
    </row>
    <row r="5988" spans="1:40" x14ac:dyDescent="0.25">
      <c r="A5988" t="s">
        <v>224</v>
      </c>
      <c r="B5988">
        <v>10031</v>
      </c>
      <c r="C5988">
        <v>0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U5988">
        <v>33</v>
      </c>
      <c r="V5988">
        <v>0</v>
      </c>
      <c r="AN5988">
        <v>32</v>
      </c>
    </row>
    <row r="5989" spans="1:40" x14ac:dyDescent="0.25">
      <c r="A5989" t="s">
        <v>225</v>
      </c>
      <c r="B5989">
        <v>10031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U5989">
        <v>33</v>
      </c>
      <c r="V5989">
        <v>0</v>
      </c>
      <c r="AN5989">
        <v>32</v>
      </c>
    </row>
    <row r="5990" spans="1:40" x14ac:dyDescent="0.25">
      <c r="A5990" t="s">
        <v>226</v>
      </c>
      <c r="B5990">
        <v>10031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U5990">
        <v>33</v>
      </c>
      <c r="V5990">
        <v>0</v>
      </c>
      <c r="AN5990">
        <v>32</v>
      </c>
    </row>
    <row r="5991" spans="1:40" x14ac:dyDescent="0.25">
      <c r="A5991" t="s">
        <v>227</v>
      </c>
      <c r="B5991">
        <v>10031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U5991">
        <v>33</v>
      </c>
      <c r="V5991">
        <v>0</v>
      </c>
      <c r="AN5991">
        <v>32</v>
      </c>
    </row>
    <row r="5992" spans="1:40" x14ac:dyDescent="0.25">
      <c r="A5992" t="s">
        <v>228</v>
      </c>
      <c r="B5992">
        <v>10031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U5992">
        <v>33</v>
      </c>
      <c r="V5992">
        <v>0</v>
      </c>
      <c r="AN5992">
        <v>32</v>
      </c>
    </row>
    <row r="5993" spans="1:40" x14ac:dyDescent="0.25">
      <c r="A5993" t="s">
        <v>229</v>
      </c>
      <c r="B5993">
        <v>10031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U5993">
        <v>33</v>
      </c>
      <c r="V5993">
        <v>0</v>
      </c>
      <c r="AN5993">
        <v>32</v>
      </c>
    </row>
    <row r="5994" spans="1:40" x14ac:dyDescent="0.25">
      <c r="A5994" t="s">
        <v>230</v>
      </c>
      <c r="B5994">
        <v>10031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U5994">
        <v>33</v>
      </c>
      <c r="V5994">
        <v>0</v>
      </c>
      <c r="AN5994">
        <v>32</v>
      </c>
    </row>
    <row r="5995" spans="1:40" x14ac:dyDescent="0.25">
      <c r="A5995" t="s">
        <v>231</v>
      </c>
      <c r="B5995">
        <v>10031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U5995">
        <v>33</v>
      </c>
      <c r="V5995">
        <v>0</v>
      </c>
      <c r="AN5995">
        <v>32</v>
      </c>
    </row>
    <row r="5996" spans="1:40" x14ac:dyDescent="0.25">
      <c r="A5996" t="s">
        <v>232</v>
      </c>
      <c r="B5996">
        <v>10031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U5996">
        <v>33</v>
      </c>
      <c r="V5996">
        <v>0</v>
      </c>
      <c r="AN5996">
        <v>32</v>
      </c>
    </row>
    <row r="5997" spans="1:40" x14ac:dyDescent="0.25">
      <c r="A5997" t="s">
        <v>233</v>
      </c>
      <c r="B5997">
        <v>10031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U5997">
        <v>33</v>
      </c>
      <c r="V5997">
        <v>0</v>
      </c>
      <c r="AN5997">
        <v>32</v>
      </c>
    </row>
    <row r="5998" spans="1:40" x14ac:dyDescent="0.25">
      <c r="A5998" t="s">
        <v>234</v>
      </c>
      <c r="B5998">
        <v>10031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U5998">
        <v>33</v>
      </c>
      <c r="V5998">
        <v>0</v>
      </c>
      <c r="AN5998">
        <v>32</v>
      </c>
    </row>
    <row r="5999" spans="1:40" x14ac:dyDescent="0.25">
      <c r="A5999" t="s">
        <v>235</v>
      </c>
      <c r="B5999">
        <v>10031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U5999">
        <v>33</v>
      </c>
      <c r="V5999">
        <v>0</v>
      </c>
      <c r="AN5999">
        <v>32</v>
      </c>
    </row>
    <row r="6000" spans="1:40" x14ac:dyDescent="0.25">
      <c r="A6000" t="s">
        <v>236</v>
      </c>
      <c r="B6000">
        <v>10031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U6000">
        <v>33</v>
      </c>
      <c r="V6000">
        <v>0</v>
      </c>
      <c r="AN6000">
        <v>32</v>
      </c>
    </row>
    <row r="6001" spans="1:40" x14ac:dyDescent="0.25">
      <c r="A6001" t="s">
        <v>212</v>
      </c>
      <c r="B6001">
        <v>10032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U6001">
        <v>34</v>
      </c>
      <c r="V6001">
        <v>0</v>
      </c>
      <c r="AN6001">
        <v>33</v>
      </c>
    </row>
    <row r="6002" spans="1:40" x14ac:dyDescent="0.25">
      <c r="A6002" t="s">
        <v>213</v>
      </c>
      <c r="B6002">
        <v>10032</v>
      </c>
      <c r="C6002">
        <v>0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U6002">
        <v>34</v>
      </c>
      <c r="V6002">
        <v>0</v>
      </c>
      <c r="AN6002">
        <v>33</v>
      </c>
    </row>
    <row r="6003" spans="1:40" x14ac:dyDescent="0.25">
      <c r="A6003" t="s">
        <v>214</v>
      </c>
      <c r="B6003">
        <v>10032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U6003">
        <v>34</v>
      </c>
      <c r="V6003">
        <v>0</v>
      </c>
      <c r="AN6003">
        <v>33</v>
      </c>
    </row>
    <row r="6004" spans="1:40" x14ac:dyDescent="0.25">
      <c r="A6004" t="s">
        <v>215</v>
      </c>
      <c r="B6004">
        <v>10032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U6004">
        <v>34</v>
      </c>
      <c r="V6004">
        <v>0</v>
      </c>
      <c r="AN6004">
        <v>33</v>
      </c>
    </row>
    <row r="6005" spans="1:40" x14ac:dyDescent="0.25">
      <c r="A6005" t="s">
        <v>216</v>
      </c>
      <c r="B6005">
        <v>10032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U6005">
        <v>34</v>
      </c>
      <c r="V6005">
        <v>0</v>
      </c>
      <c r="AN6005">
        <v>33</v>
      </c>
    </row>
    <row r="6006" spans="1:40" x14ac:dyDescent="0.25">
      <c r="A6006" t="s">
        <v>217</v>
      </c>
      <c r="B6006">
        <v>10032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U6006">
        <v>34</v>
      </c>
      <c r="V6006">
        <v>0</v>
      </c>
      <c r="AN6006">
        <v>33</v>
      </c>
    </row>
    <row r="6007" spans="1:40" x14ac:dyDescent="0.25">
      <c r="A6007" t="s">
        <v>218</v>
      </c>
      <c r="B6007">
        <v>10032</v>
      </c>
      <c r="C6007">
        <v>0</v>
      </c>
      <c r="D6007">
        <v>0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U6007">
        <v>34</v>
      </c>
      <c r="V6007">
        <v>0</v>
      </c>
      <c r="AN6007">
        <v>33</v>
      </c>
    </row>
    <row r="6008" spans="1:40" x14ac:dyDescent="0.25">
      <c r="A6008" t="s">
        <v>219</v>
      </c>
      <c r="B6008">
        <v>10032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U6008">
        <v>34</v>
      </c>
      <c r="V6008">
        <v>0</v>
      </c>
      <c r="AN6008">
        <v>33</v>
      </c>
    </row>
    <row r="6009" spans="1:40" x14ac:dyDescent="0.25">
      <c r="A6009" t="s">
        <v>220</v>
      </c>
      <c r="B6009">
        <v>10032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U6009">
        <v>34</v>
      </c>
      <c r="V6009">
        <v>0</v>
      </c>
      <c r="AN6009">
        <v>33</v>
      </c>
    </row>
    <row r="6010" spans="1:40" x14ac:dyDescent="0.25">
      <c r="A6010" t="s">
        <v>221</v>
      </c>
      <c r="B6010">
        <v>10032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U6010">
        <v>34</v>
      </c>
      <c r="V6010">
        <v>0</v>
      </c>
      <c r="AN6010">
        <v>33</v>
      </c>
    </row>
    <row r="6011" spans="1:40" x14ac:dyDescent="0.25">
      <c r="A6011" t="s">
        <v>222</v>
      </c>
      <c r="B6011">
        <v>10032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U6011">
        <v>34</v>
      </c>
      <c r="V6011">
        <v>0</v>
      </c>
      <c r="AN6011">
        <v>33</v>
      </c>
    </row>
    <row r="6012" spans="1:40" x14ac:dyDescent="0.25">
      <c r="A6012" t="s">
        <v>223</v>
      </c>
      <c r="B6012">
        <v>10032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U6012">
        <v>34</v>
      </c>
      <c r="V6012">
        <v>0</v>
      </c>
      <c r="AN6012">
        <v>33</v>
      </c>
    </row>
    <row r="6013" spans="1:40" x14ac:dyDescent="0.25">
      <c r="A6013" t="s">
        <v>224</v>
      </c>
      <c r="B6013">
        <v>10032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U6013">
        <v>34</v>
      </c>
      <c r="V6013">
        <v>0</v>
      </c>
      <c r="AN6013">
        <v>33</v>
      </c>
    </row>
    <row r="6014" spans="1:40" x14ac:dyDescent="0.25">
      <c r="A6014" t="s">
        <v>225</v>
      </c>
      <c r="B6014">
        <v>10032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U6014">
        <v>34</v>
      </c>
      <c r="V6014">
        <v>0</v>
      </c>
      <c r="AN6014">
        <v>33</v>
      </c>
    </row>
    <row r="6015" spans="1:40" x14ac:dyDescent="0.25">
      <c r="A6015" t="s">
        <v>226</v>
      </c>
      <c r="B6015">
        <v>10032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U6015">
        <v>34</v>
      </c>
      <c r="V6015">
        <v>0</v>
      </c>
      <c r="AN6015">
        <v>33</v>
      </c>
    </row>
    <row r="6016" spans="1:40" x14ac:dyDescent="0.25">
      <c r="A6016" t="s">
        <v>227</v>
      </c>
      <c r="B6016">
        <v>10032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U6016">
        <v>34</v>
      </c>
      <c r="V6016">
        <v>0</v>
      </c>
      <c r="AN6016">
        <v>33</v>
      </c>
    </row>
    <row r="6017" spans="1:40" x14ac:dyDescent="0.25">
      <c r="A6017" t="s">
        <v>228</v>
      </c>
      <c r="B6017">
        <v>10032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U6017">
        <v>34</v>
      </c>
      <c r="V6017">
        <v>0</v>
      </c>
      <c r="AN6017">
        <v>33</v>
      </c>
    </row>
    <row r="6018" spans="1:40" x14ac:dyDescent="0.25">
      <c r="A6018" t="s">
        <v>229</v>
      </c>
      <c r="B6018">
        <v>10032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U6018">
        <v>34</v>
      </c>
      <c r="V6018">
        <v>0</v>
      </c>
      <c r="AN6018">
        <v>33</v>
      </c>
    </row>
    <row r="6019" spans="1:40" x14ac:dyDescent="0.25">
      <c r="A6019" t="s">
        <v>230</v>
      </c>
      <c r="B6019">
        <v>10032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U6019">
        <v>34</v>
      </c>
      <c r="V6019">
        <v>0</v>
      </c>
      <c r="AN6019">
        <v>33</v>
      </c>
    </row>
    <row r="6020" spans="1:40" x14ac:dyDescent="0.25">
      <c r="A6020" t="s">
        <v>231</v>
      </c>
      <c r="B6020">
        <v>10032</v>
      </c>
      <c r="C6020">
        <v>0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U6020">
        <v>34</v>
      </c>
      <c r="V6020">
        <v>0</v>
      </c>
      <c r="AN6020">
        <v>33</v>
      </c>
    </row>
    <row r="6021" spans="1:40" x14ac:dyDescent="0.25">
      <c r="A6021" t="s">
        <v>232</v>
      </c>
      <c r="B6021">
        <v>10032</v>
      </c>
      <c r="C6021">
        <v>0</v>
      </c>
      <c r="D6021">
        <v>0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U6021">
        <v>34</v>
      </c>
      <c r="V6021">
        <v>0</v>
      </c>
      <c r="AN6021">
        <v>33</v>
      </c>
    </row>
    <row r="6022" spans="1:40" x14ac:dyDescent="0.25">
      <c r="A6022" t="s">
        <v>233</v>
      </c>
      <c r="B6022">
        <v>10032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U6022">
        <v>34</v>
      </c>
      <c r="V6022">
        <v>0</v>
      </c>
      <c r="AN6022">
        <v>33</v>
      </c>
    </row>
    <row r="6023" spans="1:40" x14ac:dyDescent="0.25">
      <c r="A6023" t="s">
        <v>234</v>
      </c>
      <c r="B6023">
        <v>10032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U6023">
        <v>34</v>
      </c>
      <c r="V6023">
        <v>0</v>
      </c>
      <c r="AN6023">
        <v>33</v>
      </c>
    </row>
    <row r="6024" spans="1:40" x14ac:dyDescent="0.25">
      <c r="A6024" t="s">
        <v>235</v>
      </c>
      <c r="B6024">
        <v>10032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U6024">
        <v>34</v>
      </c>
      <c r="V6024">
        <v>0</v>
      </c>
      <c r="AN6024">
        <v>33</v>
      </c>
    </row>
    <row r="6025" spans="1:40" x14ac:dyDescent="0.25">
      <c r="A6025" t="s">
        <v>236</v>
      </c>
      <c r="B6025">
        <v>10032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U6025">
        <v>34</v>
      </c>
      <c r="V6025">
        <v>0</v>
      </c>
      <c r="AN6025">
        <v>33</v>
      </c>
    </row>
    <row r="6026" spans="1:40" x14ac:dyDescent="0.25">
      <c r="A6026" t="s">
        <v>212</v>
      </c>
      <c r="B6026">
        <v>10033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U6026">
        <v>35</v>
      </c>
      <c r="V6026">
        <v>0</v>
      </c>
      <c r="AN6026">
        <v>34</v>
      </c>
    </row>
    <row r="6027" spans="1:40" x14ac:dyDescent="0.25">
      <c r="A6027" t="s">
        <v>213</v>
      </c>
      <c r="B6027">
        <v>10033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U6027">
        <v>35</v>
      </c>
      <c r="V6027">
        <v>0</v>
      </c>
      <c r="AN6027">
        <v>34</v>
      </c>
    </row>
    <row r="6028" spans="1:40" x14ac:dyDescent="0.25">
      <c r="A6028" t="s">
        <v>214</v>
      </c>
      <c r="B6028">
        <v>10033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U6028">
        <v>35</v>
      </c>
      <c r="V6028">
        <v>0</v>
      </c>
      <c r="AN6028">
        <v>34</v>
      </c>
    </row>
    <row r="6029" spans="1:40" x14ac:dyDescent="0.25">
      <c r="A6029" t="s">
        <v>215</v>
      </c>
      <c r="B6029">
        <v>10033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U6029">
        <v>35</v>
      </c>
      <c r="V6029">
        <v>0</v>
      </c>
      <c r="AN6029">
        <v>34</v>
      </c>
    </row>
    <row r="6030" spans="1:40" x14ac:dyDescent="0.25">
      <c r="A6030" t="s">
        <v>216</v>
      </c>
      <c r="B6030">
        <v>10033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U6030">
        <v>35</v>
      </c>
      <c r="V6030">
        <v>0</v>
      </c>
      <c r="AN6030">
        <v>34</v>
      </c>
    </row>
    <row r="6031" spans="1:40" x14ac:dyDescent="0.25">
      <c r="A6031" t="s">
        <v>217</v>
      </c>
      <c r="B6031">
        <v>10033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U6031">
        <v>35</v>
      </c>
      <c r="V6031">
        <v>0</v>
      </c>
      <c r="AN6031">
        <v>34</v>
      </c>
    </row>
    <row r="6032" spans="1:40" x14ac:dyDescent="0.25">
      <c r="A6032" t="s">
        <v>218</v>
      </c>
      <c r="B6032">
        <v>10033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U6032">
        <v>35</v>
      </c>
      <c r="V6032">
        <v>0</v>
      </c>
      <c r="AN6032">
        <v>34</v>
      </c>
    </row>
    <row r="6033" spans="1:40" x14ac:dyDescent="0.25">
      <c r="A6033" t="s">
        <v>219</v>
      </c>
      <c r="B6033">
        <v>10033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U6033">
        <v>35</v>
      </c>
      <c r="V6033">
        <v>0</v>
      </c>
      <c r="AN6033">
        <v>34</v>
      </c>
    </row>
    <row r="6034" spans="1:40" x14ac:dyDescent="0.25">
      <c r="A6034" t="s">
        <v>220</v>
      </c>
      <c r="B6034">
        <v>10033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U6034">
        <v>35</v>
      </c>
      <c r="V6034">
        <v>0</v>
      </c>
      <c r="AN6034">
        <v>34</v>
      </c>
    </row>
    <row r="6035" spans="1:40" x14ac:dyDescent="0.25">
      <c r="A6035" t="s">
        <v>221</v>
      </c>
      <c r="B6035">
        <v>10033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U6035">
        <v>35</v>
      </c>
      <c r="V6035">
        <v>0</v>
      </c>
      <c r="AN6035">
        <v>34</v>
      </c>
    </row>
    <row r="6036" spans="1:40" x14ac:dyDescent="0.25">
      <c r="A6036" t="s">
        <v>222</v>
      </c>
      <c r="B6036">
        <v>10033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U6036">
        <v>35</v>
      </c>
      <c r="V6036">
        <v>0</v>
      </c>
      <c r="AN6036">
        <v>34</v>
      </c>
    </row>
    <row r="6037" spans="1:40" x14ac:dyDescent="0.25">
      <c r="A6037" t="s">
        <v>223</v>
      </c>
      <c r="B6037">
        <v>10033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U6037">
        <v>35</v>
      </c>
      <c r="V6037">
        <v>0</v>
      </c>
      <c r="AN6037">
        <v>34</v>
      </c>
    </row>
    <row r="6038" spans="1:40" x14ac:dyDescent="0.25">
      <c r="A6038" t="s">
        <v>224</v>
      </c>
      <c r="B6038">
        <v>10033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U6038">
        <v>35</v>
      </c>
      <c r="V6038">
        <v>0</v>
      </c>
      <c r="AN6038">
        <v>34</v>
      </c>
    </row>
    <row r="6039" spans="1:40" x14ac:dyDescent="0.25">
      <c r="A6039" t="s">
        <v>225</v>
      </c>
      <c r="B6039">
        <v>10033</v>
      </c>
      <c r="C6039">
        <v>0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U6039">
        <v>35</v>
      </c>
      <c r="V6039">
        <v>0</v>
      </c>
      <c r="AN6039">
        <v>34</v>
      </c>
    </row>
    <row r="6040" spans="1:40" x14ac:dyDescent="0.25">
      <c r="A6040" t="s">
        <v>226</v>
      </c>
      <c r="B6040">
        <v>10033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U6040">
        <v>35</v>
      </c>
      <c r="V6040">
        <v>0</v>
      </c>
      <c r="AN6040">
        <v>34</v>
      </c>
    </row>
    <row r="6041" spans="1:40" x14ac:dyDescent="0.25">
      <c r="A6041" t="s">
        <v>227</v>
      </c>
      <c r="B6041">
        <v>10033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U6041">
        <v>35</v>
      </c>
      <c r="V6041">
        <v>0</v>
      </c>
      <c r="AN6041">
        <v>34</v>
      </c>
    </row>
    <row r="6042" spans="1:40" x14ac:dyDescent="0.25">
      <c r="A6042" t="s">
        <v>228</v>
      </c>
      <c r="B6042">
        <v>10033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U6042">
        <v>35</v>
      </c>
      <c r="V6042">
        <v>0</v>
      </c>
      <c r="AN6042">
        <v>34</v>
      </c>
    </row>
    <row r="6043" spans="1:40" x14ac:dyDescent="0.25">
      <c r="A6043" t="s">
        <v>229</v>
      </c>
      <c r="B6043">
        <v>10033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U6043">
        <v>35</v>
      </c>
      <c r="V6043">
        <v>0</v>
      </c>
      <c r="AN6043">
        <v>34</v>
      </c>
    </row>
    <row r="6044" spans="1:40" x14ac:dyDescent="0.25">
      <c r="A6044" t="s">
        <v>230</v>
      </c>
      <c r="B6044">
        <v>10033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U6044">
        <v>35</v>
      </c>
      <c r="V6044">
        <v>0</v>
      </c>
      <c r="AN6044">
        <v>34</v>
      </c>
    </row>
    <row r="6045" spans="1:40" x14ac:dyDescent="0.25">
      <c r="A6045" t="s">
        <v>231</v>
      </c>
      <c r="B6045">
        <v>10033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U6045">
        <v>35</v>
      </c>
      <c r="V6045">
        <v>0</v>
      </c>
      <c r="AN6045">
        <v>34</v>
      </c>
    </row>
    <row r="6046" spans="1:40" x14ac:dyDescent="0.25">
      <c r="A6046" t="s">
        <v>232</v>
      </c>
      <c r="B6046">
        <v>10033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U6046">
        <v>35</v>
      </c>
      <c r="V6046">
        <v>0</v>
      </c>
      <c r="AN6046">
        <v>34</v>
      </c>
    </row>
    <row r="6047" spans="1:40" x14ac:dyDescent="0.25">
      <c r="A6047" t="s">
        <v>233</v>
      </c>
      <c r="B6047">
        <v>10033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U6047">
        <v>35</v>
      </c>
      <c r="V6047">
        <v>0</v>
      </c>
      <c r="AN6047">
        <v>34</v>
      </c>
    </row>
    <row r="6048" spans="1:40" x14ac:dyDescent="0.25">
      <c r="A6048" t="s">
        <v>234</v>
      </c>
      <c r="B6048">
        <v>10033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U6048">
        <v>35</v>
      </c>
      <c r="V6048">
        <v>0</v>
      </c>
      <c r="AN6048">
        <v>34</v>
      </c>
    </row>
    <row r="6049" spans="1:40" x14ac:dyDescent="0.25">
      <c r="A6049" t="s">
        <v>235</v>
      </c>
      <c r="B6049">
        <v>10033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U6049">
        <v>35</v>
      </c>
      <c r="V6049">
        <v>0</v>
      </c>
      <c r="AN6049">
        <v>34</v>
      </c>
    </row>
    <row r="6050" spans="1:40" x14ac:dyDescent="0.25">
      <c r="A6050" t="s">
        <v>236</v>
      </c>
      <c r="B6050">
        <v>10033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U6050">
        <v>35</v>
      </c>
      <c r="V6050">
        <v>0</v>
      </c>
      <c r="AN6050">
        <v>34</v>
      </c>
    </row>
    <row r="6051" spans="1:40" x14ac:dyDescent="0.25">
      <c r="A6051" t="s">
        <v>212</v>
      </c>
      <c r="B6051">
        <v>10034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U6051">
        <v>36</v>
      </c>
      <c r="V6051">
        <v>0</v>
      </c>
      <c r="AN6051">
        <v>35</v>
      </c>
    </row>
    <row r="6052" spans="1:40" x14ac:dyDescent="0.25">
      <c r="A6052" t="s">
        <v>213</v>
      </c>
      <c r="B6052">
        <v>10034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U6052">
        <v>36</v>
      </c>
      <c r="V6052">
        <v>0</v>
      </c>
      <c r="AN6052">
        <v>35</v>
      </c>
    </row>
    <row r="6053" spans="1:40" x14ac:dyDescent="0.25">
      <c r="A6053" t="s">
        <v>214</v>
      </c>
      <c r="B6053">
        <v>10034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U6053">
        <v>36</v>
      </c>
      <c r="V6053">
        <v>0</v>
      </c>
      <c r="AN6053">
        <v>35</v>
      </c>
    </row>
    <row r="6054" spans="1:40" x14ac:dyDescent="0.25">
      <c r="A6054" t="s">
        <v>215</v>
      </c>
      <c r="B6054">
        <v>10034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U6054">
        <v>36</v>
      </c>
      <c r="V6054">
        <v>0</v>
      </c>
      <c r="AN6054">
        <v>35</v>
      </c>
    </row>
    <row r="6055" spans="1:40" x14ac:dyDescent="0.25">
      <c r="A6055" t="s">
        <v>216</v>
      </c>
      <c r="B6055">
        <v>10034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U6055">
        <v>36</v>
      </c>
      <c r="V6055">
        <v>0</v>
      </c>
      <c r="AN6055">
        <v>35</v>
      </c>
    </row>
    <row r="6056" spans="1:40" x14ac:dyDescent="0.25">
      <c r="A6056" t="s">
        <v>217</v>
      </c>
      <c r="B6056">
        <v>10034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U6056">
        <v>36</v>
      </c>
      <c r="V6056">
        <v>0</v>
      </c>
      <c r="AN6056">
        <v>35</v>
      </c>
    </row>
    <row r="6057" spans="1:40" x14ac:dyDescent="0.25">
      <c r="A6057" t="s">
        <v>218</v>
      </c>
      <c r="B6057">
        <v>10034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U6057">
        <v>36</v>
      </c>
      <c r="V6057">
        <v>0</v>
      </c>
      <c r="AN6057">
        <v>35</v>
      </c>
    </row>
    <row r="6058" spans="1:40" x14ac:dyDescent="0.25">
      <c r="A6058" t="s">
        <v>219</v>
      </c>
      <c r="B6058">
        <v>10034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U6058">
        <v>36</v>
      </c>
      <c r="V6058">
        <v>0</v>
      </c>
      <c r="AN6058">
        <v>35</v>
      </c>
    </row>
    <row r="6059" spans="1:40" x14ac:dyDescent="0.25">
      <c r="A6059" t="s">
        <v>220</v>
      </c>
      <c r="B6059">
        <v>10034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U6059">
        <v>36</v>
      </c>
      <c r="V6059">
        <v>0</v>
      </c>
      <c r="AN6059">
        <v>35</v>
      </c>
    </row>
    <row r="6060" spans="1:40" x14ac:dyDescent="0.25">
      <c r="A6060" t="s">
        <v>221</v>
      </c>
      <c r="B6060">
        <v>10034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U6060">
        <v>36</v>
      </c>
      <c r="V6060">
        <v>0</v>
      </c>
      <c r="AN6060">
        <v>35</v>
      </c>
    </row>
    <row r="6061" spans="1:40" x14ac:dyDescent="0.25">
      <c r="A6061" t="s">
        <v>222</v>
      </c>
      <c r="B6061">
        <v>10034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U6061">
        <v>36</v>
      </c>
      <c r="V6061">
        <v>0</v>
      </c>
      <c r="AN6061">
        <v>35</v>
      </c>
    </row>
    <row r="6062" spans="1:40" x14ac:dyDescent="0.25">
      <c r="A6062" t="s">
        <v>223</v>
      </c>
      <c r="B6062">
        <v>10034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U6062">
        <v>36</v>
      </c>
      <c r="V6062">
        <v>0</v>
      </c>
      <c r="AN6062">
        <v>35</v>
      </c>
    </row>
    <row r="6063" spans="1:40" x14ac:dyDescent="0.25">
      <c r="A6063" t="s">
        <v>224</v>
      </c>
      <c r="B6063">
        <v>10034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U6063">
        <v>36</v>
      </c>
      <c r="V6063">
        <v>0</v>
      </c>
      <c r="AN6063">
        <v>35</v>
      </c>
    </row>
    <row r="6064" spans="1:40" x14ac:dyDescent="0.25">
      <c r="A6064" t="s">
        <v>225</v>
      </c>
      <c r="B6064">
        <v>10034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U6064">
        <v>36</v>
      </c>
      <c r="V6064">
        <v>0</v>
      </c>
      <c r="AN6064">
        <v>35</v>
      </c>
    </row>
    <row r="6065" spans="1:40" x14ac:dyDescent="0.25">
      <c r="A6065" t="s">
        <v>226</v>
      </c>
      <c r="B6065">
        <v>10034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U6065">
        <v>36</v>
      </c>
      <c r="V6065">
        <v>0</v>
      </c>
      <c r="AN6065">
        <v>35</v>
      </c>
    </row>
    <row r="6066" spans="1:40" x14ac:dyDescent="0.25">
      <c r="A6066" t="s">
        <v>227</v>
      </c>
      <c r="B6066">
        <v>10034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U6066">
        <v>36</v>
      </c>
      <c r="V6066">
        <v>0</v>
      </c>
      <c r="AN6066">
        <v>35</v>
      </c>
    </row>
    <row r="6067" spans="1:40" x14ac:dyDescent="0.25">
      <c r="A6067" t="s">
        <v>228</v>
      </c>
      <c r="B6067">
        <v>10034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U6067">
        <v>36</v>
      </c>
      <c r="V6067">
        <v>0</v>
      </c>
      <c r="AN6067">
        <v>35</v>
      </c>
    </row>
    <row r="6068" spans="1:40" x14ac:dyDescent="0.25">
      <c r="A6068" t="s">
        <v>229</v>
      </c>
      <c r="B6068">
        <v>10034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U6068">
        <v>36</v>
      </c>
      <c r="V6068">
        <v>0</v>
      </c>
      <c r="AN6068">
        <v>35</v>
      </c>
    </row>
    <row r="6069" spans="1:40" x14ac:dyDescent="0.25">
      <c r="A6069" t="s">
        <v>230</v>
      </c>
      <c r="B6069">
        <v>10034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U6069">
        <v>36</v>
      </c>
      <c r="V6069">
        <v>0</v>
      </c>
      <c r="AN6069">
        <v>35</v>
      </c>
    </row>
    <row r="6070" spans="1:40" x14ac:dyDescent="0.25">
      <c r="A6070" t="s">
        <v>231</v>
      </c>
      <c r="B6070">
        <v>10034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U6070">
        <v>36</v>
      </c>
      <c r="V6070">
        <v>0</v>
      </c>
      <c r="AN6070">
        <v>35</v>
      </c>
    </row>
    <row r="6071" spans="1:40" x14ac:dyDescent="0.25">
      <c r="A6071" t="s">
        <v>232</v>
      </c>
      <c r="B6071">
        <v>10034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U6071">
        <v>36</v>
      </c>
      <c r="V6071">
        <v>0</v>
      </c>
      <c r="AN6071">
        <v>35</v>
      </c>
    </row>
    <row r="6072" spans="1:40" x14ac:dyDescent="0.25">
      <c r="A6072" t="s">
        <v>233</v>
      </c>
      <c r="B6072">
        <v>10034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U6072">
        <v>36</v>
      </c>
      <c r="V6072">
        <v>0</v>
      </c>
      <c r="AN6072">
        <v>35</v>
      </c>
    </row>
    <row r="6073" spans="1:40" x14ac:dyDescent="0.25">
      <c r="A6073" t="s">
        <v>234</v>
      </c>
      <c r="B6073">
        <v>10034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U6073">
        <v>36</v>
      </c>
      <c r="V6073">
        <v>0</v>
      </c>
      <c r="AN6073">
        <v>35</v>
      </c>
    </row>
    <row r="6074" spans="1:40" x14ac:dyDescent="0.25">
      <c r="A6074" t="s">
        <v>235</v>
      </c>
      <c r="B6074">
        <v>10034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U6074">
        <v>36</v>
      </c>
      <c r="V6074">
        <v>0</v>
      </c>
      <c r="AN6074">
        <v>35</v>
      </c>
    </row>
    <row r="6075" spans="1:40" x14ac:dyDescent="0.25">
      <c r="A6075" t="s">
        <v>236</v>
      </c>
      <c r="B6075">
        <v>10034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U6075">
        <v>36</v>
      </c>
      <c r="V6075">
        <v>0</v>
      </c>
      <c r="AN6075">
        <v>35</v>
      </c>
    </row>
    <row r="6076" spans="1:40" x14ac:dyDescent="0.25">
      <c r="A6076" t="s">
        <v>212</v>
      </c>
      <c r="B6076">
        <v>10035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U6076">
        <v>37</v>
      </c>
      <c r="V6076">
        <v>0</v>
      </c>
      <c r="AN6076">
        <v>36</v>
      </c>
    </row>
    <row r="6077" spans="1:40" x14ac:dyDescent="0.25">
      <c r="A6077" t="s">
        <v>213</v>
      </c>
      <c r="B6077">
        <v>10035</v>
      </c>
      <c r="C6077">
        <v>0</v>
      </c>
      <c r="D6077">
        <v>0</v>
      </c>
      <c r="E6077"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U6077">
        <v>37</v>
      </c>
      <c r="V6077">
        <v>0</v>
      </c>
      <c r="AN6077">
        <v>36</v>
      </c>
    </row>
    <row r="6078" spans="1:40" x14ac:dyDescent="0.25">
      <c r="A6078" t="s">
        <v>214</v>
      </c>
      <c r="B6078">
        <v>10035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U6078">
        <v>37</v>
      </c>
      <c r="V6078">
        <v>0</v>
      </c>
      <c r="AN6078">
        <v>36</v>
      </c>
    </row>
    <row r="6079" spans="1:40" x14ac:dyDescent="0.25">
      <c r="A6079" t="s">
        <v>215</v>
      </c>
      <c r="B6079">
        <v>10035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U6079">
        <v>37</v>
      </c>
      <c r="V6079">
        <v>0</v>
      </c>
      <c r="AN6079">
        <v>36</v>
      </c>
    </row>
    <row r="6080" spans="1:40" x14ac:dyDescent="0.25">
      <c r="A6080" t="s">
        <v>216</v>
      </c>
      <c r="B6080">
        <v>10035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U6080">
        <v>37</v>
      </c>
      <c r="V6080">
        <v>0</v>
      </c>
      <c r="AN6080">
        <v>36</v>
      </c>
    </row>
    <row r="6081" spans="1:40" x14ac:dyDescent="0.25">
      <c r="A6081" t="s">
        <v>217</v>
      </c>
      <c r="B6081">
        <v>10035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U6081">
        <v>37</v>
      </c>
      <c r="V6081">
        <v>0</v>
      </c>
      <c r="AN6081">
        <v>36</v>
      </c>
    </row>
    <row r="6082" spans="1:40" x14ac:dyDescent="0.25">
      <c r="A6082" t="s">
        <v>218</v>
      </c>
      <c r="B6082">
        <v>10035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U6082">
        <v>37</v>
      </c>
      <c r="V6082">
        <v>0</v>
      </c>
      <c r="AN6082">
        <v>36</v>
      </c>
    </row>
    <row r="6083" spans="1:40" x14ac:dyDescent="0.25">
      <c r="A6083" t="s">
        <v>219</v>
      </c>
      <c r="B6083">
        <v>10035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U6083">
        <v>37</v>
      </c>
      <c r="V6083">
        <v>0</v>
      </c>
      <c r="AN6083">
        <v>36</v>
      </c>
    </row>
    <row r="6084" spans="1:40" x14ac:dyDescent="0.25">
      <c r="A6084" t="s">
        <v>220</v>
      </c>
      <c r="B6084">
        <v>10035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U6084">
        <v>37</v>
      </c>
      <c r="V6084">
        <v>0</v>
      </c>
      <c r="AN6084">
        <v>36</v>
      </c>
    </row>
    <row r="6085" spans="1:40" x14ac:dyDescent="0.25">
      <c r="A6085" t="s">
        <v>221</v>
      </c>
      <c r="B6085">
        <v>10035</v>
      </c>
      <c r="C6085">
        <v>0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U6085">
        <v>37</v>
      </c>
      <c r="V6085">
        <v>0</v>
      </c>
      <c r="AN6085">
        <v>36</v>
      </c>
    </row>
    <row r="6086" spans="1:40" x14ac:dyDescent="0.25">
      <c r="A6086" t="s">
        <v>222</v>
      </c>
      <c r="B6086">
        <v>10035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U6086">
        <v>37</v>
      </c>
      <c r="V6086">
        <v>0</v>
      </c>
      <c r="AN6086">
        <v>36</v>
      </c>
    </row>
    <row r="6087" spans="1:40" x14ac:dyDescent="0.25">
      <c r="A6087" t="s">
        <v>223</v>
      </c>
      <c r="B6087">
        <v>10035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U6087">
        <v>37</v>
      </c>
      <c r="V6087">
        <v>0</v>
      </c>
      <c r="AN6087">
        <v>36</v>
      </c>
    </row>
    <row r="6088" spans="1:40" x14ac:dyDescent="0.25">
      <c r="A6088" t="s">
        <v>224</v>
      </c>
      <c r="B6088">
        <v>10035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U6088">
        <v>37</v>
      </c>
      <c r="V6088">
        <v>0</v>
      </c>
      <c r="AN6088">
        <v>36</v>
      </c>
    </row>
    <row r="6089" spans="1:40" x14ac:dyDescent="0.25">
      <c r="A6089" t="s">
        <v>225</v>
      </c>
      <c r="B6089">
        <v>10035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U6089">
        <v>37</v>
      </c>
      <c r="V6089">
        <v>0</v>
      </c>
      <c r="AN6089">
        <v>36</v>
      </c>
    </row>
    <row r="6090" spans="1:40" x14ac:dyDescent="0.25">
      <c r="A6090" t="s">
        <v>226</v>
      </c>
      <c r="B6090">
        <v>10035</v>
      </c>
      <c r="C6090">
        <v>0</v>
      </c>
      <c r="D6090">
        <v>0</v>
      </c>
      <c r="E6090">
        <v>0</v>
      </c>
      <c r="F6090">
        <v>0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U6090">
        <v>37</v>
      </c>
      <c r="V6090">
        <v>0</v>
      </c>
      <c r="AN6090">
        <v>36</v>
      </c>
    </row>
    <row r="6091" spans="1:40" x14ac:dyDescent="0.25">
      <c r="A6091" t="s">
        <v>227</v>
      </c>
      <c r="B6091">
        <v>10035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U6091">
        <v>37</v>
      </c>
      <c r="V6091">
        <v>0</v>
      </c>
      <c r="AN6091">
        <v>36</v>
      </c>
    </row>
    <row r="6092" spans="1:40" x14ac:dyDescent="0.25">
      <c r="A6092" t="s">
        <v>228</v>
      </c>
      <c r="B6092">
        <v>10035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U6092">
        <v>37</v>
      </c>
      <c r="V6092">
        <v>0</v>
      </c>
      <c r="AN6092">
        <v>36</v>
      </c>
    </row>
    <row r="6093" spans="1:40" x14ac:dyDescent="0.25">
      <c r="A6093" t="s">
        <v>229</v>
      </c>
      <c r="B6093">
        <v>10035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U6093">
        <v>37</v>
      </c>
      <c r="V6093">
        <v>0</v>
      </c>
      <c r="AN6093">
        <v>36</v>
      </c>
    </row>
    <row r="6094" spans="1:40" x14ac:dyDescent="0.25">
      <c r="A6094" t="s">
        <v>230</v>
      </c>
      <c r="B6094">
        <v>10035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U6094">
        <v>37</v>
      </c>
      <c r="V6094">
        <v>0</v>
      </c>
      <c r="AN6094">
        <v>36</v>
      </c>
    </row>
    <row r="6095" spans="1:40" x14ac:dyDescent="0.25">
      <c r="A6095" t="s">
        <v>231</v>
      </c>
      <c r="B6095">
        <v>10035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U6095">
        <v>37</v>
      </c>
      <c r="V6095">
        <v>0</v>
      </c>
      <c r="AN6095">
        <v>36</v>
      </c>
    </row>
    <row r="6096" spans="1:40" x14ac:dyDescent="0.25">
      <c r="A6096" t="s">
        <v>232</v>
      </c>
      <c r="B6096">
        <v>10035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U6096">
        <v>37</v>
      </c>
      <c r="V6096">
        <v>0</v>
      </c>
      <c r="AN6096">
        <v>36</v>
      </c>
    </row>
    <row r="6097" spans="1:40" x14ac:dyDescent="0.25">
      <c r="A6097" t="s">
        <v>233</v>
      </c>
      <c r="B6097">
        <v>10035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U6097">
        <v>37</v>
      </c>
      <c r="V6097">
        <v>0</v>
      </c>
      <c r="AN6097">
        <v>36</v>
      </c>
    </row>
    <row r="6098" spans="1:40" x14ac:dyDescent="0.25">
      <c r="A6098" t="s">
        <v>234</v>
      </c>
      <c r="B6098">
        <v>10035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U6098">
        <v>37</v>
      </c>
      <c r="V6098">
        <v>0</v>
      </c>
      <c r="AN6098">
        <v>36</v>
      </c>
    </row>
    <row r="6099" spans="1:40" x14ac:dyDescent="0.25">
      <c r="A6099" t="s">
        <v>235</v>
      </c>
      <c r="B6099">
        <v>10035</v>
      </c>
      <c r="C6099">
        <v>0</v>
      </c>
      <c r="D6099">
        <v>0</v>
      </c>
      <c r="E6099"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U6099">
        <v>37</v>
      </c>
      <c r="V6099">
        <v>0</v>
      </c>
      <c r="AN6099">
        <v>36</v>
      </c>
    </row>
    <row r="6100" spans="1:40" x14ac:dyDescent="0.25">
      <c r="A6100" t="s">
        <v>236</v>
      </c>
      <c r="B6100">
        <v>10035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U6100">
        <v>37</v>
      </c>
      <c r="V6100">
        <v>0</v>
      </c>
      <c r="AN6100">
        <v>36</v>
      </c>
    </row>
    <row r="6101" spans="1:40" x14ac:dyDescent="0.25">
      <c r="A6101" t="s">
        <v>212</v>
      </c>
      <c r="B6101">
        <v>10036</v>
      </c>
      <c r="C6101">
        <v>0</v>
      </c>
      <c r="D6101">
        <v>0</v>
      </c>
      <c r="E6101"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U6101">
        <v>38</v>
      </c>
      <c r="V6101">
        <v>0</v>
      </c>
      <c r="AN6101">
        <v>37</v>
      </c>
    </row>
    <row r="6102" spans="1:40" x14ac:dyDescent="0.25">
      <c r="A6102" t="s">
        <v>213</v>
      </c>
      <c r="B6102">
        <v>10036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U6102">
        <v>38</v>
      </c>
      <c r="V6102">
        <v>0</v>
      </c>
      <c r="AN6102">
        <v>37</v>
      </c>
    </row>
    <row r="6103" spans="1:40" x14ac:dyDescent="0.25">
      <c r="A6103" t="s">
        <v>214</v>
      </c>
      <c r="B6103">
        <v>10036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U6103">
        <v>38</v>
      </c>
      <c r="V6103">
        <v>0</v>
      </c>
      <c r="AN6103">
        <v>37</v>
      </c>
    </row>
    <row r="6104" spans="1:40" x14ac:dyDescent="0.25">
      <c r="A6104" t="s">
        <v>215</v>
      </c>
      <c r="B6104">
        <v>10036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U6104">
        <v>38</v>
      </c>
      <c r="V6104">
        <v>0</v>
      </c>
      <c r="AN6104">
        <v>37</v>
      </c>
    </row>
    <row r="6105" spans="1:40" x14ac:dyDescent="0.25">
      <c r="A6105" t="s">
        <v>216</v>
      </c>
      <c r="B6105">
        <v>10036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U6105">
        <v>38</v>
      </c>
      <c r="V6105">
        <v>0</v>
      </c>
      <c r="AN6105">
        <v>37</v>
      </c>
    </row>
    <row r="6106" spans="1:40" x14ac:dyDescent="0.25">
      <c r="A6106" t="s">
        <v>217</v>
      </c>
      <c r="B6106">
        <v>10036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U6106">
        <v>38</v>
      </c>
      <c r="V6106">
        <v>0</v>
      </c>
      <c r="AN6106">
        <v>37</v>
      </c>
    </row>
    <row r="6107" spans="1:40" x14ac:dyDescent="0.25">
      <c r="A6107" t="s">
        <v>218</v>
      </c>
      <c r="B6107">
        <v>10036</v>
      </c>
      <c r="C6107">
        <v>0</v>
      </c>
      <c r="D6107">
        <v>0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U6107">
        <v>38</v>
      </c>
      <c r="V6107">
        <v>0</v>
      </c>
      <c r="AN6107">
        <v>37</v>
      </c>
    </row>
    <row r="6108" spans="1:40" x14ac:dyDescent="0.25">
      <c r="A6108" t="s">
        <v>219</v>
      </c>
      <c r="B6108">
        <v>10036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U6108">
        <v>38</v>
      </c>
      <c r="V6108">
        <v>0</v>
      </c>
      <c r="AN6108">
        <v>37</v>
      </c>
    </row>
    <row r="6109" spans="1:40" x14ac:dyDescent="0.25">
      <c r="A6109" t="s">
        <v>220</v>
      </c>
      <c r="B6109">
        <v>10036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U6109">
        <v>38</v>
      </c>
      <c r="V6109">
        <v>0</v>
      </c>
      <c r="AN6109">
        <v>37</v>
      </c>
    </row>
    <row r="6110" spans="1:40" x14ac:dyDescent="0.25">
      <c r="A6110" t="s">
        <v>221</v>
      </c>
      <c r="B6110">
        <v>10036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U6110">
        <v>38</v>
      </c>
      <c r="V6110">
        <v>0</v>
      </c>
      <c r="AN6110">
        <v>37</v>
      </c>
    </row>
    <row r="6111" spans="1:40" x14ac:dyDescent="0.25">
      <c r="A6111" t="s">
        <v>222</v>
      </c>
      <c r="B6111">
        <v>10036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U6111">
        <v>38</v>
      </c>
      <c r="V6111">
        <v>0</v>
      </c>
      <c r="AN6111">
        <v>37</v>
      </c>
    </row>
    <row r="6112" spans="1:40" x14ac:dyDescent="0.25">
      <c r="A6112" t="s">
        <v>223</v>
      </c>
      <c r="B6112">
        <v>10036</v>
      </c>
      <c r="C6112">
        <v>0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U6112">
        <v>38</v>
      </c>
      <c r="V6112">
        <v>0</v>
      </c>
      <c r="AN6112">
        <v>37</v>
      </c>
    </row>
    <row r="6113" spans="1:40" x14ac:dyDescent="0.25">
      <c r="A6113" t="s">
        <v>224</v>
      </c>
      <c r="B6113">
        <v>10036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U6113">
        <v>38</v>
      </c>
      <c r="V6113">
        <v>0</v>
      </c>
      <c r="AN6113">
        <v>37</v>
      </c>
    </row>
    <row r="6114" spans="1:40" x14ac:dyDescent="0.25">
      <c r="A6114" t="s">
        <v>225</v>
      </c>
      <c r="B6114">
        <v>10036</v>
      </c>
      <c r="C6114">
        <v>0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U6114">
        <v>38</v>
      </c>
      <c r="V6114">
        <v>0</v>
      </c>
      <c r="AN6114">
        <v>37</v>
      </c>
    </row>
    <row r="6115" spans="1:40" x14ac:dyDescent="0.25">
      <c r="A6115" t="s">
        <v>226</v>
      </c>
      <c r="B6115">
        <v>10036</v>
      </c>
      <c r="C6115">
        <v>0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U6115">
        <v>38</v>
      </c>
      <c r="V6115">
        <v>0</v>
      </c>
      <c r="AN6115">
        <v>37</v>
      </c>
    </row>
    <row r="6116" spans="1:40" x14ac:dyDescent="0.25">
      <c r="A6116" t="s">
        <v>227</v>
      </c>
      <c r="B6116">
        <v>10036</v>
      </c>
      <c r="C6116">
        <v>0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U6116">
        <v>38</v>
      </c>
      <c r="V6116">
        <v>0</v>
      </c>
      <c r="AN6116">
        <v>37</v>
      </c>
    </row>
    <row r="6117" spans="1:40" x14ac:dyDescent="0.25">
      <c r="A6117" t="s">
        <v>228</v>
      </c>
      <c r="B6117">
        <v>10036</v>
      </c>
      <c r="C6117">
        <v>0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U6117">
        <v>38</v>
      </c>
      <c r="V6117">
        <v>0</v>
      </c>
      <c r="AN6117">
        <v>37</v>
      </c>
    </row>
    <row r="6118" spans="1:40" x14ac:dyDescent="0.25">
      <c r="A6118" t="s">
        <v>229</v>
      </c>
      <c r="B6118">
        <v>10036</v>
      </c>
      <c r="C6118">
        <v>0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U6118">
        <v>38</v>
      </c>
      <c r="V6118">
        <v>0</v>
      </c>
      <c r="AN6118">
        <v>37</v>
      </c>
    </row>
    <row r="6119" spans="1:40" x14ac:dyDescent="0.25">
      <c r="A6119" t="s">
        <v>230</v>
      </c>
      <c r="B6119">
        <v>10036</v>
      </c>
      <c r="C6119">
        <v>0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U6119">
        <v>38</v>
      </c>
      <c r="V6119">
        <v>0</v>
      </c>
      <c r="AN6119">
        <v>37</v>
      </c>
    </row>
    <row r="6120" spans="1:40" x14ac:dyDescent="0.25">
      <c r="A6120" t="s">
        <v>231</v>
      </c>
      <c r="B6120">
        <v>10036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U6120">
        <v>38</v>
      </c>
      <c r="V6120">
        <v>0</v>
      </c>
      <c r="AN6120">
        <v>37</v>
      </c>
    </row>
    <row r="6121" spans="1:40" x14ac:dyDescent="0.25">
      <c r="A6121" t="s">
        <v>232</v>
      </c>
      <c r="B6121">
        <v>10036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U6121">
        <v>38</v>
      </c>
      <c r="V6121">
        <v>0</v>
      </c>
      <c r="AN6121">
        <v>37</v>
      </c>
    </row>
    <row r="6122" spans="1:40" x14ac:dyDescent="0.25">
      <c r="A6122" t="s">
        <v>233</v>
      </c>
      <c r="B6122">
        <v>10036</v>
      </c>
      <c r="C6122">
        <v>0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U6122">
        <v>38</v>
      </c>
      <c r="V6122">
        <v>0</v>
      </c>
      <c r="AN6122">
        <v>37</v>
      </c>
    </row>
    <row r="6123" spans="1:40" x14ac:dyDescent="0.25">
      <c r="A6123" t="s">
        <v>234</v>
      </c>
      <c r="B6123">
        <v>10036</v>
      </c>
      <c r="C6123">
        <v>0</v>
      </c>
      <c r="D6123">
        <v>0</v>
      </c>
      <c r="E6123"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U6123">
        <v>38</v>
      </c>
      <c r="V6123">
        <v>0</v>
      </c>
      <c r="AN6123">
        <v>37</v>
      </c>
    </row>
    <row r="6124" spans="1:40" x14ac:dyDescent="0.25">
      <c r="A6124" t="s">
        <v>235</v>
      </c>
      <c r="B6124">
        <v>10036</v>
      </c>
      <c r="C6124">
        <v>0</v>
      </c>
      <c r="D6124">
        <v>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U6124">
        <v>38</v>
      </c>
      <c r="V6124">
        <v>0</v>
      </c>
      <c r="AN6124">
        <v>37</v>
      </c>
    </row>
    <row r="6125" spans="1:40" x14ac:dyDescent="0.25">
      <c r="A6125" t="s">
        <v>236</v>
      </c>
      <c r="B6125">
        <v>10036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U6125">
        <v>38</v>
      </c>
      <c r="V6125">
        <v>0</v>
      </c>
      <c r="AN6125">
        <v>37</v>
      </c>
    </row>
    <row r="6126" spans="1:40" x14ac:dyDescent="0.25">
      <c r="A6126" t="s">
        <v>212</v>
      </c>
      <c r="B6126">
        <v>10037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U6126">
        <v>39</v>
      </c>
      <c r="V6126">
        <v>0</v>
      </c>
      <c r="AN6126">
        <v>38</v>
      </c>
    </row>
    <row r="6127" spans="1:40" x14ac:dyDescent="0.25">
      <c r="A6127" t="s">
        <v>213</v>
      </c>
      <c r="B6127">
        <v>10037</v>
      </c>
      <c r="C6127">
        <v>0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U6127">
        <v>39</v>
      </c>
      <c r="V6127">
        <v>0</v>
      </c>
      <c r="AN6127">
        <v>38</v>
      </c>
    </row>
    <row r="6128" spans="1:40" x14ac:dyDescent="0.25">
      <c r="A6128" t="s">
        <v>214</v>
      </c>
      <c r="B6128">
        <v>10037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U6128">
        <v>39</v>
      </c>
      <c r="V6128">
        <v>0</v>
      </c>
      <c r="AN6128">
        <v>38</v>
      </c>
    </row>
    <row r="6129" spans="1:40" x14ac:dyDescent="0.25">
      <c r="A6129" t="s">
        <v>215</v>
      </c>
      <c r="B6129">
        <v>10037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U6129">
        <v>39</v>
      </c>
      <c r="V6129">
        <v>0</v>
      </c>
      <c r="AN6129">
        <v>38</v>
      </c>
    </row>
    <row r="6130" spans="1:40" x14ac:dyDescent="0.25">
      <c r="A6130" t="s">
        <v>216</v>
      </c>
      <c r="B6130">
        <v>10037</v>
      </c>
      <c r="C6130">
        <v>0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U6130">
        <v>39</v>
      </c>
      <c r="V6130">
        <v>0</v>
      </c>
      <c r="AN6130">
        <v>38</v>
      </c>
    </row>
    <row r="6131" spans="1:40" x14ac:dyDescent="0.25">
      <c r="A6131" t="s">
        <v>217</v>
      </c>
      <c r="B6131">
        <v>10037</v>
      </c>
      <c r="C6131">
        <v>0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U6131">
        <v>39</v>
      </c>
      <c r="V6131">
        <v>0</v>
      </c>
      <c r="AN6131">
        <v>38</v>
      </c>
    </row>
    <row r="6132" spans="1:40" x14ac:dyDescent="0.25">
      <c r="A6132" t="s">
        <v>218</v>
      </c>
      <c r="B6132">
        <v>10037</v>
      </c>
      <c r="C6132">
        <v>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U6132">
        <v>39</v>
      </c>
      <c r="V6132">
        <v>0</v>
      </c>
      <c r="AN6132">
        <v>38</v>
      </c>
    </row>
    <row r="6133" spans="1:40" x14ac:dyDescent="0.25">
      <c r="A6133" t="s">
        <v>219</v>
      </c>
      <c r="B6133">
        <v>10037</v>
      </c>
      <c r="C6133">
        <v>0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U6133">
        <v>39</v>
      </c>
      <c r="V6133">
        <v>0</v>
      </c>
      <c r="AN6133">
        <v>38</v>
      </c>
    </row>
    <row r="6134" spans="1:40" x14ac:dyDescent="0.25">
      <c r="A6134" t="s">
        <v>220</v>
      </c>
      <c r="B6134">
        <v>10037</v>
      </c>
      <c r="C6134">
        <v>0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U6134">
        <v>39</v>
      </c>
      <c r="V6134">
        <v>0</v>
      </c>
      <c r="AN6134">
        <v>38</v>
      </c>
    </row>
    <row r="6135" spans="1:40" x14ac:dyDescent="0.25">
      <c r="A6135" t="s">
        <v>221</v>
      </c>
      <c r="B6135">
        <v>10037</v>
      </c>
      <c r="C6135">
        <v>0</v>
      </c>
      <c r="D6135">
        <v>0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U6135">
        <v>39</v>
      </c>
      <c r="V6135">
        <v>0</v>
      </c>
      <c r="AN6135">
        <v>38</v>
      </c>
    </row>
    <row r="6136" spans="1:40" x14ac:dyDescent="0.25">
      <c r="A6136" t="s">
        <v>222</v>
      </c>
      <c r="B6136">
        <v>10037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U6136">
        <v>39</v>
      </c>
      <c r="V6136">
        <v>0</v>
      </c>
      <c r="AN6136">
        <v>38</v>
      </c>
    </row>
    <row r="6137" spans="1:40" x14ac:dyDescent="0.25">
      <c r="A6137" t="s">
        <v>223</v>
      </c>
      <c r="B6137">
        <v>10037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U6137">
        <v>39</v>
      </c>
      <c r="V6137">
        <v>0</v>
      </c>
      <c r="AN6137">
        <v>38</v>
      </c>
    </row>
    <row r="6138" spans="1:40" x14ac:dyDescent="0.25">
      <c r="A6138" t="s">
        <v>224</v>
      </c>
      <c r="B6138">
        <v>10037</v>
      </c>
      <c r="C6138">
        <v>0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U6138">
        <v>39</v>
      </c>
      <c r="V6138">
        <v>0</v>
      </c>
      <c r="AN6138">
        <v>38</v>
      </c>
    </row>
    <row r="6139" spans="1:40" x14ac:dyDescent="0.25">
      <c r="A6139" t="s">
        <v>225</v>
      </c>
      <c r="B6139">
        <v>10037</v>
      </c>
      <c r="C6139">
        <v>0</v>
      </c>
      <c r="D6139">
        <v>0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U6139">
        <v>39</v>
      </c>
      <c r="V6139">
        <v>0</v>
      </c>
      <c r="AN6139">
        <v>38</v>
      </c>
    </row>
    <row r="6140" spans="1:40" x14ac:dyDescent="0.25">
      <c r="A6140" t="s">
        <v>226</v>
      </c>
      <c r="B6140">
        <v>10037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U6140">
        <v>39</v>
      </c>
      <c r="V6140">
        <v>0</v>
      </c>
      <c r="AN6140">
        <v>38</v>
      </c>
    </row>
    <row r="6141" spans="1:40" x14ac:dyDescent="0.25">
      <c r="A6141" t="s">
        <v>227</v>
      </c>
      <c r="B6141">
        <v>10037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U6141">
        <v>39</v>
      </c>
      <c r="V6141">
        <v>0</v>
      </c>
      <c r="AN6141">
        <v>38</v>
      </c>
    </row>
    <row r="6142" spans="1:40" x14ac:dyDescent="0.25">
      <c r="A6142" t="s">
        <v>228</v>
      </c>
      <c r="B6142">
        <v>10037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U6142">
        <v>39</v>
      </c>
      <c r="V6142">
        <v>0</v>
      </c>
      <c r="AN6142">
        <v>38</v>
      </c>
    </row>
    <row r="6143" spans="1:40" x14ac:dyDescent="0.25">
      <c r="A6143" t="s">
        <v>229</v>
      </c>
      <c r="B6143">
        <v>10037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U6143">
        <v>39</v>
      </c>
      <c r="V6143">
        <v>0</v>
      </c>
      <c r="AN6143">
        <v>38</v>
      </c>
    </row>
    <row r="6144" spans="1:40" x14ac:dyDescent="0.25">
      <c r="A6144" t="s">
        <v>230</v>
      </c>
      <c r="B6144">
        <v>10037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U6144">
        <v>39</v>
      </c>
      <c r="V6144">
        <v>0</v>
      </c>
      <c r="AN6144">
        <v>38</v>
      </c>
    </row>
    <row r="6145" spans="1:40" x14ac:dyDescent="0.25">
      <c r="A6145" t="s">
        <v>231</v>
      </c>
      <c r="B6145">
        <v>10037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U6145">
        <v>39</v>
      </c>
      <c r="V6145">
        <v>0</v>
      </c>
      <c r="AN6145">
        <v>38</v>
      </c>
    </row>
    <row r="6146" spans="1:40" x14ac:dyDescent="0.25">
      <c r="A6146" t="s">
        <v>232</v>
      </c>
      <c r="B6146">
        <v>10037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U6146">
        <v>39</v>
      </c>
      <c r="V6146">
        <v>0</v>
      </c>
      <c r="AN6146">
        <v>38</v>
      </c>
    </row>
    <row r="6147" spans="1:40" x14ac:dyDescent="0.25">
      <c r="A6147" t="s">
        <v>233</v>
      </c>
      <c r="B6147">
        <v>10037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U6147">
        <v>39</v>
      </c>
      <c r="V6147">
        <v>0</v>
      </c>
      <c r="AN6147">
        <v>38</v>
      </c>
    </row>
    <row r="6148" spans="1:40" x14ac:dyDescent="0.25">
      <c r="A6148" t="s">
        <v>234</v>
      </c>
      <c r="B6148">
        <v>10037</v>
      </c>
      <c r="C6148">
        <v>0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U6148">
        <v>39</v>
      </c>
      <c r="V6148">
        <v>0</v>
      </c>
      <c r="AN6148">
        <v>38</v>
      </c>
    </row>
    <row r="6149" spans="1:40" x14ac:dyDescent="0.25">
      <c r="A6149" t="s">
        <v>235</v>
      </c>
      <c r="B6149">
        <v>10037</v>
      </c>
      <c r="C6149">
        <v>0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U6149">
        <v>39</v>
      </c>
      <c r="V6149">
        <v>0</v>
      </c>
      <c r="AN6149">
        <v>38</v>
      </c>
    </row>
    <row r="6150" spans="1:40" x14ac:dyDescent="0.25">
      <c r="A6150" t="s">
        <v>236</v>
      </c>
      <c r="B6150">
        <v>10037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U6150">
        <v>39</v>
      </c>
      <c r="V6150">
        <v>0</v>
      </c>
      <c r="AN6150">
        <v>38</v>
      </c>
    </row>
    <row r="6151" spans="1:40" x14ac:dyDescent="0.25">
      <c r="A6151" t="s">
        <v>212</v>
      </c>
      <c r="B6151">
        <v>10038</v>
      </c>
      <c r="C6151">
        <v>0</v>
      </c>
      <c r="D6151">
        <v>0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U6151">
        <v>40</v>
      </c>
      <c r="V6151">
        <v>0</v>
      </c>
      <c r="AN6151">
        <v>39</v>
      </c>
    </row>
    <row r="6152" spans="1:40" x14ac:dyDescent="0.25">
      <c r="A6152" t="s">
        <v>213</v>
      </c>
      <c r="B6152">
        <v>10038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U6152">
        <v>40</v>
      </c>
      <c r="V6152">
        <v>0</v>
      </c>
      <c r="AN6152">
        <v>39</v>
      </c>
    </row>
    <row r="6153" spans="1:40" x14ac:dyDescent="0.25">
      <c r="A6153" t="s">
        <v>214</v>
      </c>
      <c r="B6153">
        <v>10038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U6153">
        <v>40</v>
      </c>
      <c r="V6153">
        <v>0</v>
      </c>
      <c r="AN6153">
        <v>39</v>
      </c>
    </row>
    <row r="6154" spans="1:40" x14ac:dyDescent="0.25">
      <c r="A6154" t="s">
        <v>215</v>
      </c>
      <c r="B6154">
        <v>10038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U6154">
        <v>40</v>
      </c>
      <c r="V6154">
        <v>0</v>
      </c>
      <c r="AN6154">
        <v>39</v>
      </c>
    </row>
    <row r="6155" spans="1:40" x14ac:dyDescent="0.25">
      <c r="A6155" t="s">
        <v>216</v>
      </c>
      <c r="B6155">
        <v>10038</v>
      </c>
      <c r="C6155">
        <v>0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U6155">
        <v>40</v>
      </c>
      <c r="V6155">
        <v>0</v>
      </c>
      <c r="AN6155">
        <v>39</v>
      </c>
    </row>
    <row r="6156" spans="1:40" x14ac:dyDescent="0.25">
      <c r="A6156" t="s">
        <v>217</v>
      </c>
      <c r="B6156">
        <v>10038</v>
      </c>
      <c r="C6156">
        <v>0</v>
      </c>
      <c r="D6156">
        <v>0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U6156">
        <v>40</v>
      </c>
      <c r="V6156">
        <v>0</v>
      </c>
      <c r="AN6156">
        <v>39</v>
      </c>
    </row>
    <row r="6157" spans="1:40" x14ac:dyDescent="0.25">
      <c r="A6157" t="s">
        <v>218</v>
      </c>
      <c r="B6157">
        <v>10038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U6157">
        <v>40</v>
      </c>
      <c r="V6157">
        <v>0</v>
      </c>
      <c r="AN6157">
        <v>39</v>
      </c>
    </row>
    <row r="6158" spans="1:40" x14ac:dyDescent="0.25">
      <c r="A6158" t="s">
        <v>219</v>
      </c>
      <c r="B6158">
        <v>10038</v>
      </c>
      <c r="C6158">
        <v>0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U6158">
        <v>40</v>
      </c>
      <c r="V6158">
        <v>0</v>
      </c>
      <c r="AN6158">
        <v>39</v>
      </c>
    </row>
    <row r="6159" spans="1:40" x14ac:dyDescent="0.25">
      <c r="A6159" t="s">
        <v>220</v>
      </c>
      <c r="B6159">
        <v>10038</v>
      </c>
      <c r="C6159">
        <v>0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U6159">
        <v>40</v>
      </c>
      <c r="V6159">
        <v>0</v>
      </c>
      <c r="AN6159">
        <v>39</v>
      </c>
    </row>
    <row r="6160" spans="1:40" x14ac:dyDescent="0.25">
      <c r="A6160" t="s">
        <v>221</v>
      </c>
      <c r="B6160">
        <v>10038</v>
      </c>
      <c r="C6160">
        <v>0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U6160">
        <v>40</v>
      </c>
      <c r="V6160">
        <v>0</v>
      </c>
      <c r="AN6160">
        <v>39</v>
      </c>
    </row>
    <row r="6161" spans="1:40" x14ac:dyDescent="0.25">
      <c r="A6161" t="s">
        <v>222</v>
      </c>
      <c r="B6161">
        <v>10038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U6161">
        <v>40</v>
      </c>
      <c r="V6161">
        <v>0</v>
      </c>
      <c r="AN6161">
        <v>39</v>
      </c>
    </row>
    <row r="6162" spans="1:40" x14ac:dyDescent="0.25">
      <c r="A6162" t="s">
        <v>223</v>
      </c>
      <c r="B6162">
        <v>10038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U6162">
        <v>40</v>
      </c>
      <c r="V6162">
        <v>0</v>
      </c>
      <c r="AN6162">
        <v>39</v>
      </c>
    </row>
    <row r="6163" spans="1:40" x14ac:dyDescent="0.25">
      <c r="A6163" t="s">
        <v>224</v>
      </c>
      <c r="B6163">
        <v>10038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U6163">
        <v>40</v>
      </c>
      <c r="V6163">
        <v>0</v>
      </c>
      <c r="AN6163">
        <v>39</v>
      </c>
    </row>
    <row r="6164" spans="1:40" x14ac:dyDescent="0.25">
      <c r="A6164" t="s">
        <v>225</v>
      </c>
      <c r="B6164">
        <v>10038</v>
      </c>
      <c r="C6164">
        <v>0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U6164">
        <v>40</v>
      </c>
      <c r="V6164">
        <v>0</v>
      </c>
      <c r="AN6164">
        <v>39</v>
      </c>
    </row>
    <row r="6165" spans="1:40" x14ac:dyDescent="0.25">
      <c r="A6165" t="s">
        <v>226</v>
      </c>
      <c r="B6165">
        <v>10038</v>
      </c>
      <c r="C6165">
        <v>0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U6165">
        <v>40</v>
      </c>
      <c r="V6165">
        <v>0</v>
      </c>
      <c r="AN6165">
        <v>39</v>
      </c>
    </row>
    <row r="6166" spans="1:40" x14ac:dyDescent="0.25">
      <c r="A6166" t="s">
        <v>227</v>
      </c>
      <c r="B6166">
        <v>10038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U6166">
        <v>40</v>
      </c>
      <c r="V6166">
        <v>0</v>
      </c>
      <c r="AN6166">
        <v>39</v>
      </c>
    </row>
    <row r="6167" spans="1:40" x14ac:dyDescent="0.25">
      <c r="A6167" t="s">
        <v>228</v>
      </c>
      <c r="B6167">
        <v>10038</v>
      </c>
      <c r="C6167">
        <v>0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U6167">
        <v>40</v>
      </c>
      <c r="V6167">
        <v>0</v>
      </c>
      <c r="AN6167">
        <v>39</v>
      </c>
    </row>
    <row r="6168" spans="1:40" x14ac:dyDescent="0.25">
      <c r="A6168" t="s">
        <v>229</v>
      </c>
      <c r="B6168">
        <v>10038</v>
      </c>
      <c r="C6168">
        <v>0</v>
      </c>
      <c r="D6168">
        <v>0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U6168">
        <v>40</v>
      </c>
      <c r="V6168">
        <v>0</v>
      </c>
      <c r="AN6168">
        <v>39</v>
      </c>
    </row>
    <row r="6169" spans="1:40" x14ac:dyDescent="0.25">
      <c r="A6169" t="s">
        <v>230</v>
      </c>
      <c r="B6169">
        <v>10038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U6169">
        <v>40</v>
      </c>
      <c r="V6169">
        <v>0</v>
      </c>
      <c r="AN6169">
        <v>39</v>
      </c>
    </row>
    <row r="6170" spans="1:40" x14ac:dyDescent="0.25">
      <c r="A6170" t="s">
        <v>231</v>
      </c>
      <c r="B6170">
        <v>10038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U6170">
        <v>40</v>
      </c>
      <c r="V6170">
        <v>0</v>
      </c>
      <c r="AN6170">
        <v>39</v>
      </c>
    </row>
    <row r="6171" spans="1:40" x14ac:dyDescent="0.25">
      <c r="A6171" t="s">
        <v>232</v>
      </c>
      <c r="B6171">
        <v>10038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U6171">
        <v>40</v>
      </c>
      <c r="V6171">
        <v>0</v>
      </c>
      <c r="AN6171">
        <v>39</v>
      </c>
    </row>
    <row r="6172" spans="1:40" x14ac:dyDescent="0.25">
      <c r="A6172" t="s">
        <v>233</v>
      </c>
      <c r="B6172">
        <v>10038</v>
      </c>
      <c r="C6172">
        <v>0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U6172">
        <v>40</v>
      </c>
      <c r="V6172">
        <v>0</v>
      </c>
      <c r="AN6172">
        <v>39</v>
      </c>
    </row>
    <row r="6173" spans="1:40" x14ac:dyDescent="0.25">
      <c r="A6173" t="s">
        <v>234</v>
      </c>
      <c r="B6173">
        <v>10038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U6173">
        <v>40</v>
      </c>
      <c r="V6173">
        <v>0</v>
      </c>
      <c r="AN6173">
        <v>39</v>
      </c>
    </row>
    <row r="6174" spans="1:40" x14ac:dyDescent="0.25">
      <c r="A6174" t="s">
        <v>235</v>
      </c>
      <c r="B6174">
        <v>10038</v>
      </c>
      <c r="C6174">
        <v>0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U6174">
        <v>40</v>
      </c>
      <c r="V6174">
        <v>0</v>
      </c>
      <c r="AN6174">
        <v>39</v>
      </c>
    </row>
    <row r="6175" spans="1:40" x14ac:dyDescent="0.25">
      <c r="A6175" t="s">
        <v>236</v>
      </c>
      <c r="B6175">
        <v>10038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U6175">
        <v>40</v>
      </c>
      <c r="V6175">
        <v>0</v>
      </c>
      <c r="AN6175">
        <v>39</v>
      </c>
    </row>
    <row r="6176" spans="1:40" x14ac:dyDescent="0.25">
      <c r="A6176" t="s">
        <v>212</v>
      </c>
      <c r="B6176">
        <v>10039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U6176">
        <v>41</v>
      </c>
      <c r="V6176">
        <v>0</v>
      </c>
      <c r="AN6176">
        <v>40</v>
      </c>
    </row>
    <row r="6177" spans="1:40" x14ac:dyDescent="0.25">
      <c r="A6177" t="s">
        <v>213</v>
      </c>
      <c r="B6177">
        <v>10039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U6177">
        <v>41</v>
      </c>
      <c r="V6177">
        <v>0</v>
      </c>
      <c r="AN6177">
        <v>40</v>
      </c>
    </row>
    <row r="6178" spans="1:40" x14ac:dyDescent="0.25">
      <c r="A6178" t="s">
        <v>214</v>
      </c>
      <c r="B6178">
        <v>10039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U6178">
        <v>41</v>
      </c>
      <c r="V6178">
        <v>0</v>
      </c>
      <c r="AN6178">
        <v>40</v>
      </c>
    </row>
    <row r="6179" spans="1:40" x14ac:dyDescent="0.25">
      <c r="A6179" t="s">
        <v>215</v>
      </c>
      <c r="B6179">
        <v>10039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U6179">
        <v>41</v>
      </c>
      <c r="V6179">
        <v>0</v>
      </c>
      <c r="AN6179">
        <v>40</v>
      </c>
    </row>
    <row r="6180" spans="1:40" x14ac:dyDescent="0.25">
      <c r="A6180" t="s">
        <v>216</v>
      </c>
      <c r="B6180">
        <v>10039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U6180">
        <v>41</v>
      </c>
      <c r="V6180">
        <v>0</v>
      </c>
      <c r="AN6180">
        <v>40</v>
      </c>
    </row>
    <row r="6181" spans="1:40" x14ac:dyDescent="0.25">
      <c r="A6181" t="s">
        <v>217</v>
      </c>
      <c r="B6181">
        <v>10039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U6181">
        <v>41</v>
      </c>
      <c r="V6181">
        <v>0</v>
      </c>
      <c r="AN6181">
        <v>40</v>
      </c>
    </row>
    <row r="6182" spans="1:40" x14ac:dyDescent="0.25">
      <c r="A6182" t="s">
        <v>218</v>
      </c>
      <c r="B6182">
        <v>10039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U6182">
        <v>41</v>
      </c>
      <c r="V6182">
        <v>0</v>
      </c>
      <c r="AN6182">
        <v>40</v>
      </c>
    </row>
    <row r="6183" spans="1:40" x14ac:dyDescent="0.25">
      <c r="A6183" t="s">
        <v>219</v>
      </c>
      <c r="B6183">
        <v>10039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U6183">
        <v>41</v>
      </c>
      <c r="V6183">
        <v>0</v>
      </c>
      <c r="AN6183">
        <v>40</v>
      </c>
    </row>
    <row r="6184" spans="1:40" x14ac:dyDescent="0.25">
      <c r="A6184" t="s">
        <v>220</v>
      </c>
      <c r="B6184">
        <v>10039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U6184">
        <v>41</v>
      </c>
      <c r="V6184">
        <v>0</v>
      </c>
      <c r="AN6184">
        <v>40</v>
      </c>
    </row>
    <row r="6185" spans="1:40" x14ac:dyDescent="0.25">
      <c r="A6185" t="s">
        <v>221</v>
      </c>
      <c r="B6185">
        <v>10039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U6185">
        <v>41</v>
      </c>
      <c r="V6185">
        <v>0</v>
      </c>
      <c r="AN6185">
        <v>40</v>
      </c>
    </row>
    <row r="6186" spans="1:40" x14ac:dyDescent="0.25">
      <c r="A6186" t="s">
        <v>222</v>
      </c>
      <c r="B6186">
        <v>10039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U6186">
        <v>41</v>
      </c>
      <c r="V6186">
        <v>0</v>
      </c>
      <c r="AN6186">
        <v>40</v>
      </c>
    </row>
    <row r="6187" spans="1:40" x14ac:dyDescent="0.25">
      <c r="A6187" t="s">
        <v>223</v>
      </c>
      <c r="B6187">
        <v>10039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U6187">
        <v>41</v>
      </c>
      <c r="V6187">
        <v>0</v>
      </c>
      <c r="AN6187">
        <v>40</v>
      </c>
    </row>
    <row r="6188" spans="1:40" x14ac:dyDescent="0.25">
      <c r="A6188" t="s">
        <v>224</v>
      </c>
      <c r="B6188">
        <v>10039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U6188">
        <v>41</v>
      </c>
      <c r="V6188">
        <v>0</v>
      </c>
      <c r="AN6188">
        <v>40</v>
      </c>
    </row>
    <row r="6189" spans="1:40" x14ac:dyDescent="0.25">
      <c r="A6189" t="s">
        <v>225</v>
      </c>
      <c r="B6189">
        <v>10039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U6189">
        <v>41</v>
      </c>
      <c r="V6189">
        <v>0</v>
      </c>
      <c r="AN6189">
        <v>40</v>
      </c>
    </row>
    <row r="6190" spans="1:40" x14ac:dyDescent="0.25">
      <c r="A6190" t="s">
        <v>226</v>
      </c>
      <c r="B6190">
        <v>10039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U6190">
        <v>41</v>
      </c>
      <c r="V6190">
        <v>0</v>
      </c>
      <c r="AN6190">
        <v>40</v>
      </c>
    </row>
    <row r="6191" spans="1:40" x14ac:dyDescent="0.25">
      <c r="A6191" t="s">
        <v>227</v>
      </c>
      <c r="B6191">
        <v>10039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U6191">
        <v>41</v>
      </c>
      <c r="V6191">
        <v>0</v>
      </c>
      <c r="AN6191">
        <v>40</v>
      </c>
    </row>
    <row r="6192" spans="1:40" x14ac:dyDescent="0.25">
      <c r="A6192" t="s">
        <v>228</v>
      </c>
      <c r="B6192">
        <v>10039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U6192">
        <v>41</v>
      </c>
      <c r="V6192">
        <v>0</v>
      </c>
      <c r="AN6192">
        <v>40</v>
      </c>
    </row>
    <row r="6193" spans="1:40" x14ac:dyDescent="0.25">
      <c r="A6193" t="s">
        <v>229</v>
      </c>
      <c r="B6193">
        <v>10039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U6193">
        <v>41</v>
      </c>
      <c r="V6193">
        <v>0</v>
      </c>
      <c r="AN6193">
        <v>40</v>
      </c>
    </row>
    <row r="6194" spans="1:40" x14ac:dyDescent="0.25">
      <c r="A6194" t="s">
        <v>230</v>
      </c>
      <c r="B6194">
        <v>10039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U6194">
        <v>41</v>
      </c>
      <c r="V6194">
        <v>0</v>
      </c>
      <c r="AN6194">
        <v>40</v>
      </c>
    </row>
    <row r="6195" spans="1:40" x14ac:dyDescent="0.25">
      <c r="A6195" t="s">
        <v>231</v>
      </c>
      <c r="B6195">
        <v>10039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U6195">
        <v>41</v>
      </c>
      <c r="V6195">
        <v>0</v>
      </c>
      <c r="AN6195">
        <v>40</v>
      </c>
    </row>
    <row r="6196" spans="1:40" x14ac:dyDescent="0.25">
      <c r="A6196" t="s">
        <v>232</v>
      </c>
      <c r="B6196">
        <v>10039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U6196">
        <v>41</v>
      </c>
      <c r="V6196">
        <v>0</v>
      </c>
      <c r="AN6196">
        <v>40</v>
      </c>
    </row>
    <row r="6197" spans="1:40" x14ac:dyDescent="0.25">
      <c r="A6197" t="s">
        <v>233</v>
      </c>
      <c r="B6197">
        <v>10039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U6197">
        <v>41</v>
      </c>
      <c r="V6197">
        <v>0</v>
      </c>
      <c r="AN6197">
        <v>40</v>
      </c>
    </row>
    <row r="6198" spans="1:40" x14ac:dyDescent="0.25">
      <c r="A6198" t="s">
        <v>234</v>
      </c>
      <c r="B6198">
        <v>10039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U6198">
        <v>41</v>
      </c>
      <c r="V6198">
        <v>0</v>
      </c>
      <c r="AN6198">
        <v>40</v>
      </c>
    </row>
    <row r="6199" spans="1:40" x14ac:dyDescent="0.25">
      <c r="A6199" t="s">
        <v>235</v>
      </c>
      <c r="B6199">
        <v>10039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U6199">
        <v>41</v>
      </c>
      <c r="V6199">
        <v>0</v>
      </c>
      <c r="AN6199">
        <v>40</v>
      </c>
    </row>
    <row r="6200" spans="1:40" x14ac:dyDescent="0.25">
      <c r="A6200" t="s">
        <v>236</v>
      </c>
      <c r="B6200">
        <v>10039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U6200">
        <v>41</v>
      </c>
      <c r="V6200">
        <v>0</v>
      </c>
      <c r="AN6200">
        <v>40</v>
      </c>
    </row>
    <row r="6201" spans="1:40" x14ac:dyDescent="0.25">
      <c r="A6201" t="s">
        <v>212</v>
      </c>
      <c r="B6201">
        <v>10040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U6201">
        <v>42</v>
      </c>
      <c r="V6201">
        <v>0</v>
      </c>
      <c r="AN6201">
        <v>41</v>
      </c>
    </row>
    <row r="6202" spans="1:40" x14ac:dyDescent="0.25">
      <c r="A6202" t="s">
        <v>213</v>
      </c>
      <c r="B6202">
        <v>10040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U6202">
        <v>42</v>
      </c>
      <c r="V6202">
        <v>0</v>
      </c>
      <c r="AN6202">
        <v>41</v>
      </c>
    </row>
    <row r="6203" spans="1:40" x14ac:dyDescent="0.25">
      <c r="A6203" t="s">
        <v>214</v>
      </c>
      <c r="B6203">
        <v>10040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U6203">
        <v>42</v>
      </c>
      <c r="V6203">
        <v>0</v>
      </c>
      <c r="AN6203">
        <v>41</v>
      </c>
    </row>
    <row r="6204" spans="1:40" x14ac:dyDescent="0.25">
      <c r="A6204" t="s">
        <v>215</v>
      </c>
      <c r="B6204">
        <v>10040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U6204">
        <v>42</v>
      </c>
      <c r="V6204">
        <v>0</v>
      </c>
      <c r="AN6204">
        <v>41</v>
      </c>
    </row>
    <row r="6205" spans="1:40" x14ac:dyDescent="0.25">
      <c r="A6205" t="s">
        <v>216</v>
      </c>
      <c r="B6205">
        <v>10040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U6205">
        <v>42</v>
      </c>
      <c r="V6205">
        <v>0</v>
      </c>
      <c r="AN6205">
        <v>41</v>
      </c>
    </row>
    <row r="6206" spans="1:40" x14ac:dyDescent="0.25">
      <c r="A6206" t="s">
        <v>217</v>
      </c>
      <c r="B6206">
        <v>10040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U6206">
        <v>42</v>
      </c>
      <c r="V6206">
        <v>0</v>
      </c>
      <c r="AN6206">
        <v>41</v>
      </c>
    </row>
    <row r="6207" spans="1:40" x14ac:dyDescent="0.25">
      <c r="A6207" t="s">
        <v>218</v>
      </c>
      <c r="B6207">
        <v>10040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U6207">
        <v>42</v>
      </c>
      <c r="V6207">
        <v>0</v>
      </c>
      <c r="AN6207">
        <v>41</v>
      </c>
    </row>
    <row r="6208" spans="1:40" x14ac:dyDescent="0.25">
      <c r="A6208" t="s">
        <v>219</v>
      </c>
      <c r="B6208">
        <v>10040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U6208">
        <v>42</v>
      </c>
      <c r="V6208">
        <v>0</v>
      </c>
      <c r="AN6208">
        <v>41</v>
      </c>
    </row>
    <row r="6209" spans="1:40" x14ac:dyDescent="0.25">
      <c r="A6209" t="s">
        <v>220</v>
      </c>
      <c r="B6209">
        <v>10040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U6209">
        <v>42</v>
      </c>
      <c r="V6209">
        <v>0</v>
      </c>
      <c r="AN6209">
        <v>41</v>
      </c>
    </row>
    <row r="6210" spans="1:40" x14ac:dyDescent="0.25">
      <c r="A6210" t="s">
        <v>221</v>
      </c>
      <c r="B6210">
        <v>10040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U6210">
        <v>42</v>
      </c>
      <c r="V6210">
        <v>0</v>
      </c>
      <c r="AN6210">
        <v>41</v>
      </c>
    </row>
    <row r="6211" spans="1:40" x14ac:dyDescent="0.25">
      <c r="A6211" t="s">
        <v>222</v>
      </c>
      <c r="B6211">
        <v>10040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U6211">
        <v>42</v>
      </c>
      <c r="V6211">
        <v>0</v>
      </c>
      <c r="AN6211">
        <v>41</v>
      </c>
    </row>
    <row r="6212" spans="1:40" x14ac:dyDescent="0.25">
      <c r="A6212" t="s">
        <v>223</v>
      </c>
      <c r="B6212">
        <v>10040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U6212">
        <v>42</v>
      </c>
      <c r="V6212">
        <v>0</v>
      </c>
      <c r="AN6212">
        <v>41</v>
      </c>
    </row>
    <row r="6213" spans="1:40" x14ac:dyDescent="0.25">
      <c r="A6213" t="s">
        <v>224</v>
      </c>
      <c r="B6213">
        <v>10040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U6213">
        <v>42</v>
      </c>
      <c r="V6213">
        <v>0</v>
      </c>
      <c r="AN6213">
        <v>41</v>
      </c>
    </row>
    <row r="6214" spans="1:40" x14ac:dyDescent="0.25">
      <c r="A6214" t="s">
        <v>225</v>
      </c>
      <c r="B6214">
        <v>10040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U6214">
        <v>42</v>
      </c>
      <c r="V6214">
        <v>0</v>
      </c>
      <c r="AN6214">
        <v>41</v>
      </c>
    </row>
    <row r="6215" spans="1:40" x14ac:dyDescent="0.25">
      <c r="A6215" t="s">
        <v>226</v>
      </c>
      <c r="B6215">
        <v>10040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U6215">
        <v>42</v>
      </c>
      <c r="V6215">
        <v>0</v>
      </c>
      <c r="AN6215">
        <v>41</v>
      </c>
    </row>
    <row r="6216" spans="1:40" x14ac:dyDescent="0.25">
      <c r="A6216" t="s">
        <v>227</v>
      </c>
      <c r="B6216">
        <v>10040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U6216">
        <v>42</v>
      </c>
      <c r="V6216">
        <v>0</v>
      </c>
      <c r="AN6216">
        <v>41</v>
      </c>
    </row>
    <row r="6217" spans="1:40" x14ac:dyDescent="0.25">
      <c r="A6217" t="s">
        <v>228</v>
      </c>
      <c r="B6217">
        <v>10040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U6217">
        <v>42</v>
      </c>
      <c r="V6217">
        <v>0</v>
      </c>
      <c r="AN6217">
        <v>41</v>
      </c>
    </row>
    <row r="6218" spans="1:40" x14ac:dyDescent="0.25">
      <c r="A6218" t="s">
        <v>229</v>
      </c>
      <c r="B6218">
        <v>10040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U6218">
        <v>42</v>
      </c>
      <c r="V6218">
        <v>0</v>
      </c>
      <c r="AN6218">
        <v>41</v>
      </c>
    </row>
    <row r="6219" spans="1:40" x14ac:dyDescent="0.25">
      <c r="A6219" t="s">
        <v>230</v>
      </c>
      <c r="B6219">
        <v>10040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U6219">
        <v>42</v>
      </c>
      <c r="V6219">
        <v>0</v>
      </c>
      <c r="AN6219">
        <v>41</v>
      </c>
    </row>
    <row r="6220" spans="1:40" x14ac:dyDescent="0.25">
      <c r="A6220" t="s">
        <v>231</v>
      </c>
      <c r="B6220">
        <v>10040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U6220">
        <v>42</v>
      </c>
      <c r="V6220">
        <v>0</v>
      </c>
      <c r="AN6220">
        <v>41</v>
      </c>
    </row>
    <row r="6221" spans="1:40" x14ac:dyDescent="0.25">
      <c r="A6221" t="s">
        <v>232</v>
      </c>
      <c r="B6221">
        <v>10040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U6221">
        <v>42</v>
      </c>
      <c r="V6221">
        <v>0</v>
      </c>
      <c r="AN6221">
        <v>41</v>
      </c>
    </row>
    <row r="6222" spans="1:40" x14ac:dyDescent="0.25">
      <c r="A6222" t="s">
        <v>233</v>
      </c>
      <c r="B6222">
        <v>10040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U6222">
        <v>42</v>
      </c>
      <c r="V6222">
        <v>0</v>
      </c>
      <c r="AN6222">
        <v>41</v>
      </c>
    </row>
    <row r="6223" spans="1:40" x14ac:dyDescent="0.25">
      <c r="A6223" t="s">
        <v>234</v>
      </c>
      <c r="B6223">
        <v>10040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U6223">
        <v>42</v>
      </c>
      <c r="V6223">
        <v>0</v>
      </c>
      <c r="AN6223">
        <v>41</v>
      </c>
    </row>
    <row r="6224" spans="1:40" x14ac:dyDescent="0.25">
      <c r="A6224" t="s">
        <v>235</v>
      </c>
      <c r="B6224">
        <v>10040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U6224">
        <v>42</v>
      </c>
      <c r="V6224">
        <v>0</v>
      </c>
      <c r="AN6224">
        <v>41</v>
      </c>
    </row>
    <row r="6225" spans="1:40" x14ac:dyDescent="0.25">
      <c r="A6225" t="s">
        <v>236</v>
      </c>
      <c r="B6225">
        <v>10040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U6225">
        <v>42</v>
      </c>
      <c r="V6225">
        <v>0</v>
      </c>
      <c r="AN6225">
        <v>41</v>
      </c>
    </row>
    <row r="6226" spans="1:40" x14ac:dyDescent="0.25">
      <c r="A6226" t="s">
        <v>212</v>
      </c>
      <c r="B6226">
        <v>10041</v>
      </c>
      <c r="C6226">
        <v>0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U6226">
        <v>43</v>
      </c>
      <c r="V6226">
        <v>0</v>
      </c>
      <c r="AN6226">
        <v>42</v>
      </c>
    </row>
    <row r="6227" spans="1:40" x14ac:dyDescent="0.25">
      <c r="A6227" t="s">
        <v>213</v>
      </c>
      <c r="B6227">
        <v>10041</v>
      </c>
      <c r="C6227">
        <v>0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U6227">
        <v>43</v>
      </c>
      <c r="V6227">
        <v>0</v>
      </c>
      <c r="AN6227">
        <v>42</v>
      </c>
    </row>
    <row r="6228" spans="1:40" x14ac:dyDescent="0.25">
      <c r="A6228" t="s">
        <v>214</v>
      </c>
      <c r="B6228">
        <v>10041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U6228">
        <v>43</v>
      </c>
      <c r="V6228">
        <v>0</v>
      </c>
      <c r="AN6228">
        <v>42</v>
      </c>
    </row>
    <row r="6229" spans="1:40" x14ac:dyDescent="0.25">
      <c r="A6229" t="s">
        <v>215</v>
      </c>
      <c r="B6229">
        <v>10041</v>
      </c>
      <c r="C6229">
        <v>0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U6229">
        <v>43</v>
      </c>
      <c r="V6229">
        <v>0</v>
      </c>
      <c r="AN6229">
        <v>42</v>
      </c>
    </row>
    <row r="6230" spans="1:40" x14ac:dyDescent="0.25">
      <c r="A6230" t="s">
        <v>216</v>
      </c>
      <c r="B6230">
        <v>10041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U6230">
        <v>43</v>
      </c>
      <c r="V6230">
        <v>0</v>
      </c>
      <c r="AN6230">
        <v>42</v>
      </c>
    </row>
    <row r="6231" spans="1:40" x14ac:dyDescent="0.25">
      <c r="A6231" t="s">
        <v>217</v>
      </c>
      <c r="B6231">
        <v>10041</v>
      </c>
      <c r="C6231">
        <v>0</v>
      </c>
      <c r="D6231">
        <v>0</v>
      </c>
      <c r="E6231">
        <v>0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U6231">
        <v>43</v>
      </c>
      <c r="V6231">
        <v>0</v>
      </c>
      <c r="AN6231">
        <v>42</v>
      </c>
    </row>
    <row r="6232" spans="1:40" x14ac:dyDescent="0.25">
      <c r="A6232" t="s">
        <v>218</v>
      </c>
      <c r="B6232">
        <v>10041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U6232">
        <v>43</v>
      </c>
      <c r="V6232">
        <v>0</v>
      </c>
      <c r="AN6232">
        <v>42</v>
      </c>
    </row>
    <row r="6233" spans="1:40" x14ac:dyDescent="0.25">
      <c r="A6233" t="s">
        <v>219</v>
      </c>
      <c r="B6233">
        <v>10041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U6233">
        <v>43</v>
      </c>
      <c r="V6233">
        <v>0</v>
      </c>
      <c r="AN6233">
        <v>42</v>
      </c>
    </row>
    <row r="6234" spans="1:40" x14ac:dyDescent="0.25">
      <c r="A6234" t="s">
        <v>220</v>
      </c>
      <c r="B6234">
        <v>10041</v>
      </c>
      <c r="C6234">
        <v>0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U6234">
        <v>43</v>
      </c>
      <c r="V6234">
        <v>0</v>
      </c>
      <c r="AN6234">
        <v>42</v>
      </c>
    </row>
    <row r="6235" spans="1:40" x14ac:dyDescent="0.25">
      <c r="A6235" t="s">
        <v>221</v>
      </c>
      <c r="B6235">
        <v>10041</v>
      </c>
      <c r="C6235">
        <v>0</v>
      </c>
      <c r="D6235">
        <v>0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U6235">
        <v>43</v>
      </c>
      <c r="V6235">
        <v>0</v>
      </c>
      <c r="AN6235">
        <v>42</v>
      </c>
    </row>
    <row r="6236" spans="1:40" x14ac:dyDescent="0.25">
      <c r="A6236" t="s">
        <v>222</v>
      </c>
      <c r="B6236">
        <v>10041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U6236">
        <v>43</v>
      </c>
      <c r="V6236">
        <v>0</v>
      </c>
      <c r="AN6236">
        <v>42</v>
      </c>
    </row>
    <row r="6237" spans="1:40" x14ac:dyDescent="0.25">
      <c r="A6237" t="s">
        <v>223</v>
      </c>
      <c r="B6237">
        <v>10041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U6237">
        <v>43</v>
      </c>
      <c r="V6237">
        <v>0</v>
      </c>
      <c r="AN6237">
        <v>42</v>
      </c>
    </row>
    <row r="6238" spans="1:40" x14ac:dyDescent="0.25">
      <c r="A6238" t="s">
        <v>224</v>
      </c>
      <c r="B6238">
        <v>10041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U6238">
        <v>43</v>
      </c>
      <c r="V6238">
        <v>0</v>
      </c>
      <c r="AN6238">
        <v>42</v>
      </c>
    </row>
    <row r="6239" spans="1:40" x14ac:dyDescent="0.25">
      <c r="A6239" t="s">
        <v>225</v>
      </c>
      <c r="B6239">
        <v>10041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U6239">
        <v>43</v>
      </c>
      <c r="V6239">
        <v>0</v>
      </c>
      <c r="AN6239">
        <v>42</v>
      </c>
    </row>
    <row r="6240" spans="1:40" x14ac:dyDescent="0.25">
      <c r="A6240" t="s">
        <v>226</v>
      </c>
      <c r="B6240">
        <v>10041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U6240">
        <v>43</v>
      </c>
      <c r="V6240">
        <v>0</v>
      </c>
      <c r="AN6240">
        <v>42</v>
      </c>
    </row>
    <row r="6241" spans="1:40" x14ac:dyDescent="0.25">
      <c r="A6241" t="s">
        <v>227</v>
      </c>
      <c r="B6241">
        <v>10041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U6241">
        <v>43</v>
      </c>
      <c r="V6241">
        <v>0</v>
      </c>
      <c r="AN6241">
        <v>42</v>
      </c>
    </row>
    <row r="6242" spans="1:40" x14ac:dyDescent="0.25">
      <c r="A6242" t="s">
        <v>228</v>
      </c>
      <c r="B6242">
        <v>10041</v>
      </c>
      <c r="C6242">
        <v>0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U6242">
        <v>43</v>
      </c>
      <c r="V6242">
        <v>0</v>
      </c>
      <c r="AN6242">
        <v>42</v>
      </c>
    </row>
    <row r="6243" spans="1:40" x14ac:dyDescent="0.25">
      <c r="A6243" t="s">
        <v>229</v>
      </c>
      <c r="B6243">
        <v>10041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U6243">
        <v>43</v>
      </c>
      <c r="V6243">
        <v>0</v>
      </c>
      <c r="AN6243">
        <v>42</v>
      </c>
    </row>
    <row r="6244" spans="1:40" x14ac:dyDescent="0.25">
      <c r="A6244" t="s">
        <v>230</v>
      </c>
      <c r="B6244">
        <v>10041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U6244">
        <v>43</v>
      </c>
      <c r="V6244">
        <v>0</v>
      </c>
      <c r="AN6244">
        <v>42</v>
      </c>
    </row>
    <row r="6245" spans="1:40" x14ac:dyDescent="0.25">
      <c r="A6245" t="s">
        <v>231</v>
      </c>
      <c r="B6245">
        <v>10041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U6245">
        <v>43</v>
      </c>
      <c r="V6245">
        <v>0</v>
      </c>
      <c r="AN6245">
        <v>42</v>
      </c>
    </row>
    <row r="6246" spans="1:40" x14ac:dyDescent="0.25">
      <c r="A6246" t="s">
        <v>232</v>
      </c>
      <c r="B6246">
        <v>10041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U6246">
        <v>43</v>
      </c>
      <c r="V6246">
        <v>0</v>
      </c>
      <c r="AN6246">
        <v>42</v>
      </c>
    </row>
    <row r="6247" spans="1:40" x14ac:dyDescent="0.25">
      <c r="A6247" t="s">
        <v>233</v>
      </c>
      <c r="B6247">
        <v>10041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U6247">
        <v>43</v>
      </c>
      <c r="V6247">
        <v>0</v>
      </c>
      <c r="AN6247">
        <v>42</v>
      </c>
    </row>
    <row r="6248" spans="1:40" x14ac:dyDescent="0.25">
      <c r="A6248" t="s">
        <v>234</v>
      </c>
      <c r="B6248">
        <v>10041</v>
      </c>
      <c r="C6248">
        <v>0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U6248">
        <v>43</v>
      </c>
      <c r="V6248">
        <v>0</v>
      </c>
      <c r="AN6248">
        <v>42</v>
      </c>
    </row>
    <row r="6249" spans="1:40" x14ac:dyDescent="0.25">
      <c r="A6249" t="s">
        <v>235</v>
      </c>
      <c r="B6249">
        <v>10041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U6249">
        <v>43</v>
      </c>
      <c r="V6249">
        <v>0</v>
      </c>
      <c r="AN6249">
        <v>42</v>
      </c>
    </row>
    <row r="6250" spans="1:40" x14ac:dyDescent="0.25">
      <c r="A6250" t="s">
        <v>236</v>
      </c>
      <c r="B6250">
        <v>10041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U6250">
        <v>43</v>
      </c>
      <c r="V6250">
        <v>0</v>
      </c>
      <c r="AN6250">
        <v>42</v>
      </c>
    </row>
    <row r="6251" spans="1:40" x14ac:dyDescent="0.25">
      <c r="A6251" t="s">
        <v>212</v>
      </c>
      <c r="B6251">
        <v>10042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U6251">
        <v>44</v>
      </c>
      <c r="V6251">
        <v>0</v>
      </c>
      <c r="AN6251">
        <v>43</v>
      </c>
    </row>
    <row r="6252" spans="1:40" x14ac:dyDescent="0.25">
      <c r="A6252" t="s">
        <v>213</v>
      </c>
      <c r="B6252">
        <v>10042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U6252">
        <v>44</v>
      </c>
      <c r="V6252">
        <v>0</v>
      </c>
      <c r="AN6252">
        <v>43</v>
      </c>
    </row>
    <row r="6253" spans="1:40" x14ac:dyDescent="0.25">
      <c r="A6253" t="s">
        <v>214</v>
      </c>
      <c r="B6253">
        <v>10042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U6253">
        <v>44</v>
      </c>
      <c r="V6253">
        <v>0</v>
      </c>
      <c r="AN6253">
        <v>43</v>
      </c>
    </row>
    <row r="6254" spans="1:40" x14ac:dyDescent="0.25">
      <c r="A6254" t="s">
        <v>215</v>
      </c>
      <c r="B6254">
        <v>10042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U6254">
        <v>44</v>
      </c>
      <c r="V6254">
        <v>0</v>
      </c>
      <c r="AN6254">
        <v>43</v>
      </c>
    </row>
    <row r="6255" spans="1:40" x14ac:dyDescent="0.25">
      <c r="A6255" t="s">
        <v>216</v>
      </c>
      <c r="B6255">
        <v>10042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U6255">
        <v>44</v>
      </c>
      <c r="V6255">
        <v>0</v>
      </c>
      <c r="AN6255">
        <v>43</v>
      </c>
    </row>
    <row r="6256" spans="1:40" x14ac:dyDescent="0.25">
      <c r="A6256" t="s">
        <v>217</v>
      </c>
      <c r="B6256">
        <v>10042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U6256">
        <v>44</v>
      </c>
      <c r="V6256">
        <v>0</v>
      </c>
      <c r="AN6256">
        <v>43</v>
      </c>
    </row>
    <row r="6257" spans="1:40" x14ac:dyDescent="0.25">
      <c r="A6257" t="s">
        <v>218</v>
      </c>
      <c r="B6257">
        <v>10042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U6257">
        <v>44</v>
      </c>
      <c r="V6257">
        <v>0</v>
      </c>
      <c r="AN6257">
        <v>43</v>
      </c>
    </row>
    <row r="6258" spans="1:40" x14ac:dyDescent="0.25">
      <c r="A6258" t="s">
        <v>219</v>
      </c>
      <c r="B6258">
        <v>10042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U6258">
        <v>44</v>
      </c>
      <c r="V6258">
        <v>0</v>
      </c>
      <c r="AN6258">
        <v>43</v>
      </c>
    </row>
    <row r="6259" spans="1:40" x14ac:dyDescent="0.25">
      <c r="A6259" t="s">
        <v>220</v>
      </c>
      <c r="B6259">
        <v>10042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U6259">
        <v>44</v>
      </c>
      <c r="V6259">
        <v>0</v>
      </c>
      <c r="AN6259">
        <v>43</v>
      </c>
    </row>
    <row r="6260" spans="1:40" x14ac:dyDescent="0.25">
      <c r="A6260" t="s">
        <v>221</v>
      </c>
      <c r="B6260">
        <v>10042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U6260">
        <v>44</v>
      </c>
      <c r="V6260">
        <v>0</v>
      </c>
      <c r="AN6260">
        <v>43</v>
      </c>
    </row>
    <row r="6261" spans="1:40" x14ac:dyDescent="0.25">
      <c r="A6261" t="s">
        <v>222</v>
      </c>
      <c r="B6261">
        <v>10042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U6261">
        <v>44</v>
      </c>
      <c r="V6261">
        <v>0</v>
      </c>
      <c r="AN6261">
        <v>43</v>
      </c>
    </row>
    <row r="6262" spans="1:40" x14ac:dyDescent="0.25">
      <c r="A6262" t="s">
        <v>223</v>
      </c>
      <c r="B6262">
        <v>10042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U6262">
        <v>44</v>
      </c>
      <c r="V6262">
        <v>0</v>
      </c>
      <c r="AN6262">
        <v>43</v>
      </c>
    </row>
    <row r="6263" spans="1:40" x14ac:dyDescent="0.25">
      <c r="A6263" t="s">
        <v>224</v>
      </c>
      <c r="B6263">
        <v>10042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U6263">
        <v>44</v>
      </c>
      <c r="V6263">
        <v>0</v>
      </c>
      <c r="AN6263">
        <v>43</v>
      </c>
    </row>
    <row r="6264" spans="1:40" x14ac:dyDescent="0.25">
      <c r="A6264" t="s">
        <v>225</v>
      </c>
      <c r="B6264">
        <v>10042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U6264">
        <v>44</v>
      </c>
      <c r="V6264">
        <v>0</v>
      </c>
      <c r="AN6264">
        <v>43</v>
      </c>
    </row>
    <row r="6265" spans="1:40" x14ac:dyDescent="0.25">
      <c r="A6265" t="s">
        <v>226</v>
      </c>
      <c r="B6265">
        <v>10042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U6265">
        <v>44</v>
      </c>
      <c r="V6265">
        <v>0</v>
      </c>
      <c r="AN6265">
        <v>43</v>
      </c>
    </row>
    <row r="6266" spans="1:40" x14ac:dyDescent="0.25">
      <c r="A6266" t="s">
        <v>227</v>
      </c>
      <c r="B6266">
        <v>10042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U6266">
        <v>44</v>
      </c>
      <c r="V6266">
        <v>0</v>
      </c>
      <c r="AN6266">
        <v>43</v>
      </c>
    </row>
    <row r="6267" spans="1:40" x14ac:dyDescent="0.25">
      <c r="A6267" t="s">
        <v>228</v>
      </c>
      <c r="B6267">
        <v>10042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U6267">
        <v>44</v>
      </c>
      <c r="V6267">
        <v>0</v>
      </c>
      <c r="AN6267">
        <v>43</v>
      </c>
    </row>
    <row r="6268" spans="1:40" x14ac:dyDescent="0.25">
      <c r="A6268" t="s">
        <v>229</v>
      </c>
      <c r="B6268">
        <v>10042</v>
      </c>
      <c r="C6268">
        <v>0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U6268">
        <v>44</v>
      </c>
      <c r="V6268">
        <v>0</v>
      </c>
      <c r="AN6268">
        <v>43</v>
      </c>
    </row>
    <row r="6269" spans="1:40" x14ac:dyDescent="0.25">
      <c r="A6269" t="s">
        <v>230</v>
      </c>
      <c r="B6269">
        <v>10042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U6269">
        <v>44</v>
      </c>
      <c r="V6269">
        <v>0</v>
      </c>
      <c r="AN6269">
        <v>43</v>
      </c>
    </row>
    <row r="6270" spans="1:40" x14ac:dyDescent="0.25">
      <c r="A6270" t="s">
        <v>231</v>
      </c>
      <c r="B6270">
        <v>10042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U6270">
        <v>44</v>
      </c>
      <c r="V6270">
        <v>0</v>
      </c>
      <c r="AN6270">
        <v>43</v>
      </c>
    </row>
    <row r="6271" spans="1:40" x14ac:dyDescent="0.25">
      <c r="A6271" t="s">
        <v>232</v>
      </c>
      <c r="B6271">
        <v>10042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U6271">
        <v>44</v>
      </c>
      <c r="V6271">
        <v>0</v>
      </c>
      <c r="AN6271">
        <v>43</v>
      </c>
    </row>
    <row r="6272" spans="1:40" x14ac:dyDescent="0.25">
      <c r="A6272" t="s">
        <v>233</v>
      </c>
      <c r="B6272">
        <v>10042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U6272">
        <v>44</v>
      </c>
      <c r="V6272">
        <v>0</v>
      </c>
      <c r="AN6272">
        <v>43</v>
      </c>
    </row>
    <row r="6273" spans="1:40" x14ac:dyDescent="0.25">
      <c r="A6273" t="s">
        <v>234</v>
      </c>
      <c r="B6273">
        <v>10042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U6273">
        <v>44</v>
      </c>
      <c r="V6273">
        <v>0</v>
      </c>
      <c r="AN6273">
        <v>43</v>
      </c>
    </row>
    <row r="6274" spans="1:40" x14ac:dyDescent="0.25">
      <c r="A6274" t="s">
        <v>235</v>
      </c>
      <c r="B6274">
        <v>10042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U6274">
        <v>44</v>
      </c>
      <c r="V6274">
        <v>0</v>
      </c>
      <c r="AN6274">
        <v>43</v>
      </c>
    </row>
    <row r="6275" spans="1:40" x14ac:dyDescent="0.25">
      <c r="A6275" t="s">
        <v>236</v>
      </c>
      <c r="B6275">
        <v>10042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U6275">
        <v>44</v>
      </c>
      <c r="V6275">
        <v>0</v>
      </c>
      <c r="AN6275">
        <v>43</v>
      </c>
    </row>
    <row r="6276" spans="1:40" x14ac:dyDescent="0.25">
      <c r="A6276" t="s">
        <v>212</v>
      </c>
      <c r="B6276">
        <v>10043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U6276">
        <v>45</v>
      </c>
      <c r="V6276">
        <v>0</v>
      </c>
      <c r="AN6276">
        <v>44</v>
      </c>
    </row>
    <row r="6277" spans="1:40" x14ac:dyDescent="0.25">
      <c r="A6277" t="s">
        <v>213</v>
      </c>
      <c r="B6277">
        <v>10043</v>
      </c>
      <c r="C6277">
        <v>0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U6277">
        <v>45</v>
      </c>
      <c r="V6277">
        <v>0</v>
      </c>
      <c r="AN6277">
        <v>44</v>
      </c>
    </row>
    <row r="6278" spans="1:40" x14ac:dyDescent="0.25">
      <c r="A6278" t="s">
        <v>214</v>
      </c>
      <c r="B6278">
        <v>10043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U6278">
        <v>45</v>
      </c>
      <c r="V6278">
        <v>0</v>
      </c>
      <c r="AN6278">
        <v>44</v>
      </c>
    </row>
    <row r="6279" spans="1:40" x14ac:dyDescent="0.25">
      <c r="A6279" t="s">
        <v>215</v>
      </c>
      <c r="B6279">
        <v>10043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U6279">
        <v>45</v>
      </c>
      <c r="V6279">
        <v>0</v>
      </c>
      <c r="AN6279">
        <v>44</v>
      </c>
    </row>
    <row r="6280" spans="1:40" x14ac:dyDescent="0.25">
      <c r="A6280" t="s">
        <v>216</v>
      </c>
      <c r="B6280">
        <v>10043</v>
      </c>
      <c r="C6280">
        <v>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U6280">
        <v>45</v>
      </c>
      <c r="V6280">
        <v>0</v>
      </c>
      <c r="AN6280">
        <v>44</v>
      </c>
    </row>
    <row r="6281" spans="1:40" x14ac:dyDescent="0.25">
      <c r="A6281" t="s">
        <v>217</v>
      </c>
      <c r="B6281">
        <v>10043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U6281">
        <v>45</v>
      </c>
      <c r="V6281">
        <v>0</v>
      </c>
      <c r="AN6281">
        <v>44</v>
      </c>
    </row>
    <row r="6282" spans="1:40" x14ac:dyDescent="0.25">
      <c r="A6282" t="s">
        <v>218</v>
      </c>
      <c r="B6282">
        <v>10043</v>
      </c>
      <c r="C6282">
        <v>0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U6282">
        <v>45</v>
      </c>
      <c r="V6282">
        <v>0</v>
      </c>
      <c r="AN6282">
        <v>44</v>
      </c>
    </row>
    <row r="6283" spans="1:40" x14ac:dyDescent="0.25">
      <c r="A6283" t="s">
        <v>219</v>
      </c>
      <c r="B6283">
        <v>10043</v>
      </c>
      <c r="C6283">
        <v>0</v>
      </c>
      <c r="D6283">
        <v>0</v>
      </c>
      <c r="E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U6283">
        <v>45</v>
      </c>
      <c r="V6283">
        <v>0</v>
      </c>
      <c r="AN6283">
        <v>44</v>
      </c>
    </row>
    <row r="6284" spans="1:40" x14ac:dyDescent="0.25">
      <c r="A6284" t="s">
        <v>220</v>
      </c>
      <c r="B6284">
        <v>10043</v>
      </c>
      <c r="C6284">
        <v>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U6284">
        <v>45</v>
      </c>
      <c r="V6284">
        <v>0</v>
      </c>
      <c r="AN6284">
        <v>44</v>
      </c>
    </row>
    <row r="6285" spans="1:40" x14ac:dyDescent="0.25">
      <c r="A6285" t="s">
        <v>221</v>
      </c>
      <c r="B6285">
        <v>10043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U6285">
        <v>45</v>
      </c>
      <c r="V6285">
        <v>0</v>
      </c>
      <c r="AN6285">
        <v>44</v>
      </c>
    </row>
    <row r="6286" spans="1:40" x14ac:dyDescent="0.25">
      <c r="A6286" t="s">
        <v>222</v>
      </c>
      <c r="B6286">
        <v>10043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U6286">
        <v>45</v>
      </c>
      <c r="V6286">
        <v>0</v>
      </c>
      <c r="AN6286">
        <v>44</v>
      </c>
    </row>
    <row r="6287" spans="1:40" x14ac:dyDescent="0.25">
      <c r="A6287" t="s">
        <v>223</v>
      </c>
      <c r="B6287">
        <v>10043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U6287">
        <v>45</v>
      </c>
      <c r="V6287">
        <v>0</v>
      </c>
      <c r="AN6287">
        <v>44</v>
      </c>
    </row>
    <row r="6288" spans="1:40" x14ac:dyDescent="0.25">
      <c r="A6288" t="s">
        <v>224</v>
      </c>
      <c r="B6288">
        <v>10043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U6288">
        <v>45</v>
      </c>
      <c r="V6288">
        <v>0</v>
      </c>
      <c r="AN6288">
        <v>44</v>
      </c>
    </row>
    <row r="6289" spans="1:40" x14ac:dyDescent="0.25">
      <c r="A6289" t="s">
        <v>225</v>
      </c>
      <c r="B6289">
        <v>10043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U6289">
        <v>45</v>
      </c>
      <c r="V6289">
        <v>0</v>
      </c>
      <c r="AN6289">
        <v>44</v>
      </c>
    </row>
    <row r="6290" spans="1:40" x14ac:dyDescent="0.25">
      <c r="A6290" t="s">
        <v>226</v>
      </c>
      <c r="B6290">
        <v>10043</v>
      </c>
      <c r="C6290">
        <v>0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U6290">
        <v>45</v>
      </c>
      <c r="V6290">
        <v>0</v>
      </c>
      <c r="AN6290">
        <v>44</v>
      </c>
    </row>
    <row r="6291" spans="1:40" x14ac:dyDescent="0.25">
      <c r="A6291" t="s">
        <v>227</v>
      </c>
      <c r="B6291">
        <v>10043</v>
      </c>
      <c r="C6291">
        <v>0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U6291">
        <v>45</v>
      </c>
      <c r="V6291">
        <v>0</v>
      </c>
      <c r="AN6291">
        <v>44</v>
      </c>
    </row>
    <row r="6292" spans="1:40" x14ac:dyDescent="0.25">
      <c r="A6292" t="s">
        <v>228</v>
      </c>
      <c r="B6292">
        <v>10043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U6292">
        <v>45</v>
      </c>
      <c r="V6292">
        <v>0</v>
      </c>
      <c r="AN6292">
        <v>44</v>
      </c>
    </row>
    <row r="6293" spans="1:40" x14ac:dyDescent="0.25">
      <c r="A6293" t="s">
        <v>229</v>
      </c>
      <c r="B6293">
        <v>10043</v>
      </c>
      <c r="C6293">
        <v>0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U6293">
        <v>45</v>
      </c>
      <c r="V6293">
        <v>0</v>
      </c>
      <c r="AN6293">
        <v>44</v>
      </c>
    </row>
    <row r="6294" spans="1:40" x14ac:dyDescent="0.25">
      <c r="A6294" t="s">
        <v>230</v>
      </c>
      <c r="B6294">
        <v>10043</v>
      </c>
      <c r="C6294">
        <v>0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U6294">
        <v>45</v>
      </c>
      <c r="V6294">
        <v>0</v>
      </c>
      <c r="AN6294">
        <v>44</v>
      </c>
    </row>
    <row r="6295" spans="1:40" x14ac:dyDescent="0.25">
      <c r="A6295" t="s">
        <v>231</v>
      </c>
      <c r="B6295">
        <v>10043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U6295">
        <v>45</v>
      </c>
      <c r="V6295">
        <v>0</v>
      </c>
      <c r="AN6295">
        <v>44</v>
      </c>
    </row>
    <row r="6296" spans="1:40" x14ac:dyDescent="0.25">
      <c r="A6296" t="s">
        <v>232</v>
      </c>
      <c r="B6296">
        <v>10043</v>
      </c>
      <c r="C6296">
        <v>0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U6296">
        <v>45</v>
      </c>
      <c r="V6296">
        <v>0</v>
      </c>
      <c r="AN6296">
        <v>44</v>
      </c>
    </row>
    <row r="6297" spans="1:40" x14ac:dyDescent="0.25">
      <c r="A6297" t="s">
        <v>233</v>
      </c>
      <c r="B6297">
        <v>10043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U6297">
        <v>45</v>
      </c>
      <c r="V6297">
        <v>0</v>
      </c>
      <c r="AN6297">
        <v>44</v>
      </c>
    </row>
    <row r="6298" spans="1:40" x14ac:dyDescent="0.25">
      <c r="A6298" t="s">
        <v>234</v>
      </c>
      <c r="B6298">
        <v>10043</v>
      </c>
      <c r="C6298">
        <v>0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U6298">
        <v>45</v>
      </c>
      <c r="V6298">
        <v>0</v>
      </c>
      <c r="AN6298">
        <v>44</v>
      </c>
    </row>
    <row r="6299" spans="1:40" x14ac:dyDescent="0.25">
      <c r="A6299" t="s">
        <v>235</v>
      </c>
      <c r="B6299">
        <v>10043</v>
      </c>
      <c r="C6299">
        <v>0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U6299">
        <v>45</v>
      </c>
      <c r="V6299">
        <v>0</v>
      </c>
      <c r="AN6299">
        <v>44</v>
      </c>
    </row>
    <row r="6300" spans="1:40" x14ac:dyDescent="0.25">
      <c r="A6300" t="s">
        <v>236</v>
      </c>
      <c r="B6300">
        <v>10043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U6300">
        <v>45</v>
      </c>
      <c r="V6300">
        <v>0</v>
      </c>
      <c r="AN6300">
        <v>44</v>
      </c>
    </row>
    <row r="6301" spans="1:40" x14ac:dyDescent="0.25">
      <c r="A6301" t="s">
        <v>212</v>
      </c>
      <c r="B6301">
        <v>10044</v>
      </c>
      <c r="C6301">
        <v>0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U6301">
        <v>46</v>
      </c>
      <c r="V6301">
        <v>0</v>
      </c>
      <c r="AN6301">
        <v>45</v>
      </c>
    </row>
    <row r="6302" spans="1:40" x14ac:dyDescent="0.25">
      <c r="A6302" t="s">
        <v>213</v>
      </c>
      <c r="B6302">
        <v>10044</v>
      </c>
      <c r="C6302">
        <v>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U6302">
        <v>46</v>
      </c>
      <c r="V6302">
        <v>0</v>
      </c>
      <c r="AN6302">
        <v>45</v>
      </c>
    </row>
    <row r="6303" spans="1:40" x14ac:dyDescent="0.25">
      <c r="A6303" t="s">
        <v>214</v>
      </c>
      <c r="B6303">
        <v>10044</v>
      </c>
      <c r="C6303">
        <v>0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U6303">
        <v>46</v>
      </c>
      <c r="V6303">
        <v>0</v>
      </c>
      <c r="AN6303">
        <v>45</v>
      </c>
    </row>
    <row r="6304" spans="1:40" x14ac:dyDescent="0.25">
      <c r="A6304" t="s">
        <v>215</v>
      </c>
      <c r="B6304">
        <v>10044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U6304">
        <v>46</v>
      </c>
      <c r="V6304">
        <v>0</v>
      </c>
      <c r="AN6304">
        <v>45</v>
      </c>
    </row>
    <row r="6305" spans="1:40" x14ac:dyDescent="0.25">
      <c r="A6305" t="s">
        <v>216</v>
      </c>
      <c r="B6305">
        <v>10044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U6305">
        <v>46</v>
      </c>
      <c r="V6305">
        <v>0</v>
      </c>
      <c r="AN6305">
        <v>45</v>
      </c>
    </row>
    <row r="6306" spans="1:40" x14ac:dyDescent="0.25">
      <c r="A6306" t="s">
        <v>217</v>
      </c>
      <c r="B6306">
        <v>10044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U6306">
        <v>46</v>
      </c>
      <c r="V6306">
        <v>0</v>
      </c>
      <c r="AN6306">
        <v>45</v>
      </c>
    </row>
    <row r="6307" spans="1:40" x14ac:dyDescent="0.25">
      <c r="A6307" t="s">
        <v>218</v>
      </c>
      <c r="B6307">
        <v>10044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U6307">
        <v>46</v>
      </c>
      <c r="V6307">
        <v>0</v>
      </c>
      <c r="AN6307">
        <v>45</v>
      </c>
    </row>
    <row r="6308" spans="1:40" x14ac:dyDescent="0.25">
      <c r="A6308" t="s">
        <v>219</v>
      </c>
      <c r="B6308">
        <v>10044</v>
      </c>
      <c r="C6308">
        <v>0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U6308">
        <v>46</v>
      </c>
      <c r="V6308">
        <v>0</v>
      </c>
      <c r="AN6308">
        <v>45</v>
      </c>
    </row>
    <row r="6309" spans="1:40" x14ac:dyDescent="0.25">
      <c r="A6309" t="s">
        <v>220</v>
      </c>
      <c r="B6309">
        <v>10044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U6309">
        <v>46</v>
      </c>
      <c r="V6309">
        <v>0</v>
      </c>
      <c r="AN6309">
        <v>45</v>
      </c>
    </row>
    <row r="6310" spans="1:40" x14ac:dyDescent="0.25">
      <c r="A6310" t="s">
        <v>221</v>
      </c>
      <c r="B6310">
        <v>10044</v>
      </c>
      <c r="C6310">
        <v>0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U6310">
        <v>46</v>
      </c>
      <c r="V6310">
        <v>0</v>
      </c>
      <c r="AN6310">
        <v>45</v>
      </c>
    </row>
    <row r="6311" spans="1:40" x14ac:dyDescent="0.25">
      <c r="A6311" t="s">
        <v>222</v>
      </c>
      <c r="B6311">
        <v>10044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U6311">
        <v>46</v>
      </c>
      <c r="V6311">
        <v>0</v>
      </c>
      <c r="AN6311">
        <v>45</v>
      </c>
    </row>
    <row r="6312" spans="1:40" x14ac:dyDescent="0.25">
      <c r="A6312" t="s">
        <v>223</v>
      </c>
      <c r="B6312">
        <v>10044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U6312">
        <v>46</v>
      </c>
      <c r="V6312">
        <v>0</v>
      </c>
      <c r="AN6312">
        <v>45</v>
      </c>
    </row>
    <row r="6313" spans="1:40" x14ac:dyDescent="0.25">
      <c r="A6313" t="s">
        <v>224</v>
      </c>
      <c r="B6313">
        <v>10044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U6313">
        <v>46</v>
      </c>
      <c r="V6313">
        <v>0</v>
      </c>
      <c r="AN6313">
        <v>45</v>
      </c>
    </row>
    <row r="6314" spans="1:40" x14ac:dyDescent="0.25">
      <c r="A6314" t="s">
        <v>225</v>
      </c>
      <c r="B6314">
        <v>10044</v>
      </c>
      <c r="C6314">
        <v>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U6314">
        <v>46</v>
      </c>
      <c r="V6314">
        <v>0</v>
      </c>
      <c r="AN6314">
        <v>45</v>
      </c>
    </row>
    <row r="6315" spans="1:40" x14ac:dyDescent="0.25">
      <c r="A6315" t="s">
        <v>226</v>
      </c>
      <c r="B6315">
        <v>10044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U6315">
        <v>46</v>
      </c>
      <c r="V6315">
        <v>0</v>
      </c>
      <c r="AN6315">
        <v>45</v>
      </c>
    </row>
    <row r="6316" spans="1:40" x14ac:dyDescent="0.25">
      <c r="A6316" t="s">
        <v>227</v>
      </c>
      <c r="B6316">
        <v>10044</v>
      </c>
      <c r="C6316">
        <v>0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U6316">
        <v>46</v>
      </c>
      <c r="V6316">
        <v>0</v>
      </c>
      <c r="AN6316">
        <v>45</v>
      </c>
    </row>
    <row r="6317" spans="1:40" x14ac:dyDescent="0.25">
      <c r="A6317" t="s">
        <v>228</v>
      </c>
      <c r="B6317">
        <v>10044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U6317">
        <v>46</v>
      </c>
      <c r="V6317">
        <v>0</v>
      </c>
      <c r="AN6317">
        <v>45</v>
      </c>
    </row>
    <row r="6318" spans="1:40" x14ac:dyDescent="0.25">
      <c r="A6318" t="s">
        <v>229</v>
      </c>
      <c r="B6318">
        <v>10044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U6318">
        <v>46</v>
      </c>
      <c r="V6318">
        <v>0</v>
      </c>
      <c r="AN6318">
        <v>45</v>
      </c>
    </row>
    <row r="6319" spans="1:40" x14ac:dyDescent="0.25">
      <c r="A6319" t="s">
        <v>230</v>
      </c>
      <c r="B6319">
        <v>10044</v>
      </c>
      <c r="C6319">
        <v>0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U6319">
        <v>46</v>
      </c>
      <c r="V6319">
        <v>0</v>
      </c>
      <c r="AN6319">
        <v>45</v>
      </c>
    </row>
    <row r="6320" spans="1:40" x14ac:dyDescent="0.25">
      <c r="A6320" t="s">
        <v>231</v>
      </c>
      <c r="B6320">
        <v>10044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U6320">
        <v>46</v>
      </c>
      <c r="V6320">
        <v>0</v>
      </c>
      <c r="AN6320">
        <v>45</v>
      </c>
    </row>
    <row r="6321" spans="1:40" x14ac:dyDescent="0.25">
      <c r="A6321" t="s">
        <v>232</v>
      </c>
      <c r="B6321">
        <v>10044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U6321">
        <v>46</v>
      </c>
      <c r="V6321">
        <v>0</v>
      </c>
      <c r="AN6321">
        <v>45</v>
      </c>
    </row>
    <row r="6322" spans="1:40" x14ac:dyDescent="0.25">
      <c r="A6322" t="s">
        <v>233</v>
      </c>
      <c r="B6322">
        <v>10044</v>
      </c>
      <c r="C6322">
        <v>0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U6322">
        <v>46</v>
      </c>
      <c r="V6322">
        <v>0</v>
      </c>
      <c r="AN6322">
        <v>45</v>
      </c>
    </row>
    <row r="6323" spans="1:40" x14ac:dyDescent="0.25">
      <c r="A6323" t="s">
        <v>234</v>
      </c>
      <c r="B6323">
        <v>10044</v>
      </c>
      <c r="C6323">
        <v>0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U6323">
        <v>46</v>
      </c>
      <c r="V6323">
        <v>0</v>
      </c>
      <c r="AN6323">
        <v>45</v>
      </c>
    </row>
    <row r="6324" spans="1:40" x14ac:dyDescent="0.25">
      <c r="A6324" t="s">
        <v>235</v>
      </c>
      <c r="B6324">
        <v>10044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U6324">
        <v>46</v>
      </c>
      <c r="V6324">
        <v>0</v>
      </c>
      <c r="AN6324">
        <v>45</v>
      </c>
    </row>
    <row r="6325" spans="1:40" x14ac:dyDescent="0.25">
      <c r="A6325" t="s">
        <v>236</v>
      </c>
      <c r="B6325">
        <v>10044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U6325">
        <v>46</v>
      </c>
      <c r="V6325">
        <v>0</v>
      </c>
      <c r="AN6325">
        <v>45</v>
      </c>
    </row>
    <row r="6326" spans="1:40" x14ac:dyDescent="0.25">
      <c r="A6326" t="s">
        <v>212</v>
      </c>
      <c r="B6326">
        <v>10045</v>
      </c>
      <c r="C6326">
        <v>0</v>
      </c>
      <c r="D6326">
        <v>0</v>
      </c>
      <c r="E6326">
        <v>0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U6326">
        <v>47</v>
      </c>
      <c r="V6326">
        <v>0</v>
      </c>
      <c r="AN6326">
        <v>46</v>
      </c>
    </row>
    <row r="6327" spans="1:40" x14ac:dyDescent="0.25">
      <c r="A6327" t="s">
        <v>213</v>
      </c>
      <c r="B6327">
        <v>10045</v>
      </c>
      <c r="C6327">
        <v>0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U6327">
        <v>47</v>
      </c>
      <c r="V6327">
        <v>0</v>
      </c>
      <c r="AN6327">
        <v>46</v>
      </c>
    </row>
    <row r="6328" spans="1:40" x14ac:dyDescent="0.25">
      <c r="A6328" t="s">
        <v>214</v>
      </c>
      <c r="B6328">
        <v>10045</v>
      </c>
      <c r="C6328">
        <v>0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U6328">
        <v>47</v>
      </c>
      <c r="V6328">
        <v>0</v>
      </c>
      <c r="AN6328">
        <v>46</v>
      </c>
    </row>
    <row r="6329" spans="1:40" x14ac:dyDescent="0.25">
      <c r="A6329" t="s">
        <v>215</v>
      </c>
      <c r="B6329">
        <v>10045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U6329">
        <v>47</v>
      </c>
      <c r="V6329">
        <v>0</v>
      </c>
      <c r="AN6329">
        <v>46</v>
      </c>
    </row>
    <row r="6330" spans="1:40" x14ac:dyDescent="0.25">
      <c r="A6330" t="s">
        <v>216</v>
      </c>
      <c r="B6330">
        <v>10045</v>
      </c>
      <c r="C6330">
        <v>0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U6330">
        <v>47</v>
      </c>
      <c r="V6330">
        <v>0</v>
      </c>
      <c r="AN6330">
        <v>46</v>
      </c>
    </row>
    <row r="6331" spans="1:40" x14ac:dyDescent="0.25">
      <c r="A6331" t="s">
        <v>217</v>
      </c>
      <c r="B6331">
        <v>10045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U6331">
        <v>47</v>
      </c>
      <c r="V6331">
        <v>0</v>
      </c>
      <c r="AN6331">
        <v>46</v>
      </c>
    </row>
    <row r="6332" spans="1:40" x14ac:dyDescent="0.25">
      <c r="A6332" t="s">
        <v>218</v>
      </c>
      <c r="B6332">
        <v>10045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U6332">
        <v>47</v>
      </c>
      <c r="V6332">
        <v>0</v>
      </c>
      <c r="AN6332">
        <v>46</v>
      </c>
    </row>
    <row r="6333" spans="1:40" x14ac:dyDescent="0.25">
      <c r="A6333" t="s">
        <v>219</v>
      </c>
      <c r="B6333">
        <v>10045</v>
      </c>
      <c r="C6333">
        <v>0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U6333">
        <v>47</v>
      </c>
      <c r="V6333">
        <v>0</v>
      </c>
      <c r="AN6333">
        <v>46</v>
      </c>
    </row>
    <row r="6334" spans="1:40" x14ac:dyDescent="0.25">
      <c r="A6334" t="s">
        <v>220</v>
      </c>
      <c r="B6334">
        <v>10045</v>
      </c>
      <c r="C6334">
        <v>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U6334">
        <v>47</v>
      </c>
      <c r="V6334">
        <v>0</v>
      </c>
      <c r="AN6334">
        <v>46</v>
      </c>
    </row>
    <row r="6335" spans="1:40" x14ac:dyDescent="0.25">
      <c r="A6335" t="s">
        <v>221</v>
      </c>
      <c r="B6335">
        <v>10045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U6335">
        <v>47</v>
      </c>
      <c r="V6335">
        <v>0</v>
      </c>
      <c r="AN6335">
        <v>46</v>
      </c>
    </row>
    <row r="6336" spans="1:40" x14ac:dyDescent="0.25">
      <c r="A6336" t="s">
        <v>222</v>
      </c>
      <c r="B6336">
        <v>10045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U6336">
        <v>47</v>
      </c>
      <c r="V6336">
        <v>0</v>
      </c>
      <c r="AN6336">
        <v>46</v>
      </c>
    </row>
    <row r="6337" spans="1:40" x14ac:dyDescent="0.25">
      <c r="A6337" t="s">
        <v>223</v>
      </c>
      <c r="B6337">
        <v>10045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U6337">
        <v>47</v>
      </c>
      <c r="V6337">
        <v>0</v>
      </c>
      <c r="AN6337">
        <v>46</v>
      </c>
    </row>
    <row r="6338" spans="1:40" x14ac:dyDescent="0.25">
      <c r="A6338" t="s">
        <v>224</v>
      </c>
      <c r="B6338">
        <v>10045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U6338">
        <v>47</v>
      </c>
      <c r="V6338">
        <v>0</v>
      </c>
      <c r="AN6338">
        <v>46</v>
      </c>
    </row>
    <row r="6339" spans="1:40" x14ac:dyDescent="0.25">
      <c r="A6339" t="s">
        <v>225</v>
      </c>
      <c r="B6339">
        <v>10045</v>
      </c>
      <c r="C6339">
        <v>0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U6339">
        <v>47</v>
      </c>
      <c r="V6339">
        <v>0</v>
      </c>
      <c r="AN6339">
        <v>46</v>
      </c>
    </row>
    <row r="6340" spans="1:40" x14ac:dyDescent="0.25">
      <c r="A6340" t="s">
        <v>226</v>
      </c>
      <c r="B6340">
        <v>10045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U6340">
        <v>47</v>
      </c>
      <c r="V6340">
        <v>0</v>
      </c>
      <c r="AN6340">
        <v>46</v>
      </c>
    </row>
    <row r="6341" spans="1:40" x14ac:dyDescent="0.25">
      <c r="A6341" t="s">
        <v>227</v>
      </c>
      <c r="B6341">
        <v>10045</v>
      </c>
      <c r="C6341">
        <v>0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U6341">
        <v>47</v>
      </c>
      <c r="V6341">
        <v>0</v>
      </c>
      <c r="AN6341">
        <v>46</v>
      </c>
    </row>
    <row r="6342" spans="1:40" x14ac:dyDescent="0.25">
      <c r="A6342" t="s">
        <v>228</v>
      </c>
      <c r="B6342">
        <v>10045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U6342">
        <v>47</v>
      </c>
      <c r="V6342">
        <v>0</v>
      </c>
      <c r="AN6342">
        <v>46</v>
      </c>
    </row>
    <row r="6343" spans="1:40" x14ac:dyDescent="0.25">
      <c r="A6343" t="s">
        <v>229</v>
      </c>
      <c r="B6343">
        <v>10045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U6343">
        <v>47</v>
      </c>
      <c r="V6343">
        <v>0</v>
      </c>
      <c r="AN6343">
        <v>46</v>
      </c>
    </row>
    <row r="6344" spans="1:40" x14ac:dyDescent="0.25">
      <c r="A6344" t="s">
        <v>230</v>
      </c>
      <c r="B6344">
        <v>10045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U6344">
        <v>47</v>
      </c>
      <c r="V6344">
        <v>0</v>
      </c>
      <c r="AN6344">
        <v>46</v>
      </c>
    </row>
    <row r="6345" spans="1:40" x14ac:dyDescent="0.25">
      <c r="A6345" t="s">
        <v>231</v>
      </c>
      <c r="B6345">
        <v>10045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U6345">
        <v>47</v>
      </c>
      <c r="V6345">
        <v>0</v>
      </c>
      <c r="AN6345">
        <v>46</v>
      </c>
    </row>
    <row r="6346" spans="1:40" x14ac:dyDescent="0.25">
      <c r="A6346" t="s">
        <v>232</v>
      </c>
      <c r="B6346">
        <v>10045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U6346">
        <v>47</v>
      </c>
      <c r="V6346">
        <v>0</v>
      </c>
      <c r="AN6346">
        <v>46</v>
      </c>
    </row>
    <row r="6347" spans="1:40" x14ac:dyDescent="0.25">
      <c r="A6347" t="s">
        <v>233</v>
      </c>
      <c r="B6347">
        <v>10045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U6347">
        <v>47</v>
      </c>
      <c r="V6347">
        <v>0</v>
      </c>
      <c r="AN6347">
        <v>46</v>
      </c>
    </row>
    <row r="6348" spans="1:40" x14ac:dyDescent="0.25">
      <c r="A6348" t="s">
        <v>234</v>
      </c>
      <c r="B6348">
        <v>10045</v>
      </c>
      <c r="C6348">
        <v>0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U6348">
        <v>47</v>
      </c>
      <c r="V6348">
        <v>0</v>
      </c>
      <c r="AN6348">
        <v>46</v>
      </c>
    </row>
    <row r="6349" spans="1:40" x14ac:dyDescent="0.25">
      <c r="A6349" t="s">
        <v>235</v>
      </c>
      <c r="B6349">
        <v>10045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U6349">
        <v>47</v>
      </c>
      <c r="V6349">
        <v>0</v>
      </c>
      <c r="AN6349">
        <v>46</v>
      </c>
    </row>
    <row r="6350" spans="1:40" x14ac:dyDescent="0.25">
      <c r="A6350" t="s">
        <v>236</v>
      </c>
      <c r="B6350">
        <v>10045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U6350">
        <v>47</v>
      </c>
      <c r="V6350">
        <v>0</v>
      </c>
      <c r="AN6350">
        <v>46</v>
      </c>
    </row>
    <row r="6351" spans="1:40" x14ac:dyDescent="0.25">
      <c r="A6351" t="s">
        <v>212</v>
      </c>
      <c r="B6351">
        <v>10046</v>
      </c>
      <c r="C6351">
        <v>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U6351">
        <v>48</v>
      </c>
      <c r="V6351">
        <v>0</v>
      </c>
      <c r="AN6351">
        <v>47</v>
      </c>
    </row>
    <row r="6352" spans="1:40" x14ac:dyDescent="0.25">
      <c r="A6352" t="s">
        <v>213</v>
      </c>
      <c r="B6352">
        <v>10046</v>
      </c>
      <c r="C6352">
        <v>0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U6352">
        <v>48</v>
      </c>
      <c r="V6352">
        <v>0</v>
      </c>
      <c r="AN6352">
        <v>47</v>
      </c>
    </row>
    <row r="6353" spans="1:40" x14ac:dyDescent="0.25">
      <c r="A6353" t="s">
        <v>214</v>
      </c>
      <c r="B6353">
        <v>10046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U6353">
        <v>48</v>
      </c>
      <c r="V6353">
        <v>0</v>
      </c>
      <c r="AN6353">
        <v>47</v>
      </c>
    </row>
    <row r="6354" spans="1:40" x14ac:dyDescent="0.25">
      <c r="A6354" t="s">
        <v>215</v>
      </c>
      <c r="B6354">
        <v>10046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U6354">
        <v>48</v>
      </c>
      <c r="V6354">
        <v>0</v>
      </c>
      <c r="AN6354">
        <v>47</v>
      </c>
    </row>
    <row r="6355" spans="1:40" x14ac:dyDescent="0.25">
      <c r="A6355" t="s">
        <v>216</v>
      </c>
      <c r="B6355">
        <v>10046</v>
      </c>
      <c r="C6355">
        <v>0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U6355">
        <v>48</v>
      </c>
      <c r="V6355">
        <v>0</v>
      </c>
      <c r="AN6355">
        <v>47</v>
      </c>
    </row>
    <row r="6356" spans="1:40" x14ac:dyDescent="0.25">
      <c r="A6356" t="s">
        <v>217</v>
      </c>
      <c r="B6356">
        <v>10046</v>
      </c>
      <c r="C6356">
        <v>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U6356">
        <v>48</v>
      </c>
      <c r="V6356">
        <v>0</v>
      </c>
      <c r="AN6356">
        <v>47</v>
      </c>
    </row>
    <row r="6357" spans="1:40" x14ac:dyDescent="0.25">
      <c r="A6357" t="s">
        <v>218</v>
      </c>
      <c r="B6357">
        <v>10046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U6357">
        <v>48</v>
      </c>
      <c r="V6357">
        <v>0</v>
      </c>
      <c r="AN6357">
        <v>47</v>
      </c>
    </row>
    <row r="6358" spans="1:40" x14ac:dyDescent="0.25">
      <c r="A6358" t="s">
        <v>219</v>
      </c>
      <c r="B6358">
        <v>10046</v>
      </c>
      <c r="C6358">
        <v>0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U6358">
        <v>48</v>
      </c>
      <c r="V6358">
        <v>0</v>
      </c>
      <c r="AN6358">
        <v>47</v>
      </c>
    </row>
    <row r="6359" spans="1:40" x14ac:dyDescent="0.25">
      <c r="A6359" t="s">
        <v>220</v>
      </c>
      <c r="B6359">
        <v>10046</v>
      </c>
      <c r="C6359">
        <v>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U6359">
        <v>48</v>
      </c>
      <c r="V6359">
        <v>0</v>
      </c>
      <c r="AN6359">
        <v>47</v>
      </c>
    </row>
    <row r="6360" spans="1:40" x14ac:dyDescent="0.25">
      <c r="A6360" t="s">
        <v>221</v>
      </c>
      <c r="B6360">
        <v>10046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U6360">
        <v>48</v>
      </c>
      <c r="V6360">
        <v>0</v>
      </c>
      <c r="AN6360">
        <v>47</v>
      </c>
    </row>
    <row r="6361" spans="1:40" x14ac:dyDescent="0.25">
      <c r="A6361" t="s">
        <v>222</v>
      </c>
      <c r="B6361">
        <v>10046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U6361">
        <v>48</v>
      </c>
      <c r="V6361">
        <v>0</v>
      </c>
      <c r="AN6361">
        <v>47</v>
      </c>
    </row>
    <row r="6362" spans="1:40" x14ac:dyDescent="0.25">
      <c r="A6362" t="s">
        <v>223</v>
      </c>
      <c r="B6362">
        <v>10046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U6362">
        <v>48</v>
      </c>
      <c r="V6362">
        <v>0</v>
      </c>
      <c r="AN6362">
        <v>47</v>
      </c>
    </row>
    <row r="6363" spans="1:40" x14ac:dyDescent="0.25">
      <c r="A6363" t="s">
        <v>224</v>
      </c>
      <c r="B6363">
        <v>10046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U6363">
        <v>48</v>
      </c>
      <c r="V6363">
        <v>0</v>
      </c>
      <c r="AN6363">
        <v>47</v>
      </c>
    </row>
    <row r="6364" spans="1:40" x14ac:dyDescent="0.25">
      <c r="A6364" t="s">
        <v>225</v>
      </c>
      <c r="B6364">
        <v>10046</v>
      </c>
      <c r="C6364">
        <v>0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U6364">
        <v>48</v>
      </c>
      <c r="V6364">
        <v>0</v>
      </c>
      <c r="AN6364">
        <v>47</v>
      </c>
    </row>
    <row r="6365" spans="1:40" x14ac:dyDescent="0.25">
      <c r="A6365" t="s">
        <v>226</v>
      </c>
      <c r="B6365">
        <v>10046</v>
      </c>
      <c r="C6365">
        <v>0</v>
      </c>
      <c r="D6365">
        <v>0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U6365">
        <v>48</v>
      </c>
      <c r="V6365">
        <v>0</v>
      </c>
      <c r="AN6365">
        <v>47</v>
      </c>
    </row>
    <row r="6366" spans="1:40" x14ac:dyDescent="0.25">
      <c r="A6366" t="s">
        <v>227</v>
      </c>
      <c r="B6366">
        <v>10046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U6366">
        <v>48</v>
      </c>
      <c r="V6366">
        <v>0</v>
      </c>
      <c r="AN6366">
        <v>47</v>
      </c>
    </row>
    <row r="6367" spans="1:40" x14ac:dyDescent="0.25">
      <c r="A6367" t="s">
        <v>228</v>
      </c>
      <c r="B6367">
        <v>10046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U6367">
        <v>48</v>
      </c>
      <c r="V6367">
        <v>0</v>
      </c>
      <c r="AN6367">
        <v>47</v>
      </c>
    </row>
    <row r="6368" spans="1:40" x14ac:dyDescent="0.25">
      <c r="A6368" t="s">
        <v>229</v>
      </c>
      <c r="B6368">
        <v>10046</v>
      </c>
      <c r="C6368">
        <v>0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U6368">
        <v>48</v>
      </c>
      <c r="V6368">
        <v>0</v>
      </c>
      <c r="AN6368">
        <v>47</v>
      </c>
    </row>
    <row r="6369" spans="1:40" x14ac:dyDescent="0.25">
      <c r="A6369" t="s">
        <v>230</v>
      </c>
      <c r="B6369">
        <v>10046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U6369">
        <v>48</v>
      </c>
      <c r="V6369">
        <v>0</v>
      </c>
      <c r="AN6369">
        <v>47</v>
      </c>
    </row>
    <row r="6370" spans="1:40" x14ac:dyDescent="0.25">
      <c r="A6370" t="s">
        <v>231</v>
      </c>
      <c r="B6370">
        <v>10046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U6370">
        <v>48</v>
      </c>
      <c r="V6370">
        <v>0</v>
      </c>
      <c r="AN6370">
        <v>47</v>
      </c>
    </row>
    <row r="6371" spans="1:40" x14ac:dyDescent="0.25">
      <c r="A6371" t="s">
        <v>232</v>
      </c>
      <c r="B6371">
        <v>10046</v>
      </c>
      <c r="C6371">
        <v>0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U6371">
        <v>48</v>
      </c>
      <c r="V6371">
        <v>0</v>
      </c>
      <c r="AN6371">
        <v>47</v>
      </c>
    </row>
    <row r="6372" spans="1:40" x14ac:dyDescent="0.25">
      <c r="A6372" t="s">
        <v>233</v>
      </c>
      <c r="B6372">
        <v>10046</v>
      </c>
      <c r="C6372">
        <v>0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U6372">
        <v>48</v>
      </c>
      <c r="V6372">
        <v>0</v>
      </c>
      <c r="AN6372">
        <v>47</v>
      </c>
    </row>
    <row r="6373" spans="1:40" x14ac:dyDescent="0.25">
      <c r="A6373" t="s">
        <v>234</v>
      </c>
      <c r="B6373">
        <v>10046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U6373">
        <v>48</v>
      </c>
      <c r="V6373">
        <v>0</v>
      </c>
      <c r="AN6373">
        <v>47</v>
      </c>
    </row>
    <row r="6374" spans="1:40" x14ac:dyDescent="0.25">
      <c r="A6374" t="s">
        <v>235</v>
      </c>
      <c r="B6374">
        <v>10046</v>
      </c>
      <c r="C6374">
        <v>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U6374">
        <v>48</v>
      </c>
      <c r="V6374">
        <v>0</v>
      </c>
      <c r="AN6374">
        <v>47</v>
      </c>
    </row>
    <row r="6375" spans="1:40" x14ac:dyDescent="0.25">
      <c r="A6375" t="s">
        <v>236</v>
      </c>
      <c r="B6375">
        <v>10046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U6375">
        <v>48</v>
      </c>
      <c r="V6375">
        <v>0</v>
      </c>
      <c r="AN6375">
        <v>47</v>
      </c>
    </row>
    <row r="6376" spans="1:40" x14ac:dyDescent="0.25">
      <c r="A6376" t="s">
        <v>212</v>
      </c>
      <c r="B6376">
        <v>10047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U6376">
        <v>49</v>
      </c>
      <c r="V6376">
        <v>0</v>
      </c>
      <c r="AN6376">
        <v>48</v>
      </c>
    </row>
    <row r="6377" spans="1:40" x14ac:dyDescent="0.25">
      <c r="A6377" t="s">
        <v>213</v>
      </c>
      <c r="B6377">
        <v>10047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U6377">
        <v>49</v>
      </c>
      <c r="V6377">
        <v>0</v>
      </c>
      <c r="AN6377">
        <v>48</v>
      </c>
    </row>
    <row r="6378" spans="1:40" x14ac:dyDescent="0.25">
      <c r="A6378" t="s">
        <v>214</v>
      </c>
      <c r="B6378">
        <v>10047</v>
      </c>
      <c r="C6378">
        <v>0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U6378">
        <v>49</v>
      </c>
      <c r="V6378">
        <v>0</v>
      </c>
      <c r="AN6378">
        <v>48</v>
      </c>
    </row>
    <row r="6379" spans="1:40" x14ac:dyDescent="0.25">
      <c r="A6379" t="s">
        <v>215</v>
      </c>
      <c r="B6379">
        <v>10047</v>
      </c>
      <c r="C6379">
        <v>0</v>
      </c>
      <c r="D6379">
        <v>0</v>
      </c>
      <c r="E6379"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U6379">
        <v>49</v>
      </c>
      <c r="V6379">
        <v>0</v>
      </c>
      <c r="AN6379">
        <v>48</v>
      </c>
    </row>
    <row r="6380" spans="1:40" x14ac:dyDescent="0.25">
      <c r="A6380" t="s">
        <v>216</v>
      </c>
      <c r="B6380">
        <v>10047</v>
      </c>
      <c r="C6380">
        <v>0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U6380">
        <v>49</v>
      </c>
      <c r="V6380">
        <v>0</v>
      </c>
      <c r="AN6380">
        <v>48</v>
      </c>
    </row>
    <row r="6381" spans="1:40" x14ac:dyDescent="0.25">
      <c r="A6381" t="s">
        <v>217</v>
      </c>
      <c r="B6381">
        <v>10047</v>
      </c>
      <c r="C6381">
        <v>0</v>
      </c>
      <c r="D6381">
        <v>0</v>
      </c>
      <c r="E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U6381">
        <v>49</v>
      </c>
      <c r="V6381">
        <v>0</v>
      </c>
      <c r="AN6381">
        <v>48</v>
      </c>
    </row>
    <row r="6382" spans="1:40" x14ac:dyDescent="0.25">
      <c r="A6382" t="s">
        <v>218</v>
      </c>
      <c r="B6382">
        <v>10047</v>
      </c>
      <c r="C6382">
        <v>0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U6382">
        <v>49</v>
      </c>
      <c r="V6382">
        <v>0</v>
      </c>
      <c r="AN6382">
        <v>48</v>
      </c>
    </row>
    <row r="6383" spans="1:40" x14ac:dyDescent="0.25">
      <c r="A6383" t="s">
        <v>219</v>
      </c>
      <c r="B6383">
        <v>10047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U6383">
        <v>49</v>
      </c>
      <c r="V6383">
        <v>0</v>
      </c>
      <c r="AN6383">
        <v>48</v>
      </c>
    </row>
    <row r="6384" spans="1:40" x14ac:dyDescent="0.25">
      <c r="A6384" t="s">
        <v>220</v>
      </c>
      <c r="B6384">
        <v>10047</v>
      </c>
      <c r="C6384">
        <v>0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U6384">
        <v>49</v>
      </c>
      <c r="V6384">
        <v>0</v>
      </c>
      <c r="AN6384">
        <v>48</v>
      </c>
    </row>
    <row r="6385" spans="1:40" x14ac:dyDescent="0.25">
      <c r="A6385" t="s">
        <v>221</v>
      </c>
      <c r="B6385">
        <v>10047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U6385">
        <v>49</v>
      </c>
      <c r="V6385">
        <v>0</v>
      </c>
      <c r="AN6385">
        <v>48</v>
      </c>
    </row>
    <row r="6386" spans="1:40" x14ac:dyDescent="0.25">
      <c r="A6386" t="s">
        <v>222</v>
      </c>
      <c r="B6386">
        <v>10047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U6386">
        <v>49</v>
      </c>
      <c r="V6386">
        <v>0</v>
      </c>
      <c r="AN6386">
        <v>48</v>
      </c>
    </row>
    <row r="6387" spans="1:40" x14ac:dyDescent="0.25">
      <c r="A6387" t="s">
        <v>223</v>
      </c>
      <c r="B6387">
        <v>10047</v>
      </c>
      <c r="C6387">
        <v>0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U6387">
        <v>49</v>
      </c>
      <c r="V6387">
        <v>0</v>
      </c>
      <c r="AN6387">
        <v>48</v>
      </c>
    </row>
    <row r="6388" spans="1:40" x14ac:dyDescent="0.25">
      <c r="A6388" t="s">
        <v>224</v>
      </c>
      <c r="B6388">
        <v>10047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U6388">
        <v>49</v>
      </c>
      <c r="V6388">
        <v>0</v>
      </c>
      <c r="AN6388">
        <v>48</v>
      </c>
    </row>
    <row r="6389" spans="1:40" x14ac:dyDescent="0.25">
      <c r="A6389" t="s">
        <v>225</v>
      </c>
      <c r="B6389">
        <v>10047</v>
      </c>
      <c r="C6389">
        <v>0</v>
      </c>
      <c r="D6389">
        <v>0</v>
      </c>
      <c r="E6389"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U6389">
        <v>49</v>
      </c>
      <c r="V6389">
        <v>0</v>
      </c>
      <c r="AN6389">
        <v>48</v>
      </c>
    </row>
    <row r="6390" spans="1:40" x14ac:dyDescent="0.25">
      <c r="A6390" t="s">
        <v>226</v>
      </c>
      <c r="B6390">
        <v>10047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U6390">
        <v>49</v>
      </c>
      <c r="V6390">
        <v>0</v>
      </c>
      <c r="AN6390">
        <v>48</v>
      </c>
    </row>
    <row r="6391" spans="1:40" x14ac:dyDescent="0.25">
      <c r="A6391" t="s">
        <v>227</v>
      </c>
      <c r="B6391">
        <v>10047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U6391">
        <v>49</v>
      </c>
      <c r="V6391">
        <v>0</v>
      </c>
      <c r="AN6391">
        <v>48</v>
      </c>
    </row>
    <row r="6392" spans="1:40" x14ac:dyDescent="0.25">
      <c r="A6392" t="s">
        <v>228</v>
      </c>
      <c r="B6392">
        <v>10047</v>
      </c>
      <c r="C6392">
        <v>0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U6392">
        <v>49</v>
      </c>
      <c r="V6392">
        <v>0</v>
      </c>
      <c r="AN6392">
        <v>48</v>
      </c>
    </row>
    <row r="6393" spans="1:40" x14ac:dyDescent="0.25">
      <c r="A6393" t="s">
        <v>229</v>
      </c>
      <c r="B6393">
        <v>10047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U6393">
        <v>49</v>
      </c>
      <c r="V6393">
        <v>0</v>
      </c>
      <c r="AN6393">
        <v>48</v>
      </c>
    </row>
    <row r="6394" spans="1:40" x14ac:dyDescent="0.25">
      <c r="A6394" t="s">
        <v>230</v>
      </c>
      <c r="B6394">
        <v>10047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U6394">
        <v>49</v>
      </c>
      <c r="V6394">
        <v>0</v>
      </c>
      <c r="AN6394">
        <v>48</v>
      </c>
    </row>
    <row r="6395" spans="1:40" x14ac:dyDescent="0.25">
      <c r="A6395" t="s">
        <v>231</v>
      </c>
      <c r="B6395">
        <v>10047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U6395">
        <v>49</v>
      </c>
      <c r="V6395">
        <v>0</v>
      </c>
      <c r="AN6395">
        <v>48</v>
      </c>
    </row>
    <row r="6396" spans="1:40" x14ac:dyDescent="0.25">
      <c r="A6396" t="s">
        <v>232</v>
      </c>
      <c r="B6396">
        <v>10047</v>
      </c>
      <c r="C6396">
        <v>0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U6396">
        <v>49</v>
      </c>
      <c r="V6396">
        <v>0</v>
      </c>
      <c r="AN6396">
        <v>48</v>
      </c>
    </row>
    <row r="6397" spans="1:40" x14ac:dyDescent="0.25">
      <c r="A6397" t="s">
        <v>233</v>
      </c>
      <c r="B6397">
        <v>10047</v>
      </c>
      <c r="C6397">
        <v>0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U6397">
        <v>49</v>
      </c>
      <c r="V6397">
        <v>0</v>
      </c>
      <c r="AN6397">
        <v>48</v>
      </c>
    </row>
    <row r="6398" spans="1:40" x14ac:dyDescent="0.25">
      <c r="A6398" t="s">
        <v>234</v>
      </c>
      <c r="B6398">
        <v>10047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U6398">
        <v>49</v>
      </c>
      <c r="V6398">
        <v>0</v>
      </c>
      <c r="AN6398">
        <v>48</v>
      </c>
    </row>
    <row r="6399" spans="1:40" x14ac:dyDescent="0.25">
      <c r="A6399" t="s">
        <v>235</v>
      </c>
      <c r="B6399">
        <v>10047</v>
      </c>
      <c r="C6399">
        <v>0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U6399">
        <v>49</v>
      </c>
      <c r="V6399">
        <v>0</v>
      </c>
      <c r="AN6399">
        <v>48</v>
      </c>
    </row>
    <row r="6400" spans="1:40" x14ac:dyDescent="0.25">
      <c r="A6400" t="s">
        <v>236</v>
      </c>
      <c r="B6400">
        <v>10047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U6400">
        <v>49</v>
      </c>
      <c r="V6400">
        <v>0</v>
      </c>
      <c r="AN6400">
        <v>48</v>
      </c>
    </row>
    <row r="6401" spans="1:40" x14ac:dyDescent="0.25">
      <c r="A6401" t="s">
        <v>212</v>
      </c>
      <c r="B6401">
        <v>10048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U6401">
        <v>50</v>
      </c>
      <c r="V6401">
        <v>0</v>
      </c>
      <c r="AN6401">
        <v>49</v>
      </c>
    </row>
    <row r="6402" spans="1:40" x14ac:dyDescent="0.25">
      <c r="A6402" t="s">
        <v>213</v>
      </c>
      <c r="B6402">
        <v>10048</v>
      </c>
      <c r="C6402">
        <v>0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U6402">
        <v>50</v>
      </c>
      <c r="V6402">
        <v>0</v>
      </c>
      <c r="AN6402">
        <v>49</v>
      </c>
    </row>
    <row r="6403" spans="1:40" x14ac:dyDescent="0.25">
      <c r="A6403" t="s">
        <v>214</v>
      </c>
      <c r="B6403">
        <v>10048</v>
      </c>
      <c r="C6403">
        <v>0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U6403">
        <v>50</v>
      </c>
      <c r="V6403">
        <v>0</v>
      </c>
      <c r="AN6403">
        <v>49</v>
      </c>
    </row>
    <row r="6404" spans="1:40" x14ac:dyDescent="0.25">
      <c r="A6404" t="s">
        <v>215</v>
      </c>
      <c r="B6404">
        <v>10048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U6404">
        <v>50</v>
      </c>
      <c r="V6404">
        <v>0</v>
      </c>
      <c r="AN6404">
        <v>49</v>
      </c>
    </row>
    <row r="6405" spans="1:40" x14ac:dyDescent="0.25">
      <c r="A6405" t="s">
        <v>216</v>
      </c>
      <c r="B6405">
        <v>10048</v>
      </c>
      <c r="C6405">
        <v>0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U6405">
        <v>50</v>
      </c>
      <c r="V6405">
        <v>0</v>
      </c>
      <c r="AN6405">
        <v>49</v>
      </c>
    </row>
    <row r="6406" spans="1:40" x14ac:dyDescent="0.25">
      <c r="A6406" t="s">
        <v>217</v>
      </c>
      <c r="B6406">
        <v>10048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U6406">
        <v>50</v>
      </c>
      <c r="V6406">
        <v>0</v>
      </c>
      <c r="AN6406">
        <v>49</v>
      </c>
    </row>
    <row r="6407" spans="1:40" x14ac:dyDescent="0.25">
      <c r="A6407" t="s">
        <v>218</v>
      </c>
      <c r="B6407">
        <v>10048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U6407">
        <v>50</v>
      </c>
      <c r="V6407">
        <v>0</v>
      </c>
      <c r="AN6407">
        <v>49</v>
      </c>
    </row>
    <row r="6408" spans="1:40" x14ac:dyDescent="0.25">
      <c r="A6408" t="s">
        <v>219</v>
      </c>
      <c r="B6408">
        <v>10048</v>
      </c>
      <c r="C6408">
        <v>0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U6408">
        <v>50</v>
      </c>
      <c r="V6408">
        <v>0</v>
      </c>
      <c r="AN6408">
        <v>49</v>
      </c>
    </row>
    <row r="6409" spans="1:40" x14ac:dyDescent="0.25">
      <c r="A6409" t="s">
        <v>220</v>
      </c>
      <c r="B6409">
        <v>10048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U6409">
        <v>50</v>
      </c>
      <c r="V6409">
        <v>0</v>
      </c>
      <c r="AN6409">
        <v>49</v>
      </c>
    </row>
    <row r="6410" spans="1:40" x14ac:dyDescent="0.25">
      <c r="A6410" t="s">
        <v>221</v>
      </c>
      <c r="B6410">
        <v>10048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U6410">
        <v>50</v>
      </c>
      <c r="V6410">
        <v>0</v>
      </c>
      <c r="AN6410">
        <v>49</v>
      </c>
    </row>
    <row r="6411" spans="1:40" x14ac:dyDescent="0.25">
      <c r="A6411" t="s">
        <v>222</v>
      </c>
      <c r="B6411">
        <v>10048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U6411">
        <v>50</v>
      </c>
      <c r="V6411">
        <v>0</v>
      </c>
      <c r="AN6411">
        <v>49</v>
      </c>
    </row>
    <row r="6412" spans="1:40" x14ac:dyDescent="0.25">
      <c r="A6412" t="s">
        <v>223</v>
      </c>
      <c r="B6412">
        <v>10048</v>
      </c>
      <c r="C6412">
        <v>0</v>
      </c>
      <c r="D6412">
        <v>0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U6412">
        <v>50</v>
      </c>
      <c r="V6412">
        <v>0</v>
      </c>
      <c r="AN6412">
        <v>49</v>
      </c>
    </row>
    <row r="6413" spans="1:40" x14ac:dyDescent="0.25">
      <c r="A6413" t="s">
        <v>224</v>
      </c>
      <c r="B6413">
        <v>10048</v>
      </c>
      <c r="C6413">
        <v>0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U6413">
        <v>50</v>
      </c>
      <c r="V6413">
        <v>0</v>
      </c>
      <c r="AN6413">
        <v>49</v>
      </c>
    </row>
    <row r="6414" spans="1:40" x14ac:dyDescent="0.25">
      <c r="A6414" t="s">
        <v>225</v>
      </c>
      <c r="B6414">
        <v>10048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U6414">
        <v>50</v>
      </c>
      <c r="V6414">
        <v>0</v>
      </c>
      <c r="AN6414">
        <v>49</v>
      </c>
    </row>
    <row r="6415" spans="1:40" x14ac:dyDescent="0.25">
      <c r="A6415" t="s">
        <v>226</v>
      </c>
      <c r="B6415">
        <v>10048</v>
      </c>
      <c r="C6415">
        <v>0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U6415">
        <v>50</v>
      </c>
      <c r="V6415">
        <v>0</v>
      </c>
      <c r="AN6415">
        <v>49</v>
      </c>
    </row>
    <row r="6416" spans="1:40" x14ac:dyDescent="0.25">
      <c r="A6416" t="s">
        <v>227</v>
      </c>
      <c r="B6416">
        <v>10048</v>
      </c>
      <c r="C6416">
        <v>0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U6416">
        <v>50</v>
      </c>
      <c r="V6416">
        <v>0</v>
      </c>
      <c r="AN6416">
        <v>49</v>
      </c>
    </row>
    <row r="6417" spans="1:40" x14ac:dyDescent="0.25">
      <c r="A6417" t="s">
        <v>228</v>
      </c>
      <c r="B6417">
        <v>10048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U6417">
        <v>50</v>
      </c>
      <c r="V6417">
        <v>0</v>
      </c>
      <c r="AN6417">
        <v>49</v>
      </c>
    </row>
    <row r="6418" spans="1:40" x14ac:dyDescent="0.25">
      <c r="A6418" t="s">
        <v>229</v>
      </c>
      <c r="B6418">
        <v>10048</v>
      </c>
      <c r="C6418">
        <v>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U6418">
        <v>50</v>
      </c>
      <c r="V6418">
        <v>0</v>
      </c>
      <c r="AN6418">
        <v>49</v>
      </c>
    </row>
    <row r="6419" spans="1:40" x14ac:dyDescent="0.25">
      <c r="A6419" t="s">
        <v>230</v>
      </c>
      <c r="B6419">
        <v>10048</v>
      </c>
      <c r="C6419">
        <v>0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U6419">
        <v>50</v>
      </c>
      <c r="V6419">
        <v>0</v>
      </c>
      <c r="AN6419">
        <v>49</v>
      </c>
    </row>
    <row r="6420" spans="1:40" x14ac:dyDescent="0.25">
      <c r="A6420" t="s">
        <v>231</v>
      </c>
      <c r="B6420">
        <v>10048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U6420">
        <v>50</v>
      </c>
      <c r="V6420">
        <v>0</v>
      </c>
      <c r="AN6420">
        <v>49</v>
      </c>
    </row>
    <row r="6421" spans="1:40" x14ac:dyDescent="0.25">
      <c r="A6421" t="s">
        <v>232</v>
      </c>
      <c r="B6421">
        <v>10048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U6421">
        <v>50</v>
      </c>
      <c r="V6421">
        <v>0</v>
      </c>
      <c r="AN6421">
        <v>49</v>
      </c>
    </row>
    <row r="6422" spans="1:40" x14ac:dyDescent="0.25">
      <c r="A6422" t="s">
        <v>233</v>
      </c>
      <c r="B6422">
        <v>10048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U6422">
        <v>50</v>
      </c>
      <c r="V6422">
        <v>0</v>
      </c>
      <c r="AN6422">
        <v>49</v>
      </c>
    </row>
    <row r="6423" spans="1:40" x14ac:dyDescent="0.25">
      <c r="A6423" t="s">
        <v>234</v>
      </c>
      <c r="B6423">
        <v>10048</v>
      </c>
      <c r="C6423">
        <v>0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U6423">
        <v>50</v>
      </c>
      <c r="V6423">
        <v>0</v>
      </c>
      <c r="AN6423">
        <v>49</v>
      </c>
    </row>
    <row r="6424" spans="1:40" x14ac:dyDescent="0.25">
      <c r="A6424" t="s">
        <v>235</v>
      </c>
      <c r="B6424">
        <v>10048</v>
      </c>
      <c r="C6424">
        <v>0</v>
      </c>
      <c r="D6424">
        <v>0</v>
      </c>
      <c r="E6424"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U6424">
        <v>50</v>
      </c>
      <c r="V6424">
        <v>0</v>
      </c>
      <c r="AN6424">
        <v>49</v>
      </c>
    </row>
    <row r="6425" spans="1:40" x14ac:dyDescent="0.25">
      <c r="A6425" t="s">
        <v>236</v>
      </c>
      <c r="B6425">
        <v>10048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U6425">
        <v>50</v>
      </c>
      <c r="V6425">
        <v>0</v>
      </c>
      <c r="AN6425">
        <v>49</v>
      </c>
    </row>
    <row r="6426" spans="1:40" x14ac:dyDescent="0.25">
      <c r="A6426" t="s">
        <v>212</v>
      </c>
      <c r="B6426">
        <v>10049</v>
      </c>
      <c r="C6426">
        <v>0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U6426">
        <v>51</v>
      </c>
      <c r="V6426">
        <v>0</v>
      </c>
      <c r="AN6426">
        <v>50</v>
      </c>
    </row>
    <row r="6427" spans="1:40" x14ac:dyDescent="0.25">
      <c r="A6427" t="s">
        <v>213</v>
      </c>
      <c r="B6427">
        <v>10049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U6427">
        <v>51</v>
      </c>
      <c r="V6427">
        <v>0</v>
      </c>
      <c r="AN6427">
        <v>50</v>
      </c>
    </row>
    <row r="6428" spans="1:40" x14ac:dyDescent="0.25">
      <c r="A6428" t="s">
        <v>214</v>
      </c>
      <c r="B6428">
        <v>10049</v>
      </c>
      <c r="C6428">
        <v>0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U6428">
        <v>51</v>
      </c>
      <c r="V6428">
        <v>0</v>
      </c>
      <c r="AN6428">
        <v>50</v>
      </c>
    </row>
    <row r="6429" spans="1:40" x14ac:dyDescent="0.25">
      <c r="A6429" t="s">
        <v>215</v>
      </c>
      <c r="B6429">
        <v>10049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U6429">
        <v>51</v>
      </c>
      <c r="V6429">
        <v>0</v>
      </c>
      <c r="AN6429">
        <v>50</v>
      </c>
    </row>
    <row r="6430" spans="1:40" x14ac:dyDescent="0.25">
      <c r="A6430" t="s">
        <v>216</v>
      </c>
      <c r="B6430">
        <v>10049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U6430">
        <v>51</v>
      </c>
      <c r="V6430">
        <v>0</v>
      </c>
      <c r="AN6430">
        <v>50</v>
      </c>
    </row>
    <row r="6431" spans="1:40" x14ac:dyDescent="0.25">
      <c r="A6431" t="s">
        <v>217</v>
      </c>
      <c r="B6431">
        <v>10049</v>
      </c>
      <c r="C6431">
        <v>0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U6431">
        <v>51</v>
      </c>
      <c r="V6431">
        <v>0</v>
      </c>
      <c r="AN6431">
        <v>50</v>
      </c>
    </row>
    <row r="6432" spans="1:40" x14ac:dyDescent="0.25">
      <c r="A6432" t="s">
        <v>218</v>
      </c>
      <c r="B6432">
        <v>10049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U6432">
        <v>51</v>
      </c>
      <c r="V6432">
        <v>0</v>
      </c>
      <c r="AN6432">
        <v>50</v>
      </c>
    </row>
    <row r="6433" spans="1:40" x14ac:dyDescent="0.25">
      <c r="A6433" t="s">
        <v>219</v>
      </c>
      <c r="B6433">
        <v>10049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U6433">
        <v>51</v>
      </c>
      <c r="V6433">
        <v>0</v>
      </c>
      <c r="AN6433">
        <v>50</v>
      </c>
    </row>
    <row r="6434" spans="1:40" x14ac:dyDescent="0.25">
      <c r="A6434" t="s">
        <v>220</v>
      </c>
      <c r="B6434">
        <v>10049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U6434">
        <v>51</v>
      </c>
      <c r="V6434">
        <v>0</v>
      </c>
      <c r="AN6434">
        <v>50</v>
      </c>
    </row>
    <row r="6435" spans="1:40" x14ac:dyDescent="0.25">
      <c r="A6435" t="s">
        <v>221</v>
      </c>
      <c r="B6435">
        <v>10049</v>
      </c>
      <c r="C6435">
        <v>0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U6435">
        <v>51</v>
      </c>
      <c r="V6435">
        <v>0</v>
      </c>
      <c r="AN6435">
        <v>50</v>
      </c>
    </row>
    <row r="6436" spans="1:40" x14ac:dyDescent="0.25">
      <c r="A6436" t="s">
        <v>222</v>
      </c>
      <c r="B6436">
        <v>10049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U6436">
        <v>51</v>
      </c>
      <c r="V6436">
        <v>0</v>
      </c>
      <c r="AN6436">
        <v>50</v>
      </c>
    </row>
    <row r="6437" spans="1:40" x14ac:dyDescent="0.25">
      <c r="A6437" t="s">
        <v>223</v>
      </c>
      <c r="B6437">
        <v>10049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U6437">
        <v>51</v>
      </c>
      <c r="V6437">
        <v>0</v>
      </c>
      <c r="AN6437">
        <v>50</v>
      </c>
    </row>
    <row r="6438" spans="1:40" x14ac:dyDescent="0.25">
      <c r="A6438" t="s">
        <v>224</v>
      </c>
      <c r="B6438">
        <v>10049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U6438">
        <v>51</v>
      </c>
      <c r="V6438">
        <v>0</v>
      </c>
      <c r="AN6438">
        <v>50</v>
      </c>
    </row>
    <row r="6439" spans="1:40" x14ac:dyDescent="0.25">
      <c r="A6439" t="s">
        <v>225</v>
      </c>
      <c r="B6439">
        <v>10049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U6439">
        <v>51</v>
      </c>
      <c r="V6439">
        <v>0</v>
      </c>
      <c r="AN6439">
        <v>50</v>
      </c>
    </row>
    <row r="6440" spans="1:40" x14ac:dyDescent="0.25">
      <c r="A6440" t="s">
        <v>226</v>
      </c>
      <c r="B6440">
        <v>10049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U6440">
        <v>51</v>
      </c>
      <c r="V6440">
        <v>0</v>
      </c>
      <c r="AN6440">
        <v>50</v>
      </c>
    </row>
    <row r="6441" spans="1:40" x14ac:dyDescent="0.25">
      <c r="A6441" t="s">
        <v>227</v>
      </c>
      <c r="B6441">
        <v>10049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U6441">
        <v>51</v>
      </c>
      <c r="V6441">
        <v>0</v>
      </c>
      <c r="AN6441">
        <v>50</v>
      </c>
    </row>
    <row r="6442" spans="1:40" x14ac:dyDescent="0.25">
      <c r="A6442" t="s">
        <v>228</v>
      </c>
      <c r="B6442">
        <v>10049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U6442">
        <v>51</v>
      </c>
      <c r="V6442">
        <v>0</v>
      </c>
      <c r="AN6442">
        <v>50</v>
      </c>
    </row>
    <row r="6443" spans="1:40" x14ac:dyDescent="0.25">
      <c r="A6443" t="s">
        <v>229</v>
      </c>
      <c r="B6443">
        <v>10049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U6443">
        <v>51</v>
      </c>
      <c r="V6443">
        <v>0</v>
      </c>
      <c r="AN6443">
        <v>50</v>
      </c>
    </row>
    <row r="6444" spans="1:40" x14ac:dyDescent="0.25">
      <c r="A6444" t="s">
        <v>230</v>
      </c>
      <c r="B6444">
        <v>10049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U6444">
        <v>51</v>
      </c>
      <c r="V6444">
        <v>0</v>
      </c>
      <c r="AN6444">
        <v>50</v>
      </c>
    </row>
    <row r="6445" spans="1:40" x14ac:dyDescent="0.25">
      <c r="A6445" t="s">
        <v>231</v>
      </c>
      <c r="B6445">
        <v>10049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U6445">
        <v>51</v>
      </c>
      <c r="V6445">
        <v>0</v>
      </c>
      <c r="AN6445">
        <v>50</v>
      </c>
    </row>
    <row r="6446" spans="1:40" x14ac:dyDescent="0.25">
      <c r="A6446" t="s">
        <v>232</v>
      </c>
      <c r="B6446">
        <v>10049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U6446">
        <v>51</v>
      </c>
      <c r="V6446">
        <v>0</v>
      </c>
      <c r="AN6446">
        <v>50</v>
      </c>
    </row>
    <row r="6447" spans="1:40" x14ac:dyDescent="0.25">
      <c r="A6447" t="s">
        <v>233</v>
      </c>
      <c r="B6447">
        <v>10049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U6447">
        <v>51</v>
      </c>
      <c r="V6447">
        <v>0</v>
      </c>
      <c r="AN6447">
        <v>50</v>
      </c>
    </row>
    <row r="6448" spans="1:40" x14ac:dyDescent="0.25">
      <c r="A6448" t="s">
        <v>234</v>
      </c>
      <c r="B6448">
        <v>10049</v>
      </c>
      <c r="C6448">
        <v>0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U6448">
        <v>51</v>
      </c>
      <c r="V6448">
        <v>0</v>
      </c>
      <c r="AN6448">
        <v>50</v>
      </c>
    </row>
    <row r="6449" spans="1:40" x14ac:dyDescent="0.25">
      <c r="A6449" t="s">
        <v>235</v>
      </c>
      <c r="B6449">
        <v>10049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U6449">
        <v>51</v>
      </c>
      <c r="V6449">
        <v>0</v>
      </c>
      <c r="AN6449">
        <v>50</v>
      </c>
    </row>
    <row r="6450" spans="1:40" x14ac:dyDescent="0.25">
      <c r="A6450" t="s">
        <v>236</v>
      </c>
      <c r="B6450">
        <v>10049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U6450">
        <v>51</v>
      </c>
      <c r="V6450">
        <v>0</v>
      </c>
      <c r="AN6450">
        <v>50</v>
      </c>
    </row>
    <row r="6451" spans="1:40" x14ac:dyDescent="0.25">
      <c r="A6451" t="s">
        <v>212</v>
      </c>
      <c r="B6451">
        <v>10050</v>
      </c>
      <c r="C6451">
        <v>0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U6451">
        <v>52</v>
      </c>
      <c r="V6451">
        <v>0</v>
      </c>
      <c r="AN6451">
        <v>51</v>
      </c>
    </row>
    <row r="6452" spans="1:40" x14ac:dyDescent="0.25">
      <c r="A6452" t="s">
        <v>213</v>
      </c>
      <c r="B6452">
        <v>10050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U6452">
        <v>52</v>
      </c>
      <c r="V6452">
        <v>0</v>
      </c>
      <c r="AN6452">
        <v>51</v>
      </c>
    </row>
    <row r="6453" spans="1:40" x14ac:dyDescent="0.25">
      <c r="A6453" t="s">
        <v>214</v>
      </c>
      <c r="B6453">
        <v>10050</v>
      </c>
      <c r="C6453">
        <v>0</v>
      </c>
      <c r="D6453">
        <v>0</v>
      </c>
      <c r="E6453"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U6453">
        <v>52</v>
      </c>
      <c r="V6453">
        <v>0</v>
      </c>
      <c r="AN6453">
        <v>51</v>
      </c>
    </row>
    <row r="6454" spans="1:40" x14ac:dyDescent="0.25">
      <c r="A6454" t="s">
        <v>215</v>
      </c>
      <c r="B6454">
        <v>10050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U6454">
        <v>52</v>
      </c>
      <c r="V6454">
        <v>0</v>
      </c>
      <c r="AN6454">
        <v>51</v>
      </c>
    </row>
    <row r="6455" spans="1:40" x14ac:dyDescent="0.25">
      <c r="A6455" t="s">
        <v>216</v>
      </c>
      <c r="B6455">
        <v>10050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U6455">
        <v>52</v>
      </c>
      <c r="V6455">
        <v>0</v>
      </c>
      <c r="AN6455">
        <v>51</v>
      </c>
    </row>
    <row r="6456" spans="1:40" x14ac:dyDescent="0.25">
      <c r="A6456" t="s">
        <v>217</v>
      </c>
      <c r="B6456">
        <v>10050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U6456">
        <v>52</v>
      </c>
      <c r="V6456">
        <v>0</v>
      </c>
      <c r="AN6456">
        <v>51</v>
      </c>
    </row>
    <row r="6457" spans="1:40" x14ac:dyDescent="0.25">
      <c r="A6457" t="s">
        <v>218</v>
      </c>
      <c r="B6457">
        <v>10050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U6457">
        <v>52</v>
      </c>
      <c r="V6457">
        <v>0</v>
      </c>
      <c r="AN6457">
        <v>51</v>
      </c>
    </row>
    <row r="6458" spans="1:40" x14ac:dyDescent="0.25">
      <c r="A6458" t="s">
        <v>219</v>
      </c>
      <c r="B6458">
        <v>10050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U6458">
        <v>52</v>
      </c>
      <c r="V6458">
        <v>0</v>
      </c>
      <c r="AN6458">
        <v>51</v>
      </c>
    </row>
    <row r="6459" spans="1:40" x14ac:dyDescent="0.25">
      <c r="A6459" t="s">
        <v>220</v>
      </c>
      <c r="B6459">
        <v>10050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U6459">
        <v>52</v>
      </c>
      <c r="V6459">
        <v>0</v>
      </c>
      <c r="AN6459">
        <v>51</v>
      </c>
    </row>
    <row r="6460" spans="1:40" x14ac:dyDescent="0.25">
      <c r="A6460" t="s">
        <v>221</v>
      </c>
      <c r="B6460">
        <v>10050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U6460">
        <v>52</v>
      </c>
      <c r="V6460">
        <v>0</v>
      </c>
      <c r="AN6460">
        <v>51</v>
      </c>
    </row>
    <row r="6461" spans="1:40" x14ac:dyDescent="0.25">
      <c r="A6461" t="s">
        <v>222</v>
      </c>
      <c r="B6461">
        <v>10050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U6461">
        <v>52</v>
      </c>
      <c r="V6461">
        <v>0</v>
      </c>
      <c r="AN6461">
        <v>51</v>
      </c>
    </row>
    <row r="6462" spans="1:40" x14ac:dyDescent="0.25">
      <c r="A6462" t="s">
        <v>223</v>
      </c>
      <c r="B6462">
        <v>10050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U6462">
        <v>52</v>
      </c>
      <c r="V6462">
        <v>0</v>
      </c>
      <c r="AN6462">
        <v>51</v>
      </c>
    </row>
    <row r="6463" spans="1:40" x14ac:dyDescent="0.25">
      <c r="A6463" t="s">
        <v>224</v>
      </c>
      <c r="B6463">
        <v>10050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U6463">
        <v>52</v>
      </c>
      <c r="V6463">
        <v>0</v>
      </c>
      <c r="AN6463">
        <v>51</v>
      </c>
    </row>
    <row r="6464" spans="1:40" x14ac:dyDescent="0.25">
      <c r="A6464" t="s">
        <v>225</v>
      </c>
      <c r="B6464">
        <v>10050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U6464">
        <v>52</v>
      </c>
      <c r="V6464">
        <v>0</v>
      </c>
      <c r="AN6464">
        <v>51</v>
      </c>
    </row>
    <row r="6465" spans="1:40" x14ac:dyDescent="0.25">
      <c r="A6465" t="s">
        <v>226</v>
      </c>
      <c r="B6465">
        <v>10050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U6465">
        <v>52</v>
      </c>
      <c r="V6465">
        <v>0</v>
      </c>
      <c r="AN6465">
        <v>51</v>
      </c>
    </row>
    <row r="6466" spans="1:40" x14ac:dyDescent="0.25">
      <c r="A6466" t="s">
        <v>227</v>
      </c>
      <c r="B6466">
        <v>10050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U6466">
        <v>52</v>
      </c>
      <c r="V6466">
        <v>0</v>
      </c>
      <c r="AN6466">
        <v>51</v>
      </c>
    </row>
    <row r="6467" spans="1:40" x14ac:dyDescent="0.25">
      <c r="A6467" t="s">
        <v>228</v>
      </c>
      <c r="B6467">
        <v>10050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U6467">
        <v>52</v>
      </c>
      <c r="V6467">
        <v>0</v>
      </c>
      <c r="AN6467">
        <v>51</v>
      </c>
    </row>
    <row r="6468" spans="1:40" x14ac:dyDescent="0.25">
      <c r="A6468" t="s">
        <v>229</v>
      </c>
      <c r="B6468">
        <v>10050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U6468">
        <v>52</v>
      </c>
      <c r="V6468">
        <v>0</v>
      </c>
      <c r="AN6468">
        <v>51</v>
      </c>
    </row>
    <row r="6469" spans="1:40" x14ac:dyDescent="0.25">
      <c r="A6469" t="s">
        <v>230</v>
      </c>
      <c r="B6469">
        <v>10050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U6469">
        <v>52</v>
      </c>
      <c r="V6469">
        <v>0</v>
      </c>
      <c r="AN6469">
        <v>51</v>
      </c>
    </row>
    <row r="6470" spans="1:40" x14ac:dyDescent="0.25">
      <c r="A6470" t="s">
        <v>231</v>
      </c>
      <c r="B6470">
        <v>10050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U6470">
        <v>52</v>
      </c>
      <c r="V6470">
        <v>0</v>
      </c>
      <c r="AN6470">
        <v>51</v>
      </c>
    </row>
    <row r="6471" spans="1:40" x14ac:dyDescent="0.25">
      <c r="A6471" t="s">
        <v>232</v>
      </c>
      <c r="B6471">
        <v>10050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U6471">
        <v>52</v>
      </c>
      <c r="V6471">
        <v>0</v>
      </c>
      <c r="AN6471">
        <v>51</v>
      </c>
    </row>
    <row r="6472" spans="1:40" x14ac:dyDescent="0.25">
      <c r="A6472" t="s">
        <v>233</v>
      </c>
      <c r="B6472">
        <v>10050</v>
      </c>
      <c r="C6472">
        <v>0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U6472">
        <v>52</v>
      </c>
      <c r="V6472">
        <v>0</v>
      </c>
      <c r="AN6472">
        <v>51</v>
      </c>
    </row>
    <row r="6473" spans="1:40" x14ac:dyDescent="0.25">
      <c r="A6473" t="s">
        <v>234</v>
      </c>
      <c r="B6473">
        <v>10050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U6473">
        <v>52</v>
      </c>
      <c r="V6473">
        <v>0</v>
      </c>
      <c r="AN6473">
        <v>51</v>
      </c>
    </row>
    <row r="6474" spans="1:40" x14ac:dyDescent="0.25">
      <c r="A6474" t="s">
        <v>235</v>
      </c>
      <c r="B6474">
        <v>10050</v>
      </c>
      <c r="C6474">
        <v>0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U6474">
        <v>52</v>
      </c>
      <c r="V6474">
        <v>0</v>
      </c>
      <c r="AN6474">
        <v>51</v>
      </c>
    </row>
    <row r="6475" spans="1:40" x14ac:dyDescent="0.25">
      <c r="A6475" t="s">
        <v>236</v>
      </c>
      <c r="B6475">
        <v>10050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U6475">
        <v>52</v>
      </c>
      <c r="V6475">
        <v>0</v>
      </c>
      <c r="AN6475">
        <v>51</v>
      </c>
    </row>
    <row r="6476" spans="1:40" x14ac:dyDescent="0.25">
      <c r="A6476" t="s">
        <v>212</v>
      </c>
      <c r="B6476">
        <v>10051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U6476">
        <v>53</v>
      </c>
      <c r="V6476">
        <v>0</v>
      </c>
      <c r="AN6476">
        <v>52</v>
      </c>
    </row>
    <row r="6477" spans="1:40" x14ac:dyDescent="0.25">
      <c r="A6477" t="s">
        <v>213</v>
      </c>
      <c r="B6477">
        <v>10051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U6477">
        <v>53</v>
      </c>
      <c r="V6477">
        <v>0</v>
      </c>
      <c r="AN6477">
        <v>52</v>
      </c>
    </row>
    <row r="6478" spans="1:40" x14ac:dyDescent="0.25">
      <c r="A6478" t="s">
        <v>214</v>
      </c>
      <c r="B6478">
        <v>10051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U6478">
        <v>53</v>
      </c>
      <c r="V6478">
        <v>0</v>
      </c>
      <c r="AN6478">
        <v>52</v>
      </c>
    </row>
    <row r="6479" spans="1:40" x14ac:dyDescent="0.25">
      <c r="A6479" t="s">
        <v>215</v>
      </c>
      <c r="B6479">
        <v>10051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U6479">
        <v>53</v>
      </c>
      <c r="V6479">
        <v>0</v>
      </c>
      <c r="AN6479">
        <v>52</v>
      </c>
    </row>
    <row r="6480" spans="1:40" x14ac:dyDescent="0.25">
      <c r="A6480" t="s">
        <v>216</v>
      </c>
      <c r="B6480">
        <v>10051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U6480">
        <v>53</v>
      </c>
      <c r="V6480">
        <v>0</v>
      </c>
      <c r="AN6480">
        <v>52</v>
      </c>
    </row>
    <row r="6481" spans="1:40" x14ac:dyDescent="0.25">
      <c r="A6481" t="s">
        <v>217</v>
      </c>
      <c r="B6481">
        <v>10051</v>
      </c>
      <c r="C6481">
        <v>0</v>
      </c>
      <c r="D6481">
        <v>0</v>
      </c>
      <c r="E6481"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U6481">
        <v>53</v>
      </c>
      <c r="V6481">
        <v>0</v>
      </c>
      <c r="AN6481">
        <v>52</v>
      </c>
    </row>
    <row r="6482" spans="1:40" x14ac:dyDescent="0.25">
      <c r="A6482" t="s">
        <v>218</v>
      </c>
      <c r="B6482">
        <v>10051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U6482">
        <v>53</v>
      </c>
      <c r="V6482">
        <v>0</v>
      </c>
      <c r="AN6482">
        <v>52</v>
      </c>
    </row>
    <row r="6483" spans="1:40" x14ac:dyDescent="0.25">
      <c r="A6483" t="s">
        <v>219</v>
      </c>
      <c r="B6483">
        <v>10051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U6483">
        <v>53</v>
      </c>
      <c r="V6483">
        <v>0</v>
      </c>
      <c r="AN6483">
        <v>52</v>
      </c>
    </row>
    <row r="6484" spans="1:40" x14ac:dyDescent="0.25">
      <c r="A6484" t="s">
        <v>220</v>
      </c>
      <c r="B6484">
        <v>10051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U6484">
        <v>53</v>
      </c>
      <c r="V6484">
        <v>0</v>
      </c>
      <c r="AN6484">
        <v>52</v>
      </c>
    </row>
    <row r="6485" spans="1:40" x14ac:dyDescent="0.25">
      <c r="A6485" t="s">
        <v>221</v>
      </c>
      <c r="B6485">
        <v>10051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U6485">
        <v>53</v>
      </c>
      <c r="V6485">
        <v>0</v>
      </c>
      <c r="AN6485">
        <v>52</v>
      </c>
    </row>
    <row r="6486" spans="1:40" x14ac:dyDescent="0.25">
      <c r="A6486" t="s">
        <v>222</v>
      </c>
      <c r="B6486">
        <v>10051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U6486">
        <v>53</v>
      </c>
      <c r="V6486">
        <v>0</v>
      </c>
      <c r="AN6486">
        <v>52</v>
      </c>
    </row>
    <row r="6487" spans="1:40" x14ac:dyDescent="0.25">
      <c r="A6487" t="s">
        <v>223</v>
      </c>
      <c r="B6487">
        <v>10051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U6487">
        <v>53</v>
      </c>
      <c r="V6487">
        <v>0</v>
      </c>
      <c r="AN6487">
        <v>52</v>
      </c>
    </row>
    <row r="6488" spans="1:40" x14ac:dyDescent="0.25">
      <c r="A6488" t="s">
        <v>224</v>
      </c>
      <c r="B6488">
        <v>10051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U6488">
        <v>53</v>
      </c>
      <c r="V6488">
        <v>0</v>
      </c>
      <c r="AN6488">
        <v>52</v>
      </c>
    </row>
    <row r="6489" spans="1:40" x14ac:dyDescent="0.25">
      <c r="A6489" t="s">
        <v>225</v>
      </c>
      <c r="B6489">
        <v>10051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U6489">
        <v>53</v>
      </c>
      <c r="V6489">
        <v>0</v>
      </c>
      <c r="AN6489">
        <v>52</v>
      </c>
    </row>
    <row r="6490" spans="1:40" x14ac:dyDescent="0.25">
      <c r="A6490" t="s">
        <v>226</v>
      </c>
      <c r="B6490">
        <v>10051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U6490">
        <v>53</v>
      </c>
      <c r="V6490">
        <v>0</v>
      </c>
      <c r="AN6490">
        <v>52</v>
      </c>
    </row>
    <row r="6491" spans="1:40" x14ac:dyDescent="0.25">
      <c r="A6491" t="s">
        <v>227</v>
      </c>
      <c r="B6491">
        <v>10051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U6491">
        <v>53</v>
      </c>
      <c r="V6491">
        <v>0</v>
      </c>
      <c r="AN6491">
        <v>52</v>
      </c>
    </row>
    <row r="6492" spans="1:40" x14ac:dyDescent="0.25">
      <c r="A6492" t="s">
        <v>228</v>
      </c>
      <c r="B6492">
        <v>10051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U6492">
        <v>53</v>
      </c>
      <c r="V6492">
        <v>0</v>
      </c>
      <c r="AN6492">
        <v>52</v>
      </c>
    </row>
    <row r="6493" spans="1:40" x14ac:dyDescent="0.25">
      <c r="A6493" t="s">
        <v>229</v>
      </c>
      <c r="B6493">
        <v>10051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U6493">
        <v>53</v>
      </c>
      <c r="V6493">
        <v>0</v>
      </c>
      <c r="AN6493">
        <v>52</v>
      </c>
    </row>
    <row r="6494" spans="1:40" x14ac:dyDescent="0.25">
      <c r="A6494" t="s">
        <v>230</v>
      </c>
      <c r="B6494">
        <v>10051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U6494">
        <v>53</v>
      </c>
      <c r="V6494">
        <v>0</v>
      </c>
      <c r="AN6494">
        <v>52</v>
      </c>
    </row>
    <row r="6495" spans="1:40" x14ac:dyDescent="0.25">
      <c r="A6495" t="s">
        <v>231</v>
      </c>
      <c r="B6495">
        <v>10051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U6495">
        <v>53</v>
      </c>
      <c r="V6495">
        <v>0</v>
      </c>
      <c r="AN6495">
        <v>52</v>
      </c>
    </row>
    <row r="6496" spans="1:40" x14ac:dyDescent="0.25">
      <c r="A6496" t="s">
        <v>232</v>
      </c>
      <c r="B6496">
        <v>10051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U6496">
        <v>53</v>
      </c>
      <c r="V6496">
        <v>0</v>
      </c>
      <c r="AN6496">
        <v>52</v>
      </c>
    </row>
    <row r="6497" spans="1:40" x14ac:dyDescent="0.25">
      <c r="A6497" t="s">
        <v>233</v>
      </c>
      <c r="B6497">
        <v>10051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U6497">
        <v>53</v>
      </c>
      <c r="V6497">
        <v>0</v>
      </c>
      <c r="AN6497">
        <v>52</v>
      </c>
    </row>
    <row r="6498" spans="1:40" x14ac:dyDescent="0.25">
      <c r="A6498" t="s">
        <v>234</v>
      </c>
      <c r="B6498">
        <v>10051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U6498">
        <v>53</v>
      </c>
      <c r="V6498">
        <v>0</v>
      </c>
      <c r="AN6498">
        <v>52</v>
      </c>
    </row>
    <row r="6499" spans="1:40" x14ac:dyDescent="0.25">
      <c r="A6499" t="s">
        <v>235</v>
      </c>
      <c r="B6499">
        <v>10051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U6499">
        <v>53</v>
      </c>
      <c r="V6499">
        <v>0</v>
      </c>
      <c r="AN6499">
        <v>52</v>
      </c>
    </row>
    <row r="6500" spans="1:40" x14ac:dyDescent="0.25">
      <c r="A6500" t="s">
        <v>236</v>
      </c>
      <c r="B6500">
        <v>10051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U6500">
        <v>53</v>
      </c>
      <c r="V6500">
        <v>0</v>
      </c>
      <c r="AN6500">
        <v>52</v>
      </c>
    </row>
    <row r="6501" spans="1:40" x14ac:dyDescent="0.25">
      <c r="A6501" t="s">
        <v>212</v>
      </c>
      <c r="B6501">
        <v>10052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U6501">
        <v>54</v>
      </c>
      <c r="V6501">
        <v>0</v>
      </c>
      <c r="AN6501">
        <v>53</v>
      </c>
    </row>
    <row r="6502" spans="1:40" x14ac:dyDescent="0.25">
      <c r="A6502" t="s">
        <v>213</v>
      </c>
      <c r="B6502">
        <v>10052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U6502">
        <v>54</v>
      </c>
      <c r="V6502">
        <v>0</v>
      </c>
      <c r="AN6502">
        <v>53</v>
      </c>
    </row>
    <row r="6503" spans="1:40" x14ac:dyDescent="0.25">
      <c r="A6503" t="s">
        <v>214</v>
      </c>
      <c r="B6503">
        <v>10052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U6503">
        <v>54</v>
      </c>
      <c r="V6503">
        <v>0</v>
      </c>
      <c r="AN6503">
        <v>53</v>
      </c>
    </row>
    <row r="6504" spans="1:40" x14ac:dyDescent="0.25">
      <c r="A6504" t="s">
        <v>215</v>
      </c>
      <c r="B6504">
        <v>10052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U6504">
        <v>54</v>
      </c>
      <c r="V6504">
        <v>0</v>
      </c>
      <c r="AN6504">
        <v>53</v>
      </c>
    </row>
    <row r="6505" spans="1:40" x14ac:dyDescent="0.25">
      <c r="A6505" t="s">
        <v>216</v>
      </c>
      <c r="B6505">
        <v>10052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U6505">
        <v>54</v>
      </c>
      <c r="V6505">
        <v>0</v>
      </c>
      <c r="AN6505">
        <v>53</v>
      </c>
    </row>
    <row r="6506" spans="1:40" x14ac:dyDescent="0.25">
      <c r="A6506" t="s">
        <v>217</v>
      </c>
      <c r="B6506">
        <v>10052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U6506">
        <v>54</v>
      </c>
      <c r="V6506">
        <v>0</v>
      </c>
      <c r="AN6506">
        <v>53</v>
      </c>
    </row>
    <row r="6507" spans="1:40" x14ac:dyDescent="0.25">
      <c r="A6507" t="s">
        <v>218</v>
      </c>
      <c r="B6507">
        <v>10052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U6507">
        <v>54</v>
      </c>
      <c r="V6507">
        <v>0</v>
      </c>
      <c r="AN6507">
        <v>53</v>
      </c>
    </row>
    <row r="6508" spans="1:40" x14ac:dyDescent="0.25">
      <c r="A6508" t="s">
        <v>219</v>
      </c>
      <c r="B6508">
        <v>10052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U6508">
        <v>54</v>
      </c>
      <c r="V6508">
        <v>0</v>
      </c>
      <c r="AN6508">
        <v>53</v>
      </c>
    </row>
    <row r="6509" spans="1:40" x14ac:dyDescent="0.25">
      <c r="A6509" t="s">
        <v>220</v>
      </c>
      <c r="B6509">
        <v>10052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U6509">
        <v>54</v>
      </c>
      <c r="V6509">
        <v>0</v>
      </c>
      <c r="AN6509">
        <v>53</v>
      </c>
    </row>
    <row r="6510" spans="1:40" x14ac:dyDescent="0.25">
      <c r="A6510" t="s">
        <v>221</v>
      </c>
      <c r="B6510">
        <v>10052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U6510">
        <v>54</v>
      </c>
      <c r="V6510">
        <v>0</v>
      </c>
      <c r="AN6510">
        <v>53</v>
      </c>
    </row>
    <row r="6511" spans="1:40" x14ac:dyDescent="0.25">
      <c r="A6511" t="s">
        <v>222</v>
      </c>
      <c r="B6511">
        <v>10052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U6511">
        <v>54</v>
      </c>
      <c r="V6511">
        <v>0</v>
      </c>
      <c r="AN6511">
        <v>53</v>
      </c>
    </row>
    <row r="6512" spans="1:40" x14ac:dyDescent="0.25">
      <c r="A6512" t="s">
        <v>223</v>
      </c>
      <c r="B6512">
        <v>10052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U6512">
        <v>54</v>
      </c>
      <c r="V6512">
        <v>0</v>
      </c>
      <c r="AN6512">
        <v>53</v>
      </c>
    </row>
    <row r="6513" spans="1:40" x14ac:dyDescent="0.25">
      <c r="A6513" t="s">
        <v>224</v>
      </c>
      <c r="B6513">
        <v>10052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U6513">
        <v>54</v>
      </c>
      <c r="V6513">
        <v>0</v>
      </c>
      <c r="AN6513">
        <v>53</v>
      </c>
    </row>
    <row r="6514" spans="1:40" x14ac:dyDescent="0.25">
      <c r="A6514" t="s">
        <v>225</v>
      </c>
      <c r="B6514">
        <v>10052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U6514">
        <v>54</v>
      </c>
      <c r="V6514">
        <v>0</v>
      </c>
      <c r="AN6514">
        <v>53</v>
      </c>
    </row>
    <row r="6515" spans="1:40" x14ac:dyDescent="0.25">
      <c r="A6515" t="s">
        <v>226</v>
      </c>
      <c r="B6515">
        <v>10052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U6515">
        <v>54</v>
      </c>
      <c r="V6515">
        <v>0</v>
      </c>
      <c r="AN6515">
        <v>53</v>
      </c>
    </row>
    <row r="6516" spans="1:40" x14ac:dyDescent="0.25">
      <c r="A6516" t="s">
        <v>227</v>
      </c>
      <c r="B6516">
        <v>10052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U6516">
        <v>54</v>
      </c>
      <c r="V6516">
        <v>0</v>
      </c>
      <c r="AN6516">
        <v>53</v>
      </c>
    </row>
    <row r="6517" spans="1:40" x14ac:dyDescent="0.25">
      <c r="A6517" t="s">
        <v>228</v>
      </c>
      <c r="B6517">
        <v>10052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U6517">
        <v>54</v>
      </c>
      <c r="V6517">
        <v>0</v>
      </c>
      <c r="AN6517">
        <v>53</v>
      </c>
    </row>
    <row r="6518" spans="1:40" x14ac:dyDescent="0.25">
      <c r="A6518" t="s">
        <v>229</v>
      </c>
      <c r="B6518">
        <v>10052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U6518">
        <v>54</v>
      </c>
      <c r="V6518">
        <v>0</v>
      </c>
      <c r="AN6518">
        <v>53</v>
      </c>
    </row>
    <row r="6519" spans="1:40" x14ac:dyDescent="0.25">
      <c r="A6519" t="s">
        <v>230</v>
      </c>
      <c r="B6519">
        <v>10052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U6519">
        <v>54</v>
      </c>
      <c r="V6519">
        <v>0</v>
      </c>
      <c r="AN6519">
        <v>53</v>
      </c>
    </row>
    <row r="6520" spans="1:40" x14ac:dyDescent="0.25">
      <c r="A6520" t="s">
        <v>231</v>
      </c>
      <c r="B6520">
        <v>10052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U6520">
        <v>54</v>
      </c>
      <c r="V6520">
        <v>0</v>
      </c>
      <c r="AN6520">
        <v>53</v>
      </c>
    </row>
    <row r="6521" spans="1:40" x14ac:dyDescent="0.25">
      <c r="A6521" t="s">
        <v>232</v>
      </c>
      <c r="B6521">
        <v>10052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U6521">
        <v>54</v>
      </c>
      <c r="V6521">
        <v>0</v>
      </c>
      <c r="AN6521">
        <v>53</v>
      </c>
    </row>
    <row r="6522" spans="1:40" x14ac:dyDescent="0.25">
      <c r="A6522" t="s">
        <v>233</v>
      </c>
      <c r="B6522">
        <v>10052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U6522">
        <v>54</v>
      </c>
      <c r="V6522">
        <v>0</v>
      </c>
      <c r="AN6522">
        <v>53</v>
      </c>
    </row>
    <row r="6523" spans="1:40" x14ac:dyDescent="0.25">
      <c r="A6523" t="s">
        <v>234</v>
      </c>
      <c r="B6523">
        <v>10052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U6523">
        <v>54</v>
      </c>
      <c r="V6523">
        <v>0</v>
      </c>
      <c r="AN6523">
        <v>53</v>
      </c>
    </row>
    <row r="6524" spans="1:40" x14ac:dyDescent="0.25">
      <c r="A6524" t="s">
        <v>235</v>
      </c>
      <c r="B6524">
        <v>10052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U6524">
        <v>54</v>
      </c>
      <c r="V6524">
        <v>0</v>
      </c>
      <c r="AN6524">
        <v>53</v>
      </c>
    </row>
    <row r="6525" spans="1:40" x14ac:dyDescent="0.25">
      <c r="A6525" t="s">
        <v>236</v>
      </c>
      <c r="B6525">
        <v>10052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U6525">
        <v>54</v>
      </c>
      <c r="V6525">
        <v>0</v>
      </c>
      <c r="AN6525">
        <v>53</v>
      </c>
    </row>
    <row r="6526" spans="1:40" x14ac:dyDescent="0.25">
      <c r="A6526" t="s">
        <v>212</v>
      </c>
      <c r="B6526">
        <v>10053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U6526">
        <v>55</v>
      </c>
      <c r="V6526">
        <v>0</v>
      </c>
      <c r="AN6526">
        <v>54</v>
      </c>
    </row>
    <row r="6527" spans="1:40" x14ac:dyDescent="0.25">
      <c r="A6527" t="s">
        <v>213</v>
      </c>
      <c r="B6527">
        <v>10053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U6527">
        <v>55</v>
      </c>
      <c r="V6527">
        <v>0</v>
      </c>
      <c r="AN6527">
        <v>54</v>
      </c>
    </row>
    <row r="6528" spans="1:40" x14ac:dyDescent="0.25">
      <c r="A6528" t="s">
        <v>214</v>
      </c>
      <c r="B6528">
        <v>10053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U6528">
        <v>55</v>
      </c>
      <c r="V6528">
        <v>0</v>
      </c>
      <c r="AN6528">
        <v>54</v>
      </c>
    </row>
    <row r="6529" spans="1:40" x14ac:dyDescent="0.25">
      <c r="A6529" t="s">
        <v>215</v>
      </c>
      <c r="B6529">
        <v>10053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U6529">
        <v>55</v>
      </c>
      <c r="V6529">
        <v>0</v>
      </c>
      <c r="AN6529">
        <v>54</v>
      </c>
    </row>
    <row r="6530" spans="1:40" x14ac:dyDescent="0.25">
      <c r="A6530" t="s">
        <v>216</v>
      </c>
      <c r="B6530">
        <v>10053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U6530">
        <v>55</v>
      </c>
      <c r="V6530">
        <v>0</v>
      </c>
      <c r="AN6530">
        <v>54</v>
      </c>
    </row>
    <row r="6531" spans="1:40" x14ac:dyDescent="0.25">
      <c r="A6531" t="s">
        <v>217</v>
      </c>
      <c r="B6531">
        <v>10053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U6531">
        <v>55</v>
      </c>
      <c r="V6531">
        <v>0</v>
      </c>
      <c r="AN6531">
        <v>54</v>
      </c>
    </row>
    <row r="6532" spans="1:40" x14ac:dyDescent="0.25">
      <c r="A6532" t="s">
        <v>218</v>
      </c>
      <c r="B6532">
        <v>10053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U6532">
        <v>55</v>
      </c>
      <c r="V6532">
        <v>0</v>
      </c>
      <c r="AN6532">
        <v>54</v>
      </c>
    </row>
    <row r="6533" spans="1:40" x14ac:dyDescent="0.25">
      <c r="A6533" t="s">
        <v>219</v>
      </c>
      <c r="B6533">
        <v>10053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U6533">
        <v>55</v>
      </c>
      <c r="V6533">
        <v>0</v>
      </c>
      <c r="AN6533">
        <v>54</v>
      </c>
    </row>
    <row r="6534" spans="1:40" x14ac:dyDescent="0.25">
      <c r="A6534" t="s">
        <v>220</v>
      </c>
      <c r="B6534">
        <v>10053</v>
      </c>
      <c r="C6534">
        <v>0</v>
      </c>
      <c r="D6534">
        <v>0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U6534">
        <v>55</v>
      </c>
      <c r="V6534">
        <v>0</v>
      </c>
      <c r="AN6534">
        <v>54</v>
      </c>
    </row>
    <row r="6535" spans="1:40" x14ac:dyDescent="0.25">
      <c r="A6535" t="s">
        <v>221</v>
      </c>
      <c r="B6535">
        <v>10053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U6535">
        <v>55</v>
      </c>
      <c r="V6535">
        <v>0</v>
      </c>
      <c r="AN6535">
        <v>54</v>
      </c>
    </row>
    <row r="6536" spans="1:40" x14ac:dyDescent="0.25">
      <c r="A6536" t="s">
        <v>222</v>
      </c>
      <c r="B6536">
        <v>10053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U6536">
        <v>55</v>
      </c>
      <c r="V6536">
        <v>0</v>
      </c>
      <c r="AN6536">
        <v>54</v>
      </c>
    </row>
    <row r="6537" spans="1:40" x14ac:dyDescent="0.25">
      <c r="A6537" t="s">
        <v>223</v>
      </c>
      <c r="B6537">
        <v>10053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U6537">
        <v>55</v>
      </c>
      <c r="V6537">
        <v>0</v>
      </c>
      <c r="AN6537">
        <v>54</v>
      </c>
    </row>
    <row r="6538" spans="1:40" x14ac:dyDescent="0.25">
      <c r="A6538" t="s">
        <v>224</v>
      </c>
      <c r="B6538">
        <v>10053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U6538">
        <v>55</v>
      </c>
      <c r="V6538">
        <v>0</v>
      </c>
      <c r="AN6538">
        <v>54</v>
      </c>
    </row>
    <row r="6539" spans="1:40" x14ac:dyDescent="0.25">
      <c r="A6539" t="s">
        <v>225</v>
      </c>
      <c r="B6539">
        <v>10053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U6539">
        <v>55</v>
      </c>
      <c r="V6539">
        <v>0</v>
      </c>
      <c r="AN6539">
        <v>54</v>
      </c>
    </row>
    <row r="6540" spans="1:40" x14ac:dyDescent="0.25">
      <c r="A6540" t="s">
        <v>226</v>
      </c>
      <c r="B6540">
        <v>10053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U6540">
        <v>55</v>
      </c>
      <c r="V6540">
        <v>0</v>
      </c>
      <c r="AN6540">
        <v>54</v>
      </c>
    </row>
    <row r="6541" spans="1:40" x14ac:dyDescent="0.25">
      <c r="A6541" t="s">
        <v>227</v>
      </c>
      <c r="B6541">
        <v>10053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U6541">
        <v>55</v>
      </c>
      <c r="V6541">
        <v>0</v>
      </c>
      <c r="AN6541">
        <v>54</v>
      </c>
    </row>
    <row r="6542" spans="1:40" x14ac:dyDescent="0.25">
      <c r="A6542" t="s">
        <v>228</v>
      </c>
      <c r="B6542">
        <v>10053</v>
      </c>
      <c r="C6542">
        <v>0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U6542">
        <v>55</v>
      </c>
      <c r="V6542">
        <v>0</v>
      </c>
      <c r="AN6542">
        <v>54</v>
      </c>
    </row>
    <row r="6543" spans="1:40" x14ac:dyDescent="0.25">
      <c r="A6543" t="s">
        <v>229</v>
      </c>
      <c r="B6543">
        <v>10053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U6543">
        <v>55</v>
      </c>
      <c r="V6543">
        <v>0</v>
      </c>
      <c r="AN6543">
        <v>54</v>
      </c>
    </row>
    <row r="6544" spans="1:40" x14ac:dyDescent="0.25">
      <c r="A6544" t="s">
        <v>230</v>
      </c>
      <c r="B6544">
        <v>10053</v>
      </c>
      <c r="C6544">
        <v>0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U6544">
        <v>55</v>
      </c>
      <c r="V6544">
        <v>0</v>
      </c>
      <c r="AN6544">
        <v>54</v>
      </c>
    </row>
    <row r="6545" spans="1:40" x14ac:dyDescent="0.25">
      <c r="A6545" t="s">
        <v>231</v>
      </c>
      <c r="B6545">
        <v>10053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U6545">
        <v>55</v>
      </c>
      <c r="V6545">
        <v>0</v>
      </c>
      <c r="AN6545">
        <v>54</v>
      </c>
    </row>
    <row r="6546" spans="1:40" x14ac:dyDescent="0.25">
      <c r="A6546" t="s">
        <v>232</v>
      </c>
      <c r="B6546">
        <v>10053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U6546">
        <v>55</v>
      </c>
      <c r="V6546">
        <v>0</v>
      </c>
      <c r="AN6546">
        <v>54</v>
      </c>
    </row>
    <row r="6547" spans="1:40" x14ac:dyDescent="0.25">
      <c r="A6547" t="s">
        <v>233</v>
      </c>
      <c r="B6547">
        <v>10053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U6547">
        <v>55</v>
      </c>
      <c r="V6547">
        <v>0</v>
      </c>
      <c r="AN6547">
        <v>54</v>
      </c>
    </row>
    <row r="6548" spans="1:40" x14ac:dyDescent="0.25">
      <c r="A6548" t="s">
        <v>234</v>
      </c>
      <c r="B6548">
        <v>10053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U6548">
        <v>55</v>
      </c>
      <c r="V6548">
        <v>0</v>
      </c>
      <c r="AN6548">
        <v>54</v>
      </c>
    </row>
    <row r="6549" spans="1:40" x14ac:dyDescent="0.25">
      <c r="A6549" t="s">
        <v>235</v>
      </c>
      <c r="B6549">
        <v>10053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U6549">
        <v>55</v>
      </c>
      <c r="V6549">
        <v>0</v>
      </c>
      <c r="AN6549">
        <v>54</v>
      </c>
    </row>
    <row r="6550" spans="1:40" x14ac:dyDescent="0.25">
      <c r="A6550" t="s">
        <v>236</v>
      </c>
      <c r="B6550">
        <v>10053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U6550">
        <v>55</v>
      </c>
      <c r="V6550">
        <v>0</v>
      </c>
      <c r="AN6550">
        <v>54</v>
      </c>
    </row>
    <row r="6551" spans="1:40" x14ac:dyDescent="0.25">
      <c r="A6551" t="s">
        <v>212</v>
      </c>
      <c r="B6551">
        <v>10054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U6551">
        <v>56</v>
      </c>
      <c r="V6551">
        <v>0</v>
      </c>
      <c r="AN6551">
        <v>55</v>
      </c>
    </row>
    <row r="6552" spans="1:40" x14ac:dyDescent="0.25">
      <c r="A6552" t="s">
        <v>213</v>
      </c>
      <c r="B6552">
        <v>10054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U6552">
        <v>56</v>
      </c>
      <c r="V6552">
        <v>0</v>
      </c>
      <c r="AN6552">
        <v>55</v>
      </c>
    </row>
    <row r="6553" spans="1:40" x14ac:dyDescent="0.25">
      <c r="A6553" t="s">
        <v>214</v>
      </c>
      <c r="B6553">
        <v>10054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U6553">
        <v>56</v>
      </c>
      <c r="V6553">
        <v>0</v>
      </c>
      <c r="AN6553">
        <v>55</v>
      </c>
    </row>
    <row r="6554" spans="1:40" x14ac:dyDescent="0.25">
      <c r="A6554" t="s">
        <v>215</v>
      </c>
      <c r="B6554">
        <v>10054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U6554">
        <v>56</v>
      </c>
      <c r="V6554">
        <v>0</v>
      </c>
      <c r="AN6554">
        <v>55</v>
      </c>
    </row>
    <row r="6555" spans="1:40" x14ac:dyDescent="0.25">
      <c r="A6555" t="s">
        <v>216</v>
      </c>
      <c r="B6555">
        <v>10054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U6555">
        <v>56</v>
      </c>
      <c r="V6555">
        <v>0</v>
      </c>
      <c r="AN6555">
        <v>55</v>
      </c>
    </row>
    <row r="6556" spans="1:40" x14ac:dyDescent="0.25">
      <c r="A6556" t="s">
        <v>217</v>
      </c>
      <c r="B6556">
        <v>10054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U6556">
        <v>56</v>
      </c>
      <c r="V6556">
        <v>0</v>
      </c>
      <c r="AN6556">
        <v>55</v>
      </c>
    </row>
    <row r="6557" spans="1:40" x14ac:dyDescent="0.25">
      <c r="A6557" t="s">
        <v>218</v>
      </c>
      <c r="B6557">
        <v>10054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U6557">
        <v>56</v>
      </c>
      <c r="V6557">
        <v>0</v>
      </c>
      <c r="AN6557">
        <v>55</v>
      </c>
    </row>
    <row r="6558" spans="1:40" x14ac:dyDescent="0.25">
      <c r="A6558" t="s">
        <v>219</v>
      </c>
      <c r="B6558">
        <v>10054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U6558">
        <v>56</v>
      </c>
      <c r="V6558">
        <v>0</v>
      </c>
      <c r="AN6558">
        <v>55</v>
      </c>
    </row>
    <row r="6559" spans="1:40" x14ac:dyDescent="0.25">
      <c r="A6559" t="s">
        <v>220</v>
      </c>
      <c r="B6559">
        <v>10054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U6559">
        <v>56</v>
      </c>
      <c r="V6559">
        <v>0</v>
      </c>
      <c r="AN6559">
        <v>55</v>
      </c>
    </row>
    <row r="6560" spans="1:40" x14ac:dyDescent="0.25">
      <c r="A6560" t="s">
        <v>221</v>
      </c>
      <c r="B6560">
        <v>10054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U6560">
        <v>56</v>
      </c>
      <c r="V6560">
        <v>0</v>
      </c>
      <c r="AN6560">
        <v>55</v>
      </c>
    </row>
    <row r="6561" spans="1:40" x14ac:dyDescent="0.25">
      <c r="A6561" t="s">
        <v>222</v>
      </c>
      <c r="B6561">
        <v>10054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U6561">
        <v>56</v>
      </c>
      <c r="V6561">
        <v>0</v>
      </c>
      <c r="AN6561">
        <v>55</v>
      </c>
    </row>
    <row r="6562" spans="1:40" x14ac:dyDescent="0.25">
      <c r="A6562" t="s">
        <v>223</v>
      </c>
      <c r="B6562">
        <v>10054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U6562">
        <v>56</v>
      </c>
      <c r="V6562">
        <v>0</v>
      </c>
      <c r="AN6562">
        <v>55</v>
      </c>
    </row>
    <row r="6563" spans="1:40" x14ac:dyDescent="0.25">
      <c r="A6563" t="s">
        <v>224</v>
      </c>
      <c r="B6563">
        <v>10054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U6563">
        <v>56</v>
      </c>
      <c r="V6563">
        <v>0</v>
      </c>
      <c r="AN6563">
        <v>55</v>
      </c>
    </row>
    <row r="6564" spans="1:40" x14ac:dyDescent="0.25">
      <c r="A6564" t="s">
        <v>225</v>
      </c>
      <c r="B6564">
        <v>10054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U6564">
        <v>56</v>
      </c>
      <c r="V6564">
        <v>0</v>
      </c>
      <c r="AN6564">
        <v>55</v>
      </c>
    </row>
    <row r="6565" spans="1:40" x14ac:dyDescent="0.25">
      <c r="A6565" t="s">
        <v>226</v>
      </c>
      <c r="B6565">
        <v>10054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U6565">
        <v>56</v>
      </c>
      <c r="V6565">
        <v>0</v>
      </c>
      <c r="AN6565">
        <v>55</v>
      </c>
    </row>
    <row r="6566" spans="1:40" x14ac:dyDescent="0.25">
      <c r="A6566" t="s">
        <v>227</v>
      </c>
      <c r="B6566">
        <v>10054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U6566">
        <v>56</v>
      </c>
      <c r="V6566">
        <v>0</v>
      </c>
      <c r="AN6566">
        <v>55</v>
      </c>
    </row>
    <row r="6567" spans="1:40" x14ac:dyDescent="0.25">
      <c r="A6567" t="s">
        <v>228</v>
      </c>
      <c r="B6567">
        <v>10054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U6567">
        <v>56</v>
      </c>
      <c r="V6567">
        <v>0</v>
      </c>
      <c r="AN6567">
        <v>55</v>
      </c>
    </row>
    <row r="6568" spans="1:40" x14ac:dyDescent="0.25">
      <c r="A6568" t="s">
        <v>229</v>
      </c>
      <c r="B6568">
        <v>10054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U6568">
        <v>56</v>
      </c>
      <c r="V6568">
        <v>0</v>
      </c>
      <c r="AN6568">
        <v>55</v>
      </c>
    </row>
    <row r="6569" spans="1:40" x14ac:dyDescent="0.25">
      <c r="A6569" t="s">
        <v>230</v>
      </c>
      <c r="B6569">
        <v>10054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U6569">
        <v>56</v>
      </c>
      <c r="V6569">
        <v>0</v>
      </c>
      <c r="AN6569">
        <v>55</v>
      </c>
    </row>
    <row r="6570" spans="1:40" x14ac:dyDescent="0.25">
      <c r="A6570" t="s">
        <v>231</v>
      </c>
      <c r="B6570">
        <v>10054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U6570">
        <v>56</v>
      </c>
      <c r="V6570">
        <v>0</v>
      </c>
      <c r="AN6570">
        <v>55</v>
      </c>
    </row>
    <row r="6571" spans="1:40" x14ac:dyDescent="0.25">
      <c r="A6571" t="s">
        <v>232</v>
      </c>
      <c r="B6571">
        <v>10054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U6571">
        <v>56</v>
      </c>
      <c r="V6571">
        <v>0</v>
      </c>
      <c r="AN6571">
        <v>55</v>
      </c>
    </row>
    <row r="6572" spans="1:40" x14ac:dyDescent="0.25">
      <c r="A6572" t="s">
        <v>233</v>
      </c>
      <c r="B6572">
        <v>10054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U6572">
        <v>56</v>
      </c>
      <c r="V6572">
        <v>0</v>
      </c>
      <c r="AN6572">
        <v>55</v>
      </c>
    </row>
    <row r="6573" spans="1:40" x14ac:dyDescent="0.25">
      <c r="A6573" t="s">
        <v>234</v>
      </c>
      <c r="B6573">
        <v>10054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U6573">
        <v>56</v>
      </c>
      <c r="V6573">
        <v>0</v>
      </c>
      <c r="AN6573">
        <v>55</v>
      </c>
    </row>
    <row r="6574" spans="1:40" x14ac:dyDescent="0.25">
      <c r="A6574" t="s">
        <v>235</v>
      </c>
      <c r="B6574">
        <v>10054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U6574">
        <v>56</v>
      </c>
      <c r="V6574">
        <v>0</v>
      </c>
      <c r="AN6574">
        <v>55</v>
      </c>
    </row>
    <row r="6575" spans="1:40" x14ac:dyDescent="0.25">
      <c r="A6575" t="s">
        <v>236</v>
      </c>
      <c r="B6575">
        <v>10054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U6575">
        <v>56</v>
      </c>
      <c r="V6575">
        <v>0</v>
      </c>
      <c r="AN6575">
        <v>55</v>
      </c>
    </row>
    <row r="6576" spans="1:40" x14ac:dyDescent="0.25">
      <c r="A6576" t="s">
        <v>212</v>
      </c>
      <c r="B6576">
        <v>10055</v>
      </c>
      <c r="C6576">
        <v>0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U6576">
        <v>57</v>
      </c>
      <c r="V6576">
        <v>0</v>
      </c>
      <c r="AN6576">
        <v>56</v>
      </c>
    </row>
    <row r="6577" spans="1:40" x14ac:dyDescent="0.25">
      <c r="A6577" t="s">
        <v>213</v>
      </c>
      <c r="B6577">
        <v>10055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U6577">
        <v>57</v>
      </c>
      <c r="V6577">
        <v>0</v>
      </c>
      <c r="AN6577">
        <v>56</v>
      </c>
    </row>
    <row r="6578" spans="1:40" x14ac:dyDescent="0.25">
      <c r="A6578" t="s">
        <v>214</v>
      </c>
      <c r="B6578">
        <v>10055</v>
      </c>
      <c r="C6578">
        <v>0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U6578">
        <v>57</v>
      </c>
      <c r="V6578">
        <v>0</v>
      </c>
      <c r="AN6578">
        <v>56</v>
      </c>
    </row>
    <row r="6579" spans="1:40" x14ac:dyDescent="0.25">
      <c r="A6579" t="s">
        <v>215</v>
      </c>
      <c r="B6579">
        <v>10055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U6579">
        <v>57</v>
      </c>
      <c r="V6579">
        <v>0</v>
      </c>
      <c r="AN6579">
        <v>56</v>
      </c>
    </row>
    <row r="6580" spans="1:40" x14ac:dyDescent="0.25">
      <c r="A6580" t="s">
        <v>216</v>
      </c>
      <c r="B6580">
        <v>10055</v>
      </c>
      <c r="C6580">
        <v>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U6580">
        <v>57</v>
      </c>
      <c r="V6580">
        <v>0</v>
      </c>
      <c r="AN6580">
        <v>56</v>
      </c>
    </row>
    <row r="6581" spans="1:40" x14ac:dyDescent="0.25">
      <c r="A6581" t="s">
        <v>217</v>
      </c>
      <c r="B6581">
        <v>10055</v>
      </c>
      <c r="C6581">
        <v>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U6581">
        <v>57</v>
      </c>
      <c r="V6581">
        <v>0</v>
      </c>
      <c r="AN6581">
        <v>56</v>
      </c>
    </row>
    <row r="6582" spans="1:40" x14ac:dyDescent="0.25">
      <c r="A6582" t="s">
        <v>218</v>
      </c>
      <c r="B6582">
        <v>10055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U6582">
        <v>57</v>
      </c>
      <c r="V6582">
        <v>0</v>
      </c>
      <c r="AN6582">
        <v>56</v>
      </c>
    </row>
    <row r="6583" spans="1:40" x14ac:dyDescent="0.25">
      <c r="A6583" t="s">
        <v>219</v>
      </c>
      <c r="B6583">
        <v>10055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U6583">
        <v>57</v>
      </c>
      <c r="V6583">
        <v>0</v>
      </c>
      <c r="AN6583">
        <v>56</v>
      </c>
    </row>
    <row r="6584" spans="1:40" x14ac:dyDescent="0.25">
      <c r="A6584" t="s">
        <v>220</v>
      </c>
      <c r="B6584">
        <v>10055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U6584">
        <v>57</v>
      </c>
      <c r="V6584">
        <v>0</v>
      </c>
      <c r="AN6584">
        <v>56</v>
      </c>
    </row>
    <row r="6585" spans="1:40" x14ac:dyDescent="0.25">
      <c r="A6585" t="s">
        <v>221</v>
      </c>
      <c r="B6585">
        <v>10055</v>
      </c>
      <c r="C6585">
        <v>0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U6585">
        <v>57</v>
      </c>
      <c r="V6585">
        <v>0</v>
      </c>
      <c r="AN6585">
        <v>56</v>
      </c>
    </row>
    <row r="6586" spans="1:40" x14ac:dyDescent="0.25">
      <c r="A6586" t="s">
        <v>222</v>
      </c>
      <c r="B6586">
        <v>10055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U6586">
        <v>57</v>
      </c>
      <c r="V6586">
        <v>0</v>
      </c>
      <c r="AN6586">
        <v>56</v>
      </c>
    </row>
    <row r="6587" spans="1:40" x14ac:dyDescent="0.25">
      <c r="A6587" t="s">
        <v>223</v>
      </c>
      <c r="B6587">
        <v>10055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U6587">
        <v>57</v>
      </c>
      <c r="V6587">
        <v>0</v>
      </c>
      <c r="AN6587">
        <v>56</v>
      </c>
    </row>
    <row r="6588" spans="1:40" x14ac:dyDescent="0.25">
      <c r="A6588" t="s">
        <v>224</v>
      </c>
      <c r="B6588">
        <v>10055</v>
      </c>
      <c r="C6588">
        <v>0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U6588">
        <v>57</v>
      </c>
      <c r="V6588">
        <v>0</v>
      </c>
      <c r="AN6588">
        <v>56</v>
      </c>
    </row>
    <row r="6589" spans="1:40" x14ac:dyDescent="0.25">
      <c r="A6589" t="s">
        <v>225</v>
      </c>
      <c r="B6589">
        <v>10055</v>
      </c>
      <c r="C6589">
        <v>0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U6589">
        <v>57</v>
      </c>
      <c r="V6589">
        <v>0</v>
      </c>
      <c r="AN6589">
        <v>56</v>
      </c>
    </row>
    <row r="6590" spans="1:40" x14ac:dyDescent="0.25">
      <c r="A6590" t="s">
        <v>226</v>
      </c>
      <c r="B6590">
        <v>10055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U6590">
        <v>57</v>
      </c>
      <c r="V6590">
        <v>0</v>
      </c>
      <c r="AN6590">
        <v>56</v>
      </c>
    </row>
    <row r="6591" spans="1:40" x14ac:dyDescent="0.25">
      <c r="A6591" t="s">
        <v>227</v>
      </c>
      <c r="B6591">
        <v>10055</v>
      </c>
      <c r="C6591">
        <v>0</v>
      </c>
      <c r="D6591">
        <v>0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U6591">
        <v>57</v>
      </c>
      <c r="V6591">
        <v>0</v>
      </c>
      <c r="AN6591">
        <v>56</v>
      </c>
    </row>
    <row r="6592" spans="1:40" x14ac:dyDescent="0.25">
      <c r="A6592" t="s">
        <v>228</v>
      </c>
      <c r="B6592">
        <v>10055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U6592">
        <v>57</v>
      </c>
      <c r="V6592">
        <v>0</v>
      </c>
      <c r="AN6592">
        <v>56</v>
      </c>
    </row>
    <row r="6593" spans="1:40" x14ac:dyDescent="0.25">
      <c r="A6593" t="s">
        <v>229</v>
      </c>
      <c r="B6593">
        <v>10055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U6593">
        <v>57</v>
      </c>
      <c r="V6593">
        <v>0</v>
      </c>
      <c r="AN6593">
        <v>56</v>
      </c>
    </row>
    <row r="6594" spans="1:40" x14ac:dyDescent="0.25">
      <c r="A6594" t="s">
        <v>230</v>
      </c>
      <c r="B6594">
        <v>10055</v>
      </c>
      <c r="C6594">
        <v>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U6594">
        <v>57</v>
      </c>
      <c r="V6594">
        <v>0</v>
      </c>
      <c r="AN6594">
        <v>56</v>
      </c>
    </row>
    <row r="6595" spans="1:40" x14ac:dyDescent="0.25">
      <c r="A6595" t="s">
        <v>231</v>
      </c>
      <c r="B6595">
        <v>10055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U6595">
        <v>57</v>
      </c>
      <c r="V6595">
        <v>0</v>
      </c>
      <c r="AN6595">
        <v>56</v>
      </c>
    </row>
    <row r="6596" spans="1:40" x14ac:dyDescent="0.25">
      <c r="A6596" t="s">
        <v>232</v>
      </c>
      <c r="B6596">
        <v>10055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U6596">
        <v>57</v>
      </c>
      <c r="V6596">
        <v>0</v>
      </c>
      <c r="AN6596">
        <v>56</v>
      </c>
    </row>
    <row r="6597" spans="1:40" x14ac:dyDescent="0.25">
      <c r="A6597" t="s">
        <v>233</v>
      </c>
      <c r="B6597">
        <v>10055</v>
      </c>
      <c r="C6597">
        <v>0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U6597">
        <v>57</v>
      </c>
      <c r="V6597">
        <v>0</v>
      </c>
      <c r="AN6597">
        <v>56</v>
      </c>
    </row>
    <row r="6598" spans="1:40" x14ac:dyDescent="0.25">
      <c r="A6598" t="s">
        <v>234</v>
      </c>
      <c r="B6598">
        <v>10055</v>
      </c>
      <c r="C6598">
        <v>0</v>
      </c>
      <c r="D6598">
        <v>0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U6598">
        <v>57</v>
      </c>
      <c r="V6598">
        <v>0</v>
      </c>
      <c r="AN6598">
        <v>56</v>
      </c>
    </row>
    <row r="6599" spans="1:40" x14ac:dyDescent="0.25">
      <c r="A6599" t="s">
        <v>235</v>
      </c>
      <c r="B6599">
        <v>10055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U6599">
        <v>57</v>
      </c>
      <c r="V6599">
        <v>0</v>
      </c>
      <c r="AN6599">
        <v>56</v>
      </c>
    </row>
    <row r="6600" spans="1:40" x14ac:dyDescent="0.25">
      <c r="A6600" t="s">
        <v>236</v>
      </c>
      <c r="B6600">
        <v>10055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U6600">
        <v>57</v>
      </c>
      <c r="V6600">
        <v>0</v>
      </c>
      <c r="AN6600">
        <v>56</v>
      </c>
    </row>
    <row r="6601" spans="1:40" x14ac:dyDescent="0.25">
      <c r="A6601" t="s">
        <v>212</v>
      </c>
      <c r="B6601">
        <v>10056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U6601">
        <v>58</v>
      </c>
      <c r="V6601">
        <v>0</v>
      </c>
      <c r="AN6601">
        <v>57</v>
      </c>
    </row>
    <row r="6602" spans="1:40" x14ac:dyDescent="0.25">
      <c r="A6602" t="s">
        <v>213</v>
      </c>
      <c r="B6602">
        <v>10056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U6602">
        <v>58</v>
      </c>
      <c r="V6602">
        <v>0</v>
      </c>
      <c r="AN6602">
        <v>57</v>
      </c>
    </row>
    <row r="6603" spans="1:40" x14ac:dyDescent="0.25">
      <c r="A6603" t="s">
        <v>214</v>
      </c>
      <c r="B6603">
        <v>10056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U6603">
        <v>58</v>
      </c>
      <c r="V6603">
        <v>0</v>
      </c>
      <c r="AN6603">
        <v>57</v>
      </c>
    </row>
    <row r="6604" spans="1:40" x14ac:dyDescent="0.25">
      <c r="A6604" t="s">
        <v>215</v>
      </c>
      <c r="B6604">
        <v>10056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U6604">
        <v>58</v>
      </c>
      <c r="V6604">
        <v>0</v>
      </c>
      <c r="AN6604">
        <v>57</v>
      </c>
    </row>
    <row r="6605" spans="1:40" x14ac:dyDescent="0.25">
      <c r="A6605" t="s">
        <v>216</v>
      </c>
      <c r="B6605">
        <v>10056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U6605">
        <v>58</v>
      </c>
      <c r="V6605">
        <v>0</v>
      </c>
      <c r="AN6605">
        <v>57</v>
      </c>
    </row>
    <row r="6606" spans="1:40" x14ac:dyDescent="0.25">
      <c r="A6606" t="s">
        <v>217</v>
      </c>
      <c r="B6606">
        <v>10056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U6606">
        <v>58</v>
      </c>
      <c r="V6606">
        <v>0</v>
      </c>
      <c r="AN6606">
        <v>57</v>
      </c>
    </row>
    <row r="6607" spans="1:40" x14ac:dyDescent="0.25">
      <c r="A6607" t="s">
        <v>218</v>
      </c>
      <c r="B6607">
        <v>10056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U6607">
        <v>58</v>
      </c>
      <c r="V6607">
        <v>0</v>
      </c>
      <c r="AN6607">
        <v>57</v>
      </c>
    </row>
    <row r="6608" spans="1:40" x14ac:dyDescent="0.25">
      <c r="A6608" t="s">
        <v>219</v>
      </c>
      <c r="B6608">
        <v>10056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U6608">
        <v>58</v>
      </c>
      <c r="V6608">
        <v>0</v>
      </c>
      <c r="AN6608">
        <v>57</v>
      </c>
    </row>
    <row r="6609" spans="1:40" x14ac:dyDescent="0.25">
      <c r="A6609" t="s">
        <v>220</v>
      </c>
      <c r="B6609">
        <v>10056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U6609">
        <v>58</v>
      </c>
      <c r="V6609">
        <v>0</v>
      </c>
      <c r="AN6609">
        <v>57</v>
      </c>
    </row>
    <row r="6610" spans="1:40" x14ac:dyDescent="0.25">
      <c r="A6610" t="s">
        <v>221</v>
      </c>
      <c r="B6610">
        <v>10056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U6610">
        <v>58</v>
      </c>
      <c r="V6610">
        <v>0</v>
      </c>
      <c r="AN6610">
        <v>57</v>
      </c>
    </row>
    <row r="6611" spans="1:40" x14ac:dyDescent="0.25">
      <c r="A6611" t="s">
        <v>222</v>
      </c>
      <c r="B6611">
        <v>10056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U6611">
        <v>58</v>
      </c>
      <c r="V6611">
        <v>0</v>
      </c>
      <c r="AN6611">
        <v>57</v>
      </c>
    </row>
    <row r="6612" spans="1:40" x14ac:dyDescent="0.25">
      <c r="A6612" t="s">
        <v>223</v>
      </c>
      <c r="B6612">
        <v>10056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U6612">
        <v>58</v>
      </c>
      <c r="V6612">
        <v>0</v>
      </c>
      <c r="AN6612">
        <v>57</v>
      </c>
    </row>
    <row r="6613" spans="1:40" x14ac:dyDescent="0.25">
      <c r="A6613" t="s">
        <v>224</v>
      </c>
      <c r="B6613">
        <v>10056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U6613">
        <v>58</v>
      </c>
      <c r="V6613">
        <v>0</v>
      </c>
      <c r="AN6613">
        <v>57</v>
      </c>
    </row>
    <row r="6614" spans="1:40" x14ac:dyDescent="0.25">
      <c r="A6614" t="s">
        <v>225</v>
      </c>
      <c r="B6614">
        <v>10056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U6614">
        <v>58</v>
      </c>
      <c r="V6614">
        <v>0</v>
      </c>
      <c r="AN6614">
        <v>57</v>
      </c>
    </row>
    <row r="6615" spans="1:40" x14ac:dyDescent="0.25">
      <c r="A6615" t="s">
        <v>226</v>
      </c>
      <c r="B6615">
        <v>10056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U6615">
        <v>58</v>
      </c>
      <c r="V6615">
        <v>0</v>
      </c>
      <c r="AN6615">
        <v>57</v>
      </c>
    </row>
    <row r="6616" spans="1:40" x14ac:dyDescent="0.25">
      <c r="A6616" t="s">
        <v>227</v>
      </c>
      <c r="B6616">
        <v>10056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U6616">
        <v>58</v>
      </c>
      <c r="V6616">
        <v>0</v>
      </c>
      <c r="AN6616">
        <v>57</v>
      </c>
    </row>
    <row r="6617" spans="1:40" x14ac:dyDescent="0.25">
      <c r="A6617" t="s">
        <v>228</v>
      </c>
      <c r="B6617">
        <v>10056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U6617">
        <v>58</v>
      </c>
      <c r="V6617">
        <v>0</v>
      </c>
      <c r="AN6617">
        <v>57</v>
      </c>
    </row>
    <row r="6618" spans="1:40" x14ac:dyDescent="0.25">
      <c r="A6618" t="s">
        <v>229</v>
      </c>
      <c r="B6618">
        <v>10056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U6618">
        <v>58</v>
      </c>
      <c r="V6618">
        <v>0</v>
      </c>
      <c r="AN6618">
        <v>57</v>
      </c>
    </row>
    <row r="6619" spans="1:40" x14ac:dyDescent="0.25">
      <c r="A6619" t="s">
        <v>230</v>
      </c>
      <c r="B6619">
        <v>10056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U6619">
        <v>58</v>
      </c>
      <c r="V6619">
        <v>0</v>
      </c>
      <c r="AN6619">
        <v>57</v>
      </c>
    </row>
    <row r="6620" spans="1:40" x14ac:dyDescent="0.25">
      <c r="A6620" t="s">
        <v>231</v>
      </c>
      <c r="B6620">
        <v>10056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U6620">
        <v>58</v>
      </c>
      <c r="V6620">
        <v>0</v>
      </c>
      <c r="AN6620">
        <v>57</v>
      </c>
    </row>
    <row r="6621" spans="1:40" x14ac:dyDescent="0.25">
      <c r="A6621" t="s">
        <v>232</v>
      </c>
      <c r="B6621">
        <v>10056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U6621">
        <v>58</v>
      </c>
      <c r="V6621">
        <v>0</v>
      </c>
      <c r="AN6621">
        <v>57</v>
      </c>
    </row>
    <row r="6622" spans="1:40" x14ac:dyDescent="0.25">
      <c r="A6622" t="s">
        <v>233</v>
      </c>
      <c r="B6622">
        <v>10056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U6622">
        <v>58</v>
      </c>
      <c r="V6622">
        <v>0</v>
      </c>
      <c r="AN6622">
        <v>57</v>
      </c>
    </row>
    <row r="6623" spans="1:40" x14ac:dyDescent="0.25">
      <c r="A6623" t="s">
        <v>234</v>
      </c>
      <c r="B6623">
        <v>10056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U6623">
        <v>58</v>
      </c>
      <c r="V6623">
        <v>0</v>
      </c>
      <c r="AN6623">
        <v>57</v>
      </c>
    </row>
    <row r="6624" spans="1:40" x14ac:dyDescent="0.25">
      <c r="A6624" t="s">
        <v>235</v>
      </c>
      <c r="B6624">
        <v>10056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U6624">
        <v>58</v>
      </c>
      <c r="V6624">
        <v>0</v>
      </c>
      <c r="AN6624">
        <v>57</v>
      </c>
    </row>
    <row r="6625" spans="1:40" x14ac:dyDescent="0.25">
      <c r="A6625" t="s">
        <v>236</v>
      </c>
      <c r="B6625">
        <v>10056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U6625">
        <v>58</v>
      </c>
      <c r="V6625">
        <v>0</v>
      </c>
      <c r="AN6625">
        <v>57</v>
      </c>
    </row>
    <row r="6626" spans="1:40" x14ac:dyDescent="0.25">
      <c r="A6626" t="s">
        <v>212</v>
      </c>
      <c r="B6626">
        <v>10057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U6626">
        <v>59</v>
      </c>
      <c r="V6626">
        <v>0</v>
      </c>
      <c r="AN6626">
        <v>58</v>
      </c>
    </row>
    <row r="6627" spans="1:40" x14ac:dyDescent="0.25">
      <c r="A6627" t="s">
        <v>213</v>
      </c>
      <c r="B6627">
        <v>10057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U6627">
        <v>59</v>
      </c>
      <c r="V6627">
        <v>0</v>
      </c>
      <c r="AN6627">
        <v>58</v>
      </c>
    </row>
    <row r="6628" spans="1:40" x14ac:dyDescent="0.25">
      <c r="A6628" t="s">
        <v>214</v>
      </c>
      <c r="B6628">
        <v>10057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U6628">
        <v>59</v>
      </c>
      <c r="V6628">
        <v>0</v>
      </c>
      <c r="AN6628">
        <v>58</v>
      </c>
    </row>
    <row r="6629" spans="1:40" x14ac:dyDescent="0.25">
      <c r="A6629" t="s">
        <v>215</v>
      </c>
      <c r="B6629">
        <v>10057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U6629">
        <v>59</v>
      </c>
      <c r="V6629">
        <v>0</v>
      </c>
      <c r="AN6629">
        <v>58</v>
      </c>
    </row>
    <row r="6630" spans="1:40" x14ac:dyDescent="0.25">
      <c r="A6630" t="s">
        <v>216</v>
      </c>
      <c r="B6630">
        <v>10057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U6630">
        <v>59</v>
      </c>
      <c r="V6630">
        <v>0</v>
      </c>
      <c r="AN6630">
        <v>58</v>
      </c>
    </row>
    <row r="6631" spans="1:40" x14ac:dyDescent="0.25">
      <c r="A6631" t="s">
        <v>217</v>
      </c>
      <c r="B6631">
        <v>10057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U6631">
        <v>59</v>
      </c>
      <c r="V6631">
        <v>0</v>
      </c>
      <c r="AN6631">
        <v>58</v>
      </c>
    </row>
    <row r="6632" spans="1:40" x14ac:dyDescent="0.25">
      <c r="A6632" t="s">
        <v>218</v>
      </c>
      <c r="B6632">
        <v>10057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U6632">
        <v>59</v>
      </c>
      <c r="V6632">
        <v>0</v>
      </c>
      <c r="AN6632">
        <v>58</v>
      </c>
    </row>
    <row r="6633" spans="1:40" x14ac:dyDescent="0.25">
      <c r="A6633" t="s">
        <v>219</v>
      </c>
      <c r="B6633">
        <v>10057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U6633">
        <v>59</v>
      </c>
      <c r="V6633">
        <v>0</v>
      </c>
      <c r="AN6633">
        <v>58</v>
      </c>
    </row>
    <row r="6634" spans="1:40" x14ac:dyDescent="0.25">
      <c r="A6634" t="s">
        <v>220</v>
      </c>
      <c r="B6634">
        <v>10057</v>
      </c>
      <c r="C6634">
        <v>0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U6634">
        <v>59</v>
      </c>
      <c r="V6634">
        <v>0</v>
      </c>
      <c r="AN6634">
        <v>58</v>
      </c>
    </row>
    <row r="6635" spans="1:40" x14ac:dyDescent="0.25">
      <c r="A6635" t="s">
        <v>221</v>
      </c>
      <c r="B6635">
        <v>10057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U6635">
        <v>59</v>
      </c>
      <c r="V6635">
        <v>0</v>
      </c>
      <c r="AN6635">
        <v>58</v>
      </c>
    </row>
    <row r="6636" spans="1:40" x14ac:dyDescent="0.25">
      <c r="A6636" t="s">
        <v>222</v>
      </c>
      <c r="B6636">
        <v>10057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U6636">
        <v>59</v>
      </c>
      <c r="V6636">
        <v>0</v>
      </c>
      <c r="AN6636">
        <v>58</v>
      </c>
    </row>
    <row r="6637" spans="1:40" x14ac:dyDescent="0.25">
      <c r="A6637" t="s">
        <v>223</v>
      </c>
      <c r="B6637">
        <v>10057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U6637">
        <v>59</v>
      </c>
      <c r="V6637">
        <v>0</v>
      </c>
      <c r="AN6637">
        <v>58</v>
      </c>
    </row>
    <row r="6638" spans="1:40" x14ac:dyDescent="0.25">
      <c r="A6638" t="s">
        <v>224</v>
      </c>
      <c r="B6638">
        <v>10057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U6638">
        <v>59</v>
      </c>
      <c r="V6638">
        <v>0</v>
      </c>
      <c r="AN6638">
        <v>58</v>
      </c>
    </row>
    <row r="6639" spans="1:40" x14ac:dyDescent="0.25">
      <c r="A6639" t="s">
        <v>225</v>
      </c>
      <c r="B6639">
        <v>10057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U6639">
        <v>59</v>
      </c>
      <c r="V6639">
        <v>0</v>
      </c>
      <c r="AN6639">
        <v>58</v>
      </c>
    </row>
    <row r="6640" spans="1:40" x14ac:dyDescent="0.25">
      <c r="A6640" t="s">
        <v>226</v>
      </c>
      <c r="B6640">
        <v>10057</v>
      </c>
      <c r="C6640">
        <v>0</v>
      </c>
      <c r="D6640">
        <v>0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U6640">
        <v>59</v>
      </c>
      <c r="V6640">
        <v>0</v>
      </c>
      <c r="AN6640">
        <v>58</v>
      </c>
    </row>
    <row r="6641" spans="1:40" x14ac:dyDescent="0.25">
      <c r="A6641" t="s">
        <v>227</v>
      </c>
      <c r="B6641">
        <v>10057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U6641">
        <v>59</v>
      </c>
      <c r="V6641">
        <v>0</v>
      </c>
      <c r="AN6641">
        <v>58</v>
      </c>
    </row>
    <row r="6642" spans="1:40" x14ac:dyDescent="0.25">
      <c r="A6642" t="s">
        <v>228</v>
      </c>
      <c r="B6642">
        <v>10057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U6642">
        <v>59</v>
      </c>
      <c r="V6642">
        <v>0</v>
      </c>
      <c r="AN6642">
        <v>58</v>
      </c>
    </row>
    <row r="6643" spans="1:40" x14ac:dyDescent="0.25">
      <c r="A6643" t="s">
        <v>229</v>
      </c>
      <c r="B6643">
        <v>10057</v>
      </c>
      <c r="C6643">
        <v>0</v>
      </c>
      <c r="D6643">
        <v>0</v>
      </c>
      <c r="E6643"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U6643">
        <v>59</v>
      </c>
      <c r="V6643">
        <v>0</v>
      </c>
      <c r="AN6643">
        <v>58</v>
      </c>
    </row>
    <row r="6644" spans="1:40" x14ac:dyDescent="0.25">
      <c r="A6644" t="s">
        <v>230</v>
      </c>
      <c r="B6644">
        <v>10057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U6644">
        <v>59</v>
      </c>
      <c r="V6644">
        <v>0</v>
      </c>
      <c r="AN6644">
        <v>58</v>
      </c>
    </row>
    <row r="6645" spans="1:40" x14ac:dyDescent="0.25">
      <c r="A6645" t="s">
        <v>231</v>
      </c>
      <c r="B6645">
        <v>10057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U6645">
        <v>59</v>
      </c>
      <c r="V6645">
        <v>0</v>
      </c>
      <c r="AN6645">
        <v>58</v>
      </c>
    </row>
    <row r="6646" spans="1:40" x14ac:dyDescent="0.25">
      <c r="A6646" t="s">
        <v>232</v>
      </c>
      <c r="B6646">
        <v>10057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U6646">
        <v>59</v>
      </c>
      <c r="V6646">
        <v>0</v>
      </c>
      <c r="AN6646">
        <v>58</v>
      </c>
    </row>
    <row r="6647" spans="1:40" x14ac:dyDescent="0.25">
      <c r="A6647" t="s">
        <v>233</v>
      </c>
      <c r="B6647">
        <v>10057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U6647">
        <v>59</v>
      </c>
      <c r="V6647">
        <v>0</v>
      </c>
      <c r="AN6647">
        <v>58</v>
      </c>
    </row>
    <row r="6648" spans="1:40" x14ac:dyDescent="0.25">
      <c r="A6648" t="s">
        <v>234</v>
      </c>
      <c r="B6648">
        <v>10057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U6648">
        <v>59</v>
      </c>
      <c r="V6648">
        <v>0</v>
      </c>
      <c r="AN6648">
        <v>58</v>
      </c>
    </row>
    <row r="6649" spans="1:40" x14ac:dyDescent="0.25">
      <c r="A6649" t="s">
        <v>235</v>
      </c>
      <c r="B6649">
        <v>10057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U6649">
        <v>59</v>
      </c>
      <c r="V6649">
        <v>0</v>
      </c>
      <c r="AN6649">
        <v>58</v>
      </c>
    </row>
    <row r="6650" spans="1:40" x14ac:dyDescent="0.25">
      <c r="A6650" t="s">
        <v>236</v>
      </c>
      <c r="B6650">
        <v>10057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U6650">
        <v>59</v>
      </c>
      <c r="V6650">
        <v>0</v>
      </c>
      <c r="AN6650">
        <v>58</v>
      </c>
    </row>
    <row r="6651" spans="1:40" x14ac:dyDescent="0.25">
      <c r="A6651" t="s">
        <v>212</v>
      </c>
      <c r="B6651">
        <v>10058</v>
      </c>
      <c r="C6651">
        <v>0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U6651">
        <v>60</v>
      </c>
      <c r="V6651">
        <v>0</v>
      </c>
      <c r="AN6651">
        <v>59</v>
      </c>
    </row>
    <row r="6652" spans="1:40" x14ac:dyDescent="0.25">
      <c r="A6652" t="s">
        <v>213</v>
      </c>
      <c r="B6652">
        <v>10058</v>
      </c>
      <c r="C6652">
        <v>0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U6652">
        <v>60</v>
      </c>
      <c r="V6652">
        <v>0</v>
      </c>
      <c r="AN6652">
        <v>59</v>
      </c>
    </row>
    <row r="6653" spans="1:40" x14ac:dyDescent="0.25">
      <c r="A6653" t="s">
        <v>214</v>
      </c>
      <c r="B6653">
        <v>10058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U6653">
        <v>60</v>
      </c>
      <c r="V6653">
        <v>0</v>
      </c>
      <c r="AN6653">
        <v>59</v>
      </c>
    </row>
    <row r="6654" spans="1:40" x14ac:dyDescent="0.25">
      <c r="A6654" t="s">
        <v>215</v>
      </c>
      <c r="B6654">
        <v>10058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U6654">
        <v>60</v>
      </c>
      <c r="V6654">
        <v>0</v>
      </c>
      <c r="AN6654">
        <v>59</v>
      </c>
    </row>
    <row r="6655" spans="1:40" x14ac:dyDescent="0.25">
      <c r="A6655" t="s">
        <v>216</v>
      </c>
      <c r="B6655">
        <v>10058</v>
      </c>
      <c r="C6655">
        <v>0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U6655">
        <v>60</v>
      </c>
      <c r="V6655">
        <v>0</v>
      </c>
      <c r="AN6655">
        <v>59</v>
      </c>
    </row>
    <row r="6656" spans="1:40" x14ac:dyDescent="0.25">
      <c r="A6656" t="s">
        <v>217</v>
      </c>
      <c r="B6656">
        <v>10058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U6656">
        <v>60</v>
      </c>
      <c r="V6656">
        <v>0</v>
      </c>
      <c r="AN6656">
        <v>59</v>
      </c>
    </row>
    <row r="6657" spans="1:40" x14ac:dyDescent="0.25">
      <c r="A6657" t="s">
        <v>218</v>
      </c>
      <c r="B6657">
        <v>10058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U6657">
        <v>60</v>
      </c>
      <c r="V6657">
        <v>0</v>
      </c>
      <c r="AN6657">
        <v>59</v>
      </c>
    </row>
    <row r="6658" spans="1:40" x14ac:dyDescent="0.25">
      <c r="A6658" t="s">
        <v>219</v>
      </c>
      <c r="B6658">
        <v>10058</v>
      </c>
      <c r="C6658">
        <v>0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U6658">
        <v>60</v>
      </c>
      <c r="V6658">
        <v>0</v>
      </c>
      <c r="AN6658">
        <v>59</v>
      </c>
    </row>
    <row r="6659" spans="1:40" x14ac:dyDescent="0.25">
      <c r="A6659" t="s">
        <v>220</v>
      </c>
      <c r="B6659">
        <v>10058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U6659">
        <v>60</v>
      </c>
      <c r="V6659">
        <v>0</v>
      </c>
      <c r="AN6659">
        <v>59</v>
      </c>
    </row>
    <row r="6660" spans="1:40" x14ac:dyDescent="0.25">
      <c r="A6660" t="s">
        <v>221</v>
      </c>
      <c r="B6660">
        <v>10058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U6660">
        <v>60</v>
      </c>
      <c r="V6660">
        <v>0</v>
      </c>
      <c r="AN6660">
        <v>59</v>
      </c>
    </row>
    <row r="6661" spans="1:40" x14ac:dyDescent="0.25">
      <c r="A6661" t="s">
        <v>222</v>
      </c>
      <c r="B6661">
        <v>10058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U6661">
        <v>60</v>
      </c>
      <c r="V6661">
        <v>0</v>
      </c>
      <c r="AN6661">
        <v>59</v>
      </c>
    </row>
    <row r="6662" spans="1:40" x14ac:dyDescent="0.25">
      <c r="A6662" t="s">
        <v>223</v>
      </c>
      <c r="B6662">
        <v>10058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U6662">
        <v>60</v>
      </c>
      <c r="V6662">
        <v>0</v>
      </c>
      <c r="AN6662">
        <v>59</v>
      </c>
    </row>
    <row r="6663" spans="1:40" x14ac:dyDescent="0.25">
      <c r="A6663" t="s">
        <v>224</v>
      </c>
      <c r="B6663">
        <v>10058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U6663">
        <v>60</v>
      </c>
      <c r="V6663">
        <v>0</v>
      </c>
      <c r="AN6663">
        <v>59</v>
      </c>
    </row>
    <row r="6664" spans="1:40" x14ac:dyDescent="0.25">
      <c r="A6664" t="s">
        <v>225</v>
      </c>
      <c r="B6664">
        <v>10058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U6664">
        <v>60</v>
      </c>
      <c r="V6664">
        <v>0</v>
      </c>
      <c r="AN6664">
        <v>59</v>
      </c>
    </row>
    <row r="6665" spans="1:40" x14ac:dyDescent="0.25">
      <c r="A6665" t="s">
        <v>226</v>
      </c>
      <c r="B6665">
        <v>10058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U6665">
        <v>60</v>
      </c>
      <c r="V6665">
        <v>0</v>
      </c>
      <c r="AN6665">
        <v>59</v>
      </c>
    </row>
    <row r="6666" spans="1:40" x14ac:dyDescent="0.25">
      <c r="A6666" t="s">
        <v>227</v>
      </c>
      <c r="B6666">
        <v>10058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U6666">
        <v>60</v>
      </c>
      <c r="V6666">
        <v>0</v>
      </c>
      <c r="AN6666">
        <v>59</v>
      </c>
    </row>
    <row r="6667" spans="1:40" x14ac:dyDescent="0.25">
      <c r="A6667" t="s">
        <v>228</v>
      </c>
      <c r="B6667">
        <v>10058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U6667">
        <v>60</v>
      </c>
      <c r="V6667">
        <v>0</v>
      </c>
      <c r="AN6667">
        <v>59</v>
      </c>
    </row>
    <row r="6668" spans="1:40" x14ac:dyDescent="0.25">
      <c r="A6668" t="s">
        <v>229</v>
      </c>
      <c r="B6668">
        <v>10058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U6668">
        <v>60</v>
      </c>
      <c r="V6668">
        <v>0</v>
      </c>
      <c r="AN6668">
        <v>59</v>
      </c>
    </row>
    <row r="6669" spans="1:40" x14ac:dyDescent="0.25">
      <c r="A6669" t="s">
        <v>230</v>
      </c>
      <c r="B6669">
        <v>10058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U6669">
        <v>60</v>
      </c>
      <c r="V6669">
        <v>0</v>
      </c>
      <c r="AN6669">
        <v>59</v>
      </c>
    </row>
    <row r="6670" spans="1:40" x14ac:dyDescent="0.25">
      <c r="A6670" t="s">
        <v>231</v>
      </c>
      <c r="B6670">
        <v>10058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U6670">
        <v>60</v>
      </c>
      <c r="V6670">
        <v>0</v>
      </c>
      <c r="AN6670">
        <v>59</v>
      </c>
    </row>
    <row r="6671" spans="1:40" x14ac:dyDescent="0.25">
      <c r="A6671" t="s">
        <v>232</v>
      </c>
      <c r="B6671">
        <v>10058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U6671">
        <v>60</v>
      </c>
      <c r="V6671">
        <v>0</v>
      </c>
      <c r="AN6671">
        <v>59</v>
      </c>
    </row>
    <row r="6672" spans="1:40" x14ac:dyDescent="0.25">
      <c r="A6672" t="s">
        <v>233</v>
      </c>
      <c r="B6672">
        <v>10058</v>
      </c>
      <c r="C6672">
        <v>0</v>
      </c>
      <c r="D6672">
        <v>0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U6672">
        <v>60</v>
      </c>
      <c r="V6672">
        <v>0</v>
      </c>
      <c r="AN6672">
        <v>59</v>
      </c>
    </row>
    <row r="6673" spans="1:40" x14ac:dyDescent="0.25">
      <c r="A6673" t="s">
        <v>234</v>
      </c>
      <c r="B6673">
        <v>10058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U6673">
        <v>60</v>
      </c>
      <c r="V6673">
        <v>0</v>
      </c>
      <c r="AN6673">
        <v>59</v>
      </c>
    </row>
    <row r="6674" spans="1:40" x14ac:dyDescent="0.25">
      <c r="A6674" t="s">
        <v>235</v>
      </c>
      <c r="B6674">
        <v>10058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U6674">
        <v>60</v>
      </c>
      <c r="V6674">
        <v>0</v>
      </c>
      <c r="AN6674">
        <v>59</v>
      </c>
    </row>
    <row r="6675" spans="1:40" x14ac:dyDescent="0.25">
      <c r="A6675" t="s">
        <v>236</v>
      </c>
      <c r="B6675">
        <v>10058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U6675">
        <v>60</v>
      </c>
      <c r="V6675">
        <v>0</v>
      </c>
      <c r="AN6675">
        <v>59</v>
      </c>
    </row>
    <row r="6676" spans="1:40" x14ac:dyDescent="0.25">
      <c r="A6676" t="s">
        <v>212</v>
      </c>
      <c r="B6676">
        <v>10059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U6676">
        <v>61</v>
      </c>
      <c r="V6676">
        <v>0</v>
      </c>
      <c r="AN6676">
        <v>60</v>
      </c>
    </row>
    <row r="6677" spans="1:40" x14ac:dyDescent="0.25">
      <c r="A6677" t="s">
        <v>213</v>
      </c>
      <c r="B6677">
        <v>10059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U6677">
        <v>61</v>
      </c>
      <c r="V6677">
        <v>0</v>
      </c>
      <c r="AN6677">
        <v>60</v>
      </c>
    </row>
    <row r="6678" spans="1:40" x14ac:dyDescent="0.25">
      <c r="A6678" t="s">
        <v>214</v>
      </c>
      <c r="B6678">
        <v>10059</v>
      </c>
      <c r="C6678">
        <v>0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U6678">
        <v>61</v>
      </c>
      <c r="V6678">
        <v>0</v>
      </c>
      <c r="AN6678">
        <v>60</v>
      </c>
    </row>
    <row r="6679" spans="1:40" x14ac:dyDescent="0.25">
      <c r="A6679" t="s">
        <v>215</v>
      </c>
      <c r="B6679">
        <v>10059</v>
      </c>
      <c r="C6679">
        <v>0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U6679">
        <v>61</v>
      </c>
      <c r="V6679">
        <v>0</v>
      </c>
      <c r="AN6679">
        <v>60</v>
      </c>
    </row>
    <row r="6680" spans="1:40" x14ac:dyDescent="0.25">
      <c r="A6680" t="s">
        <v>216</v>
      </c>
      <c r="B6680">
        <v>10059</v>
      </c>
      <c r="C6680">
        <v>0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U6680">
        <v>61</v>
      </c>
      <c r="V6680">
        <v>0</v>
      </c>
      <c r="AN6680">
        <v>60</v>
      </c>
    </row>
    <row r="6681" spans="1:40" x14ac:dyDescent="0.25">
      <c r="A6681" t="s">
        <v>217</v>
      </c>
      <c r="B6681">
        <v>10059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U6681">
        <v>61</v>
      </c>
      <c r="V6681">
        <v>0</v>
      </c>
      <c r="AN6681">
        <v>60</v>
      </c>
    </row>
    <row r="6682" spans="1:40" x14ac:dyDescent="0.25">
      <c r="A6682" t="s">
        <v>218</v>
      </c>
      <c r="B6682">
        <v>10059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U6682">
        <v>61</v>
      </c>
      <c r="V6682">
        <v>0</v>
      </c>
      <c r="AN6682">
        <v>60</v>
      </c>
    </row>
    <row r="6683" spans="1:40" x14ac:dyDescent="0.25">
      <c r="A6683" t="s">
        <v>219</v>
      </c>
      <c r="B6683">
        <v>10059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U6683">
        <v>61</v>
      </c>
      <c r="V6683">
        <v>0</v>
      </c>
      <c r="AN6683">
        <v>60</v>
      </c>
    </row>
    <row r="6684" spans="1:40" x14ac:dyDescent="0.25">
      <c r="A6684" t="s">
        <v>220</v>
      </c>
      <c r="B6684">
        <v>10059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U6684">
        <v>61</v>
      </c>
      <c r="V6684">
        <v>0</v>
      </c>
      <c r="AN6684">
        <v>60</v>
      </c>
    </row>
    <row r="6685" spans="1:40" x14ac:dyDescent="0.25">
      <c r="A6685" t="s">
        <v>221</v>
      </c>
      <c r="B6685">
        <v>10059</v>
      </c>
      <c r="C6685">
        <v>0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U6685">
        <v>61</v>
      </c>
      <c r="V6685">
        <v>0</v>
      </c>
      <c r="AN6685">
        <v>60</v>
      </c>
    </row>
    <row r="6686" spans="1:40" x14ac:dyDescent="0.25">
      <c r="A6686" t="s">
        <v>222</v>
      </c>
      <c r="B6686">
        <v>10059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U6686">
        <v>61</v>
      </c>
      <c r="V6686">
        <v>0</v>
      </c>
      <c r="AN6686">
        <v>60</v>
      </c>
    </row>
    <row r="6687" spans="1:40" x14ac:dyDescent="0.25">
      <c r="A6687" t="s">
        <v>223</v>
      </c>
      <c r="B6687">
        <v>10059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U6687">
        <v>61</v>
      </c>
      <c r="V6687">
        <v>0</v>
      </c>
      <c r="AN6687">
        <v>60</v>
      </c>
    </row>
    <row r="6688" spans="1:40" x14ac:dyDescent="0.25">
      <c r="A6688" t="s">
        <v>224</v>
      </c>
      <c r="B6688">
        <v>10059</v>
      </c>
      <c r="C6688">
        <v>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U6688">
        <v>61</v>
      </c>
      <c r="V6688">
        <v>0</v>
      </c>
      <c r="AN6688">
        <v>60</v>
      </c>
    </row>
    <row r="6689" spans="1:40" x14ac:dyDescent="0.25">
      <c r="A6689" t="s">
        <v>225</v>
      </c>
      <c r="B6689">
        <v>10059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U6689">
        <v>61</v>
      </c>
      <c r="V6689">
        <v>0</v>
      </c>
      <c r="AN6689">
        <v>60</v>
      </c>
    </row>
    <row r="6690" spans="1:40" x14ac:dyDescent="0.25">
      <c r="A6690" t="s">
        <v>226</v>
      </c>
      <c r="B6690">
        <v>10059</v>
      </c>
      <c r="C6690">
        <v>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U6690">
        <v>61</v>
      </c>
      <c r="V6690">
        <v>0</v>
      </c>
      <c r="AN6690">
        <v>60</v>
      </c>
    </row>
    <row r="6691" spans="1:40" x14ac:dyDescent="0.25">
      <c r="A6691" t="s">
        <v>227</v>
      </c>
      <c r="B6691">
        <v>10059</v>
      </c>
      <c r="C6691">
        <v>0</v>
      </c>
      <c r="D6691">
        <v>0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U6691">
        <v>61</v>
      </c>
      <c r="V6691">
        <v>0</v>
      </c>
      <c r="AN6691">
        <v>60</v>
      </c>
    </row>
    <row r="6692" spans="1:40" x14ac:dyDescent="0.25">
      <c r="A6692" t="s">
        <v>228</v>
      </c>
      <c r="B6692">
        <v>10059</v>
      </c>
      <c r="C6692">
        <v>0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U6692">
        <v>61</v>
      </c>
      <c r="V6692">
        <v>0</v>
      </c>
      <c r="AN6692">
        <v>60</v>
      </c>
    </row>
    <row r="6693" spans="1:40" x14ac:dyDescent="0.25">
      <c r="A6693" t="s">
        <v>229</v>
      </c>
      <c r="B6693">
        <v>10059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U6693">
        <v>61</v>
      </c>
      <c r="V6693">
        <v>0</v>
      </c>
      <c r="AN6693">
        <v>60</v>
      </c>
    </row>
    <row r="6694" spans="1:40" x14ac:dyDescent="0.25">
      <c r="A6694" t="s">
        <v>230</v>
      </c>
      <c r="B6694">
        <v>10059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U6694">
        <v>61</v>
      </c>
      <c r="V6694">
        <v>0</v>
      </c>
      <c r="AN6694">
        <v>60</v>
      </c>
    </row>
    <row r="6695" spans="1:40" x14ac:dyDescent="0.25">
      <c r="A6695" t="s">
        <v>231</v>
      </c>
      <c r="B6695">
        <v>10059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U6695">
        <v>61</v>
      </c>
      <c r="V6695">
        <v>0</v>
      </c>
      <c r="AN6695">
        <v>60</v>
      </c>
    </row>
    <row r="6696" spans="1:40" x14ac:dyDescent="0.25">
      <c r="A6696" t="s">
        <v>232</v>
      </c>
      <c r="B6696">
        <v>10059</v>
      </c>
      <c r="C6696">
        <v>0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U6696">
        <v>61</v>
      </c>
      <c r="V6696">
        <v>0</v>
      </c>
      <c r="AN6696">
        <v>60</v>
      </c>
    </row>
    <row r="6697" spans="1:40" x14ac:dyDescent="0.25">
      <c r="A6697" t="s">
        <v>233</v>
      </c>
      <c r="B6697">
        <v>10059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U6697">
        <v>61</v>
      </c>
      <c r="V6697">
        <v>0</v>
      </c>
      <c r="AN6697">
        <v>60</v>
      </c>
    </row>
    <row r="6698" spans="1:40" x14ac:dyDescent="0.25">
      <c r="A6698" t="s">
        <v>234</v>
      </c>
      <c r="B6698">
        <v>10059</v>
      </c>
      <c r="C6698">
        <v>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U6698">
        <v>61</v>
      </c>
      <c r="V6698">
        <v>0</v>
      </c>
      <c r="AN6698">
        <v>60</v>
      </c>
    </row>
    <row r="6699" spans="1:40" x14ac:dyDescent="0.25">
      <c r="A6699" t="s">
        <v>235</v>
      </c>
      <c r="B6699">
        <v>10059</v>
      </c>
      <c r="C6699">
        <v>0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U6699">
        <v>61</v>
      </c>
      <c r="V6699">
        <v>0</v>
      </c>
      <c r="AN6699">
        <v>60</v>
      </c>
    </row>
    <row r="6700" spans="1:40" x14ac:dyDescent="0.25">
      <c r="A6700" t="s">
        <v>236</v>
      </c>
      <c r="B6700">
        <v>10059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U6700">
        <v>61</v>
      </c>
      <c r="V6700">
        <v>0</v>
      </c>
      <c r="AN6700">
        <v>60</v>
      </c>
    </row>
    <row r="6701" spans="1:40" x14ac:dyDescent="0.25">
      <c r="A6701" t="s">
        <v>212</v>
      </c>
      <c r="B6701">
        <v>10060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U6701">
        <v>62</v>
      </c>
      <c r="V6701">
        <v>0</v>
      </c>
      <c r="AN6701">
        <v>61</v>
      </c>
    </row>
    <row r="6702" spans="1:40" x14ac:dyDescent="0.25">
      <c r="A6702" t="s">
        <v>213</v>
      </c>
      <c r="B6702">
        <v>10060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U6702">
        <v>62</v>
      </c>
      <c r="V6702">
        <v>0</v>
      </c>
      <c r="AN6702">
        <v>61</v>
      </c>
    </row>
    <row r="6703" spans="1:40" x14ac:dyDescent="0.25">
      <c r="A6703" t="s">
        <v>214</v>
      </c>
      <c r="B6703">
        <v>10060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U6703">
        <v>62</v>
      </c>
      <c r="V6703">
        <v>0</v>
      </c>
      <c r="AN6703">
        <v>61</v>
      </c>
    </row>
    <row r="6704" spans="1:40" x14ac:dyDescent="0.25">
      <c r="A6704" t="s">
        <v>215</v>
      </c>
      <c r="B6704">
        <v>10060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U6704">
        <v>62</v>
      </c>
      <c r="V6704">
        <v>0</v>
      </c>
      <c r="AN6704">
        <v>61</v>
      </c>
    </row>
    <row r="6705" spans="1:40" x14ac:dyDescent="0.25">
      <c r="A6705" t="s">
        <v>216</v>
      </c>
      <c r="B6705">
        <v>10060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U6705">
        <v>62</v>
      </c>
      <c r="V6705">
        <v>0</v>
      </c>
      <c r="AN6705">
        <v>61</v>
      </c>
    </row>
    <row r="6706" spans="1:40" x14ac:dyDescent="0.25">
      <c r="A6706" t="s">
        <v>217</v>
      </c>
      <c r="B6706">
        <v>10060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U6706">
        <v>62</v>
      </c>
      <c r="V6706">
        <v>0</v>
      </c>
      <c r="AN6706">
        <v>61</v>
      </c>
    </row>
    <row r="6707" spans="1:40" x14ac:dyDescent="0.25">
      <c r="A6707" t="s">
        <v>218</v>
      </c>
      <c r="B6707">
        <v>10060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U6707">
        <v>62</v>
      </c>
      <c r="V6707">
        <v>0</v>
      </c>
      <c r="AN6707">
        <v>61</v>
      </c>
    </row>
    <row r="6708" spans="1:40" x14ac:dyDescent="0.25">
      <c r="A6708" t="s">
        <v>219</v>
      </c>
      <c r="B6708">
        <v>10060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U6708">
        <v>62</v>
      </c>
      <c r="V6708">
        <v>0</v>
      </c>
      <c r="AN6708">
        <v>61</v>
      </c>
    </row>
    <row r="6709" spans="1:40" x14ac:dyDescent="0.25">
      <c r="A6709" t="s">
        <v>220</v>
      </c>
      <c r="B6709">
        <v>10060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U6709">
        <v>62</v>
      </c>
      <c r="V6709">
        <v>0</v>
      </c>
      <c r="AN6709">
        <v>61</v>
      </c>
    </row>
    <row r="6710" spans="1:40" x14ac:dyDescent="0.25">
      <c r="A6710" t="s">
        <v>221</v>
      </c>
      <c r="B6710">
        <v>10060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U6710">
        <v>62</v>
      </c>
      <c r="V6710">
        <v>0</v>
      </c>
      <c r="AN6710">
        <v>61</v>
      </c>
    </row>
    <row r="6711" spans="1:40" x14ac:dyDescent="0.25">
      <c r="A6711" t="s">
        <v>222</v>
      </c>
      <c r="B6711">
        <v>10060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U6711">
        <v>62</v>
      </c>
      <c r="V6711">
        <v>0</v>
      </c>
      <c r="AN6711">
        <v>61</v>
      </c>
    </row>
    <row r="6712" spans="1:40" x14ac:dyDescent="0.25">
      <c r="A6712" t="s">
        <v>223</v>
      </c>
      <c r="B6712">
        <v>10060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U6712">
        <v>62</v>
      </c>
      <c r="V6712">
        <v>0</v>
      </c>
      <c r="AN6712">
        <v>61</v>
      </c>
    </row>
    <row r="6713" spans="1:40" x14ac:dyDescent="0.25">
      <c r="A6713" t="s">
        <v>224</v>
      </c>
      <c r="B6713">
        <v>10060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U6713">
        <v>62</v>
      </c>
      <c r="V6713">
        <v>0</v>
      </c>
      <c r="AN6713">
        <v>61</v>
      </c>
    </row>
    <row r="6714" spans="1:40" x14ac:dyDescent="0.25">
      <c r="A6714" t="s">
        <v>225</v>
      </c>
      <c r="B6714">
        <v>10060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U6714">
        <v>62</v>
      </c>
      <c r="V6714">
        <v>0</v>
      </c>
      <c r="AN6714">
        <v>61</v>
      </c>
    </row>
    <row r="6715" spans="1:40" x14ac:dyDescent="0.25">
      <c r="A6715" t="s">
        <v>226</v>
      </c>
      <c r="B6715">
        <v>10060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U6715">
        <v>62</v>
      </c>
      <c r="V6715">
        <v>0</v>
      </c>
      <c r="AN6715">
        <v>61</v>
      </c>
    </row>
    <row r="6716" spans="1:40" x14ac:dyDescent="0.25">
      <c r="A6716" t="s">
        <v>227</v>
      </c>
      <c r="B6716">
        <v>10060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U6716">
        <v>62</v>
      </c>
      <c r="V6716">
        <v>0</v>
      </c>
      <c r="AN6716">
        <v>61</v>
      </c>
    </row>
    <row r="6717" spans="1:40" x14ac:dyDescent="0.25">
      <c r="A6717" t="s">
        <v>228</v>
      </c>
      <c r="B6717">
        <v>10060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U6717">
        <v>62</v>
      </c>
      <c r="V6717">
        <v>0</v>
      </c>
      <c r="AN6717">
        <v>61</v>
      </c>
    </row>
    <row r="6718" spans="1:40" x14ac:dyDescent="0.25">
      <c r="A6718" t="s">
        <v>229</v>
      </c>
      <c r="B6718">
        <v>10060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U6718">
        <v>62</v>
      </c>
      <c r="V6718">
        <v>0</v>
      </c>
      <c r="AN6718">
        <v>61</v>
      </c>
    </row>
    <row r="6719" spans="1:40" x14ac:dyDescent="0.25">
      <c r="A6719" t="s">
        <v>230</v>
      </c>
      <c r="B6719">
        <v>10060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U6719">
        <v>62</v>
      </c>
      <c r="V6719">
        <v>0</v>
      </c>
      <c r="AN6719">
        <v>61</v>
      </c>
    </row>
    <row r="6720" spans="1:40" x14ac:dyDescent="0.25">
      <c r="A6720" t="s">
        <v>231</v>
      </c>
      <c r="B6720">
        <v>10060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U6720">
        <v>62</v>
      </c>
      <c r="V6720">
        <v>0</v>
      </c>
      <c r="AN6720">
        <v>61</v>
      </c>
    </row>
    <row r="6721" spans="1:40" x14ac:dyDescent="0.25">
      <c r="A6721" t="s">
        <v>232</v>
      </c>
      <c r="B6721">
        <v>10060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U6721">
        <v>62</v>
      </c>
      <c r="V6721">
        <v>0</v>
      </c>
      <c r="AN6721">
        <v>61</v>
      </c>
    </row>
    <row r="6722" spans="1:40" x14ac:dyDescent="0.25">
      <c r="A6722" t="s">
        <v>233</v>
      </c>
      <c r="B6722">
        <v>10060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U6722">
        <v>62</v>
      </c>
      <c r="V6722">
        <v>0</v>
      </c>
      <c r="AN6722">
        <v>61</v>
      </c>
    </row>
    <row r="6723" spans="1:40" x14ac:dyDescent="0.25">
      <c r="A6723" t="s">
        <v>234</v>
      </c>
      <c r="B6723">
        <v>10060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U6723">
        <v>62</v>
      </c>
      <c r="V6723">
        <v>0</v>
      </c>
      <c r="AN6723">
        <v>61</v>
      </c>
    </row>
    <row r="6724" spans="1:40" x14ac:dyDescent="0.25">
      <c r="A6724" t="s">
        <v>235</v>
      </c>
      <c r="B6724">
        <v>10060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U6724">
        <v>62</v>
      </c>
      <c r="V6724">
        <v>0</v>
      </c>
      <c r="AN6724">
        <v>61</v>
      </c>
    </row>
    <row r="6725" spans="1:40" x14ac:dyDescent="0.25">
      <c r="A6725" t="s">
        <v>236</v>
      </c>
      <c r="B6725">
        <v>10060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U6725">
        <v>62</v>
      </c>
      <c r="V6725">
        <v>0</v>
      </c>
      <c r="AN6725">
        <v>61</v>
      </c>
    </row>
    <row r="6726" spans="1:40" x14ac:dyDescent="0.25">
      <c r="A6726" t="s">
        <v>212</v>
      </c>
      <c r="B6726">
        <v>10061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U6726" t="s">
        <v>356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N6726">
        <v>62</v>
      </c>
    </row>
    <row r="6727" spans="1:40" x14ac:dyDescent="0.25">
      <c r="A6727" t="s">
        <v>213</v>
      </c>
      <c r="B6727">
        <v>10061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U6727" t="s">
        <v>356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N6727">
        <v>62</v>
      </c>
    </row>
    <row r="6728" spans="1:40" x14ac:dyDescent="0.25">
      <c r="A6728" t="s">
        <v>214</v>
      </c>
      <c r="B6728">
        <v>10061</v>
      </c>
      <c r="C6728">
        <v>0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U6728" t="s">
        <v>356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N6728">
        <v>62</v>
      </c>
    </row>
    <row r="6729" spans="1:40" x14ac:dyDescent="0.25">
      <c r="A6729" t="s">
        <v>215</v>
      </c>
      <c r="B6729">
        <v>10061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U6729" t="s">
        <v>356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N6729">
        <v>62</v>
      </c>
    </row>
    <row r="6730" spans="1:40" x14ac:dyDescent="0.25">
      <c r="A6730" t="s">
        <v>216</v>
      </c>
      <c r="B6730">
        <v>10061</v>
      </c>
      <c r="C6730">
        <v>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U6730" t="s">
        <v>356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N6730">
        <v>62</v>
      </c>
    </row>
    <row r="6731" spans="1:40" x14ac:dyDescent="0.25">
      <c r="A6731" t="s">
        <v>217</v>
      </c>
      <c r="B6731">
        <v>10061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U6731" t="s">
        <v>356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N6731">
        <v>62</v>
      </c>
    </row>
    <row r="6732" spans="1:40" x14ac:dyDescent="0.25">
      <c r="A6732" t="s">
        <v>218</v>
      </c>
      <c r="B6732">
        <v>10061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U6732" t="s">
        <v>356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N6732">
        <v>62</v>
      </c>
    </row>
    <row r="6733" spans="1:40" x14ac:dyDescent="0.25">
      <c r="A6733" t="s">
        <v>219</v>
      </c>
      <c r="B6733">
        <v>10061</v>
      </c>
      <c r="C6733">
        <v>0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U6733" t="s">
        <v>356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N6733">
        <v>62</v>
      </c>
    </row>
    <row r="6734" spans="1:40" x14ac:dyDescent="0.25">
      <c r="A6734" t="s">
        <v>220</v>
      </c>
      <c r="B6734">
        <v>10061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U6734" t="s">
        <v>356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N6734">
        <v>62</v>
      </c>
    </row>
    <row r="6735" spans="1:40" x14ac:dyDescent="0.25">
      <c r="A6735" t="s">
        <v>221</v>
      </c>
      <c r="B6735">
        <v>10061</v>
      </c>
      <c r="C6735">
        <v>0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U6735" t="s">
        <v>356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N6735">
        <v>62</v>
      </c>
    </row>
    <row r="6736" spans="1:40" x14ac:dyDescent="0.25">
      <c r="A6736" t="s">
        <v>222</v>
      </c>
      <c r="B6736">
        <v>10061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U6736" t="s">
        <v>356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N6736">
        <v>62</v>
      </c>
    </row>
    <row r="6737" spans="1:40" x14ac:dyDescent="0.25">
      <c r="A6737" t="s">
        <v>223</v>
      </c>
      <c r="B6737">
        <v>10061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U6737" t="s">
        <v>356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N6737">
        <v>62</v>
      </c>
    </row>
    <row r="6738" spans="1:40" x14ac:dyDescent="0.25">
      <c r="A6738" t="s">
        <v>224</v>
      </c>
      <c r="B6738">
        <v>10061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U6738" t="s">
        <v>356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N6738">
        <v>62</v>
      </c>
    </row>
    <row r="6739" spans="1:40" x14ac:dyDescent="0.25">
      <c r="A6739" t="s">
        <v>225</v>
      </c>
      <c r="B6739">
        <v>10061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U6739" t="s">
        <v>356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N6739">
        <v>62</v>
      </c>
    </row>
    <row r="6740" spans="1:40" x14ac:dyDescent="0.25">
      <c r="A6740" t="s">
        <v>226</v>
      </c>
      <c r="B6740">
        <v>10061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U6740" t="s">
        <v>356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N6740">
        <v>62</v>
      </c>
    </row>
    <row r="6741" spans="1:40" x14ac:dyDescent="0.25">
      <c r="A6741" t="s">
        <v>227</v>
      </c>
      <c r="B6741">
        <v>10061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U6741" t="s">
        <v>356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N6741">
        <v>62</v>
      </c>
    </row>
    <row r="6742" spans="1:40" x14ac:dyDescent="0.25">
      <c r="A6742" t="s">
        <v>228</v>
      </c>
      <c r="B6742">
        <v>10061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U6742" t="s">
        <v>356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N6742">
        <v>62</v>
      </c>
    </row>
    <row r="6743" spans="1:40" x14ac:dyDescent="0.25">
      <c r="A6743" t="s">
        <v>229</v>
      </c>
      <c r="B6743">
        <v>10061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U6743" t="s">
        <v>356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N6743">
        <v>62</v>
      </c>
    </row>
    <row r="6744" spans="1:40" x14ac:dyDescent="0.25">
      <c r="A6744" t="s">
        <v>230</v>
      </c>
      <c r="B6744">
        <v>10061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U6744" t="s">
        <v>356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N6744">
        <v>62</v>
      </c>
    </row>
    <row r="6745" spans="1:40" x14ac:dyDescent="0.25">
      <c r="A6745" t="s">
        <v>231</v>
      </c>
      <c r="B6745">
        <v>10061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U6745" t="s">
        <v>356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N6745">
        <v>62</v>
      </c>
    </row>
    <row r="6746" spans="1:40" x14ac:dyDescent="0.25">
      <c r="A6746" t="s">
        <v>232</v>
      </c>
      <c r="B6746">
        <v>10061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U6746" t="s">
        <v>356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N6746">
        <v>62</v>
      </c>
    </row>
    <row r="6747" spans="1:40" x14ac:dyDescent="0.25">
      <c r="A6747" t="s">
        <v>233</v>
      </c>
      <c r="B6747">
        <v>10061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U6747" t="s">
        <v>356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N6747">
        <v>62</v>
      </c>
    </row>
    <row r="6748" spans="1:40" x14ac:dyDescent="0.25">
      <c r="A6748" t="s">
        <v>234</v>
      </c>
      <c r="B6748">
        <v>10061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U6748" t="s">
        <v>356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N6748">
        <v>62</v>
      </c>
    </row>
    <row r="6749" spans="1:40" x14ac:dyDescent="0.25">
      <c r="A6749" t="s">
        <v>235</v>
      </c>
      <c r="B6749">
        <v>10061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U6749" t="s">
        <v>356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N6749">
        <v>62</v>
      </c>
    </row>
    <row r="6750" spans="1:40" x14ac:dyDescent="0.25">
      <c r="A6750" t="s">
        <v>236</v>
      </c>
      <c r="B6750">
        <v>10061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U6750" t="s">
        <v>356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N6750">
        <v>62</v>
      </c>
    </row>
    <row r="6751" spans="1:40" x14ac:dyDescent="0.25">
      <c r="A6751" t="s">
        <v>212</v>
      </c>
      <c r="B6751">
        <v>10062</v>
      </c>
      <c r="C6751">
        <v>0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U6751" t="s">
        <v>357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N6751" t="s">
        <v>356</v>
      </c>
    </row>
    <row r="6752" spans="1:40" x14ac:dyDescent="0.25">
      <c r="A6752" t="s">
        <v>213</v>
      </c>
      <c r="B6752">
        <v>10062</v>
      </c>
      <c r="C6752">
        <v>0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U6752" t="s">
        <v>357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N6752" t="s">
        <v>356</v>
      </c>
    </row>
    <row r="6753" spans="1:40" x14ac:dyDescent="0.25">
      <c r="A6753" t="s">
        <v>214</v>
      </c>
      <c r="B6753">
        <v>10062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U6753" t="s">
        <v>357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N6753" t="s">
        <v>356</v>
      </c>
    </row>
    <row r="6754" spans="1:40" x14ac:dyDescent="0.25">
      <c r="A6754" t="s">
        <v>215</v>
      </c>
      <c r="B6754">
        <v>10062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U6754" t="s">
        <v>357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N6754" t="s">
        <v>356</v>
      </c>
    </row>
    <row r="6755" spans="1:40" x14ac:dyDescent="0.25">
      <c r="A6755" t="s">
        <v>216</v>
      </c>
      <c r="B6755">
        <v>10062</v>
      </c>
      <c r="C6755">
        <v>0</v>
      </c>
      <c r="D6755">
        <v>0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U6755" t="s">
        <v>357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N6755" t="s">
        <v>356</v>
      </c>
    </row>
    <row r="6756" spans="1:40" x14ac:dyDescent="0.25">
      <c r="A6756" t="s">
        <v>217</v>
      </c>
      <c r="B6756">
        <v>10062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U6756" t="s">
        <v>357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N6756" t="s">
        <v>356</v>
      </c>
    </row>
    <row r="6757" spans="1:40" x14ac:dyDescent="0.25">
      <c r="A6757" t="s">
        <v>218</v>
      </c>
      <c r="B6757">
        <v>10062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U6757" t="s">
        <v>357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N6757" t="s">
        <v>356</v>
      </c>
    </row>
    <row r="6758" spans="1:40" x14ac:dyDescent="0.25">
      <c r="A6758" t="s">
        <v>219</v>
      </c>
      <c r="B6758">
        <v>10062</v>
      </c>
      <c r="C6758">
        <v>0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U6758" t="s">
        <v>357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N6758" t="s">
        <v>356</v>
      </c>
    </row>
    <row r="6759" spans="1:40" x14ac:dyDescent="0.25">
      <c r="A6759" t="s">
        <v>220</v>
      </c>
      <c r="B6759">
        <v>10062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U6759" t="s">
        <v>357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N6759" t="s">
        <v>356</v>
      </c>
    </row>
    <row r="6760" spans="1:40" x14ac:dyDescent="0.25">
      <c r="A6760" t="s">
        <v>221</v>
      </c>
      <c r="B6760">
        <v>10062</v>
      </c>
      <c r="C6760">
        <v>0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U6760" t="s">
        <v>357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N6760" t="s">
        <v>356</v>
      </c>
    </row>
    <row r="6761" spans="1:40" x14ac:dyDescent="0.25">
      <c r="A6761" t="s">
        <v>222</v>
      </c>
      <c r="B6761">
        <v>10062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U6761" t="s">
        <v>357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N6761" t="s">
        <v>356</v>
      </c>
    </row>
    <row r="6762" spans="1:40" x14ac:dyDescent="0.25">
      <c r="A6762" t="s">
        <v>223</v>
      </c>
      <c r="B6762">
        <v>10062</v>
      </c>
      <c r="C6762">
        <v>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U6762" t="s">
        <v>357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N6762" t="s">
        <v>356</v>
      </c>
    </row>
    <row r="6763" spans="1:40" x14ac:dyDescent="0.25">
      <c r="A6763" t="s">
        <v>224</v>
      </c>
      <c r="B6763">
        <v>10062</v>
      </c>
      <c r="C6763">
        <v>0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U6763" t="s">
        <v>357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N6763" t="s">
        <v>356</v>
      </c>
    </row>
    <row r="6764" spans="1:40" x14ac:dyDescent="0.25">
      <c r="A6764" t="s">
        <v>225</v>
      </c>
      <c r="B6764">
        <v>10062</v>
      </c>
      <c r="C6764">
        <v>0</v>
      </c>
      <c r="D6764">
        <v>0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U6764" t="s">
        <v>357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N6764" t="s">
        <v>356</v>
      </c>
    </row>
    <row r="6765" spans="1:40" x14ac:dyDescent="0.25">
      <c r="A6765" t="s">
        <v>226</v>
      </c>
      <c r="B6765">
        <v>10062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U6765" t="s">
        <v>357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N6765" t="s">
        <v>356</v>
      </c>
    </row>
    <row r="6766" spans="1:40" x14ac:dyDescent="0.25">
      <c r="A6766" t="s">
        <v>227</v>
      </c>
      <c r="B6766">
        <v>10062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U6766" t="s">
        <v>357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N6766" t="s">
        <v>356</v>
      </c>
    </row>
    <row r="6767" spans="1:40" x14ac:dyDescent="0.25">
      <c r="A6767" t="s">
        <v>228</v>
      </c>
      <c r="B6767">
        <v>10062</v>
      </c>
      <c r="C6767">
        <v>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U6767" t="s">
        <v>357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N6767" t="s">
        <v>356</v>
      </c>
    </row>
    <row r="6768" spans="1:40" x14ac:dyDescent="0.25">
      <c r="A6768" t="s">
        <v>229</v>
      </c>
      <c r="B6768">
        <v>10062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U6768" t="s">
        <v>357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N6768" t="s">
        <v>356</v>
      </c>
    </row>
    <row r="6769" spans="1:40" x14ac:dyDescent="0.25">
      <c r="A6769" t="s">
        <v>230</v>
      </c>
      <c r="B6769">
        <v>10062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U6769" t="s">
        <v>357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N6769" t="s">
        <v>356</v>
      </c>
    </row>
    <row r="6770" spans="1:40" x14ac:dyDescent="0.25">
      <c r="A6770" t="s">
        <v>231</v>
      </c>
      <c r="B6770">
        <v>10062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U6770" t="s">
        <v>357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N6770" t="s">
        <v>356</v>
      </c>
    </row>
    <row r="6771" spans="1:40" x14ac:dyDescent="0.25">
      <c r="A6771" t="s">
        <v>232</v>
      </c>
      <c r="B6771">
        <v>10062</v>
      </c>
      <c r="C6771">
        <v>0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U6771" t="s">
        <v>357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N6771" t="s">
        <v>356</v>
      </c>
    </row>
    <row r="6772" spans="1:40" x14ac:dyDescent="0.25">
      <c r="A6772" t="s">
        <v>233</v>
      </c>
      <c r="B6772">
        <v>10062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U6772" t="s">
        <v>357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N6772" t="s">
        <v>356</v>
      </c>
    </row>
    <row r="6773" spans="1:40" x14ac:dyDescent="0.25">
      <c r="A6773" t="s">
        <v>234</v>
      </c>
      <c r="B6773">
        <v>10062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U6773" t="s">
        <v>357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N6773" t="s">
        <v>356</v>
      </c>
    </row>
    <row r="6774" spans="1:40" x14ac:dyDescent="0.25">
      <c r="A6774" t="s">
        <v>235</v>
      </c>
      <c r="B6774">
        <v>10062</v>
      </c>
      <c r="C6774">
        <v>0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U6774" t="s">
        <v>357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N6774" t="s">
        <v>356</v>
      </c>
    </row>
    <row r="6775" spans="1:40" x14ac:dyDescent="0.25">
      <c r="A6775" t="s">
        <v>236</v>
      </c>
      <c r="B6775">
        <v>10062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U6775" t="s">
        <v>357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N6775" t="s">
        <v>356</v>
      </c>
    </row>
    <row r="6776" spans="1:40" x14ac:dyDescent="0.25">
      <c r="A6776" t="s">
        <v>212</v>
      </c>
      <c r="B6776">
        <v>10063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U6776" t="s">
        <v>358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N6776" t="s">
        <v>357</v>
      </c>
    </row>
    <row r="6777" spans="1:40" x14ac:dyDescent="0.25">
      <c r="A6777" t="s">
        <v>213</v>
      </c>
      <c r="B6777">
        <v>10063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U6777" t="s">
        <v>358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N6777" t="s">
        <v>357</v>
      </c>
    </row>
    <row r="6778" spans="1:40" x14ac:dyDescent="0.25">
      <c r="A6778" t="s">
        <v>214</v>
      </c>
      <c r="B6778">
        <v>10063</v>
      </c>
      <c r="C6778">
        <v>0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U6778" t="s">
        <v>358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N6778" t="s">
        <v>357</v>
      </c>
    </row>
    <row r="6779" spans="1:40" x14ac:dyDescent="0.25">
      <c r="A6779" t="s">
        <v>215</v>
      </c>
      <c r="B6779">
        <v>10063</v>
      </c>
      <c r="C6779">
        <v>1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U6779" t="s">
        <v>358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N6779" t="s">
        <v>357</v>
      </c>
    </row>
    <row r="6780" spans="1:40" x14ac:dyDescent="0.25">
      <c r="A6780" t="s">
        <v>216</v>
      </c>
      <c r="B6780">
        <v>10063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U6780" t="s">
        <v>358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N6780" t="s">
        <v>357</v>
      </c>
    </row>
    <row r="6781" spans="1:40" x14ac:dyDescent="0.25">
      <c r="A6781" t="s">
        <v>217</v>
      </c>
      <c r="B6781">
        <v>10063</v>
      </c>
      <c r="C6781">
        <v>0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U6781" t="s">
        <v>358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N6781" t="s">
        <v>357</v>
      </c>
    </row>
    <row r="6782" spans="1:40" x14ac:dyDescent="0.25">
      <c r="A6782" t="s">
        <v>218</v>
      </c>
      <c r="B6782">
        <v>10063</v>
      </c>
      <c r="C6782">
        <v>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U6782" t="s">
        <v>358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N6782" t="s">
        <v>357</v>
      </c>
    </row>
    <row r="6783" spans="1:40" x14ac:dyDescent="0.25">
      <c r="A6783" t="s">
        <v>219</v>
      </c>
      <c r="B6783">
        <v>10063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U6783" t="s">
        <v>358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N6783" t="s">
        <v>357</v>
      </c>
    </row>
    <row r="6784" spans="1:40" x14ac:dyDescent="0.25">
      <c r="A6784" t="s">
        <v>220</v>
      </c>
      <c r="B6784">
        <v>10063</v>
      </c>
      <c r="C6784">
        <v>0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U6784" t="s">
        <v>358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N6784" t="s">
        <v>357</v>
      </c>
    </row>
    <row r="6785" spans="1:40" x14ac:dyDescent="0.25">
      <c r="A6785" t="s">
        <v>221</v>
      </c>
      <c r="B6785">
        <v>10063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U6785" t="s">
        <v>358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N6785" t="s">
        <v>357</v>
      </c>
    </row>
    <row r="6786" spans="1:40" x14ac:dyDescent="0.25">
      <c r="A6786" t="s">
        <v>222</v>
      </c>
      <c r="B6786">
        <v>10063</v>
      </c>
      <c r="C6786">
        <v>0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U6786" t="s">
        <v>358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N6786" t="s">
        <v>357</v>
      </c>
    </row>
    <row r="6787" spans="1:40" x14ac:dyDescent="0.25">
      <c r="A6787" t="s">
        <v>223</v>
      </c>
      <c r="B6787">
        <v>10063</v>
      </c>
      <c r="C6787">
        <v>0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U6787" t="s">
        <v>358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N6787" t="s">
        <v>357</v>
      </c>
    </row>
    <row r="6788" spans="1:40" x14ac:dyDescent="0.25">
      <c r="A6788" t="s">
        <v>224</v>
      </c>
      <c r="B6788">
        <v>10063</v>
      </c>
      <c r="C6788">
        <v>0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U6788" t="s">
        <v>358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N6788" t="s">
        <v>357</v>
      </c>
    </row>
    <row r="6789" spans="1:40" x14ac:dyDescent="0.25">
      <c r="A6789" t="s">
        <v>225</v>
      </c>
      <c r="B6789">
        <v>10063</v>
      </c>
      <c r="C6789">
        <v>0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U6789" t="s">
        <v>358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N6789" t="s">
        <v>357</v>
      </c>
    </row>
    <row r="6790" spans="1:40" x14ac:dyDescent="0.25">
      <c r="A6790" t="s">
        <v>226</v>
      </c>
      <c r="B6790">
        <v>10063</v>
      </c>
      <c r="C6790">
        <v>0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U6790" t="s">
        <v>358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N6790" t="s">
        <v>357</v>
      </c>
    </row>
    <row r="6791" spans="1:40" x14ac:dyDescent="0.25">
      <c r="A6791" t="s">
        <v>227</v>
      </c>
      <c r="B6791">
        <v>10063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U6791" t="s">
        <v>358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N6791" t="s">
        <v>357</v>
      </c>
    </row>
    <row r="6792" spans="1:40" x14ac:dyDescent="0.25">
      <c r="A6792" t="s">
        <v>228</v>
      </c>
      <c r="B6792">
        <v>10063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U6792" t="s">
        <v>358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N6792" t="s">
        <v>357</v>
      </c>
    </row>
    <row r="6793" spans="1:40" x14ac:dyDescent="0.25">
      <c r="A6793" t="s">
        <v>229</v>
      </c>
      <c r="B6793">
        <v>10063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U6793" t="s">
        <v>358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N6793" t="s">
        <v>357</v>
      </c>
    </row>
    <row r="6794" spans="1:40" x14ac:dyDescent="0.25">
      <c r="A6794" t="s">
        <v>230</v>
      </c>
      <c r="B6794">
        <v>10063</v>
      </c>
      <c r="C6794">
        <v>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U6794" t="s">
        <v>358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N6794" t="s">
        <v>357</v>
      </c>
    </row>
    <row r="6795" spans="1:40" x14ac:dyDescent="0.25">
      <c r="A6795" t="s">
        <v>231</v>
      </c>
      <c r="B6795">
        <v>10063</v>
      </c>
      <c r="C6795">
        <v>0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U6795" t="s">
        <v>358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N6795" t="s">
        <v>357</v>
      </c>
    </row>
    <row r="6796" spans="1:40" x14ac:dyDescent="0.25">
      <c r="A6796" t="s">
        <v>232</v>
      </c>
      <c r="B6796">
        <v>10063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U6796" t="s">
        <v>358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N6796" t="s">
        <v>357</v>
      </c>
    </row>
    <row r="6797" spans="1:40" x14ac:dyDescent="0.25">
      <c r="A6797" t="s">
        <v>233</v>
      </c>
      <c r="B6797">
        <v>10063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U6797" t="s">
        <v>358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N6797" t="s">
        <v>357</v>
      </c>
    </row>
    <row r="6798" spans="1:40" x14ac:dyDescent="0.25">
      <c r="A6798" t="s">
        <v>234</v>
      </c>
      <c r="B6798">
        <v>10063</v>
      </c>
      <c r="C6798">
        <v>0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U6798" t="s">
        <v>358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N6798" t="s">
        <v>357</v>
      </c>
    </row>
    <row r="6799" spans="1:40" x14ac:dyDescent="0.25">
      <c r="A6799" t="s">
        <v>235</v>
      </c>
      <c r="B6799">
        <v>10063</v>
      </c>
      <c r="C6799">
        <v>0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U6799" t="s">
        <v>358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N6799" t="s">
        <v>357</v>
      </c>
    </row>
    <row r="6800" spans="1:40" x14ac:dyDescent="0.25">
      <c r="A6800" t="s">
        <v>236</v>
      </c>
      <c r="B6800">
        <v>10063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U6800" t="s">
        <v>358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N6800" t="s">
        <v>357</v>
      </c>
    </row>
    <row r="6801" spans="1:40" x14ac:dyDescent="0.25">
      <c r="A6801" t="s">
        <v>212</v>
      </c>
      <c r="B6801">
        <v>10064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U6801" t="s">
        <v>359</v>
      </c>
      <c r="W6801" t="b">
        <v>1</v>
      </c>
      <c r="X6801" t="b">
        <v>1</v>
      </c>
      <c r="Y6801" t="b">
        <v>1</v>
      </c>
      <c r="Z6801" t="b">
        <v>1</v>
      </c>
      <c r="AA6801" t="b">
        <v>1</v>
      </c>
      <c r="AB6801" t="b">
        <v>1</v>
      </c>
      <c r="AC6801" t="b">
        <v>1</v>
      </c>
      <c r="AD6801" t="b">
        <v>1</v>
      </c>
      <c r="AE6801" t="b">
        <v>1</v>
      </c>
      <c r="AF6801" t="b">
        <v>1</v>
      </c>
      <c r="AN6801" t="s">
        <v>358</v>
      </c>
    </row>
    <row r="6802" spans="1:40" x14ac:dyDescent="0.25">
      <c r="A6802" t="s">
        <v>213</v>
      </c>
      <c r="B6802">
        <v>10064</v>
      </c>
      <c r="C6802">
        <v>0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U6802" t="s">
        <v>359</v>
      </c>
      <c r="W6802" t="b">
        <v>1</v>
      </c>
      <c r="X6802" t="b">
        <v>1</v>
      </c>
      <c r="Y6802" t="b">
        <v>1</v>
      </c>
      <c r="Z6802" t="b">
        <v>1</v>
      </c>
      <c r="AA6802" t="b">
        <v>1</v>
      </c>
      <c r="AB6802" t="b">
        <v>1</v>
      </c>
      <c r="AC6802" t="b">
        <v>1</v>
      </c>
      <c r="AD6802" t="b">
        <v>1</v>
      </c>
      <c r="AE6802" t="b">
        <v>1</v>
      </c>
      <c r="AF6802" t="b">
        <v>1</v>
      </c>
      <c r="AN6802" t="s">
        <v>358</v>
      </c>
    </row>
    <row r="6803" spans="1:40" x14ac:dyDescent="0.25">
      <c r="A6803" t="s">
        <v>214</v>
      </c>
      <c r="B6803">
        <v>10064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U6803" t="s">
        <v>359</v>
      </c>
      <c r="W6803" t="b">
        <v>1</v>
      </c>
      <c r="X6803" t="b">
        <v>1</v>
      </c>
      <c r="Y6803" t="b">
        <v>1</v>
      </c>
      <c r="Z6803" t="b">
        <v>1</v>
      </c>
      <c r="AA6803" t="b">
        <v>1</v>
      </c>
      <c r="AB6803" t="b">
        <v>1</v>
      </c>
      <c r="AC6803" t="b">
        <v>1</v>
      </c>
      <c r="AD6803" t="b">
        <v>1</v>
      </c>
      <c r="AE6803" t="b">
        <v>1</v>
      </c>
      <c r="AF6803" t="b">
        <v>1</v>
      </c>
      <c r="AN6803" t="s">
        <v>358</v>
      </c>
    </row>
    <row r="6804" spans="1:40" x14ac:dyDescent="0.25">
      <c r="A6804" t="s">
        <v>215</v>
      </c>
      <c r="B6804">
        <v>10064</v>
      </c>
      <c r="C6804">
        <v>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U6804" t="s">
        <v>359</v>
      </c>
      <c r="W6804" t="b">
        <v>1</v>
      </c>
      <c r="X6804" t="b">
        <v>1</v>
      </c>
      <c r="Y6804" t="b">
        <v>1</v>
      </c>
      <c r="Z6804" t="b">
        <v>1</v>
      </c>
      <c r="AA6804" t="b">
        <v>1</v>
      </c>
      <c r="AB6804" t="b">
        <v>1</v>
      </c>
      <c r="AC6804" t="b">
        <v>1</v>
      </c>
      <c r="AD6804" t="b">
        <v>1</v>
      </c>
      <c r="AE6804" t="b">
        <v>1</v>
      </c>
      <c r="AF6804" t="b">
        <v>1</v>
      </c>
      <c r="AN6804" t="s">
        <v>358</v>
      </c>
    </row>
    <row r="6805" spans="1:40" x14ac:dyDescent="0.25">
      <c r="A6805" t="s">
        <v>216</v>
      </c>
      <c r="B6805">
        <v>10064</v>
      </c>
      <c r="C6805">
        <v>0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U6805" t="s">
        <v>359</v>
      </c>
      <c r="W6805" t="b">
        <v>1</v>
      </c>
      <c r="X6805" t="b">
        <v>1</v>
      </c>
      <c r="Y6805" t="b">
        <v>1</v>
      </c>
      <c r="Z6805" t="b">
        <v>1</v>
      </c>
      <c r="AA6805" t="b">
        <v>1</v>
      </c>
      <c r="AB6805" t="b">
        <v>1</v>
      </c>
      <c r="AC6805" t="b">
        <v>1</v>
      </c>
      <c r="AD6805" t="b">
        <v>1</v>
      </c>
      <c r="AE6805" t="b">
        <v>1</v>
      </c>
      <c r="AF6805" t="b">
        <v>1</v>
      </c>
      <c r="AN6805" t="s">
        <v>358</v>
      </c>
    </row>
    <row r="6806" spans="1:40" x14ac:dyDescent="0.25">
      <c r="A6806" t="s">
        <v>217</v>
      </c>
      <c r="B6806">
        <v>10064</v>
      </c>
      <c r="C6806">
        <v>0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U6806" t="s">
        <v>359</v>
      </c>
      <c r="W6806" t="b">
        <v>1</v>
      </c>
      <c r="X6806" t="b">
        <v>1</v>
      </c>
      <c r="Y6806" t="b">
        <v>1</v>
      </c>
      <c r="Z6806" t="b">
        <v>1</v>
      </c>
      <c r="AA6806" t="b">
        <v>1</v>
      </c>
      <c r="AB6806" t="b">
        <v>1</v>
      </c>
      <c r="AC6806" t="b">
        <v>1</v>
      </c>
      <c r="AD6806" t="b">
        <v>1</v>
      </c>
      <c r="AE6806" t="b">
        <v>1</v>
      </c>
      <c r="AF6806" t="b">
        <v>1</v>
      </c>
      <c r="AN6806" t="s">
        <v>358</v>
      </c>
    </row>
    <row r="6807" spans="1:40" x14ac:dyDescent="0.25">
      <c r="A6807" t="s">
        <v>218</v>
      </c>
      <c r="B6807">
        <v>10064</v>
      </c>
      <c r="C6807">
        <v>0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U6807" t="s">
        <v>359</v>
      </c>
      <c r="W6807" t="b">
        <v>1</v>
      </c>
      <c r="X6807" t="b">
        <v>1</v>
      </c>
      <c r="Y6807" t="b">
        <v>1</v>
      </c>
      <c r="Z6807" t="b">
        <v>1</v>
      </c>
      <c r="AA6807" t="b">
        <v>1</v>
      </c>
      <c r="AB6807" t="b">
        <v>1</v>
      </c>
      <c r="AC6807" t="b">
        <v>1</v>
      </c>
      <c r="AD6807" t="b">
        <v>1</v>
      </c>
      <c r="AE6807" t="b">
        <v>1</v>
      </c>
      <c r="AF6807" t="b">
        <v>1</v>
      </c>
      <c r="AN6807" t="s">
        <v>358</v>
      </c>
    </row>
    <row r="6808" spans="1:40" x14ac:dyDescent="0.25">
      <c r="A6808" t="s">
        <v>219</v>
      </c>
      <c r="B6808">
        <v>10064</v>
      </c>
      <c r="C6808">
        <v>0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U6808" t="s">
        <v>359</v>
      </c>
      <c r="W6808" t="b">
        <v>1</v>
      </c>
      <c r="X6808" t="b">
        <v>1</v>
      </c>
      <c r="Y6808" t="b">
        <v>1</v>
      </c>
      <c r="Z6808" t="b">
        <v>1</v>
      </c>
      <c r="AA6808" t="b">
        <v>1</v>
      </c>
      <c r="AB6808" t="b">
        <v>1</v>
      </c>
      <c r="AC6808" t="b">
        <v>1</v>
      </c>
      <c r="AD6808" t="b">
        <v>1</v>
      </c>
      <c r="AE6808" t="b">
        <v>1</v>
      </c>
      <c r="AF6808" t="b">
        <v>1</v>
      </c>
      <c r="AN6808" t="s">
        <v>358</v>
      </c>
    </row>
    <row r="6809" spans="1:40" x14ac:dyDescent="0.25">
      <c r="A6809" t="s">
        <v>220</v>
      </c>
      <c r="B6809">
        <v>10064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U6809" t="s">
        <v>359</v>
      </c>
      <c r="W6809" t="b">
        <v>1</v>
      </c>
      <c r="X6809" t="b">
        <v>1</v>
      </c>
      <c r="Y6809" t="b">
        <v>1</v>
      </c>
      <c r="Z6809" t="b">
        <v>1</v>
      </c>
      <c r="AA6809" t="b">
        <v>1</v>
      </c>
      <c r="AB6809" t="b">
        <v>1</v>
      </c>
      <c r="AC6809" t="b">
        <v>1</v>
      </c>
      <c r="AD6809" t="b">
        <v>1</v>
      </c>
      <c r="AE6809" t="b">
        <v>1</v>
      </c>
      <c r="AF6809" t="b">
        <v>1</v>
      </c>
      <c r="AN6809" t="s">
        <v>358</v>
      </c>
    </row>
    <row r="6810" spans="1:40" x14ac:dyDescent="0.25">
      <c r="A6810" t="s">
        <v>221</v>
      </c>
      <c r="B6810">
        <v>10064</v>
      </c>
      <c r="C6810">
        <v>0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U6810" t="s">
        <v>359</v>
      </c>
      <c r="W6810" t="b">
        <v>1</v>
      </c>
      <c r="X6810" t="b">
        <v>1</v>
      </c>
      <c r="Y6810" t="b">
        <v>1</v>
      </c>
      <c r="Z6810" t="b">
        <v>1</v>
      </c>
      <c r="AA6810" t="b">
        <v>1</v>
      </c>
      <c r="AB6810" t="b">
        <v>1</v>
      </c>
      <c r="AC6810" t="b">
        <v>1</v>
      </c>
      <c r="AD6810" t="b">
        <v>1</v>
      </c>
      <c r="AE6810" t="b">
        <v>1</v>
      </c>
      <c r="AF6810" t="b">
        <v>1</v>
      </c>
      <c r="AN6810" t="s">
        <v>358</v>
      </c>
    </row>
    <row r="6811" spans="1:40" x14ac:dyDescent="0.25">
      <c r="A6811" t="s">
        <v>222</v>
      </c>
      <c r="B6811">
        <v>10064</v>
      </c>
      <c r="C6811">
        <v>0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U6811" t="s">
        <v>359</v>
      </c>
      <c r="W6811" t="b">
        <v>1</v>
      </c>
      <c r="X6811" t="b">
        <v>1</v>
      </c>
      <c r="Y6811" t="b">
        <v>1</v>
      </c>
      <c r="Z6811" t="b">
        <v>1</v>
      </c>
      <c r="AA6811" t="b">
        <v>1</v>
      </c>
      <c r="AB6811" t="b">
        <v>1</v>
      </c>
      <c r="AC6811" t="b">
        <v>1</v>
      </c>
      <c r="AD6811" t="b">
        <v>1</v>
      </c>
      <c r="AE6811" t="b">
        <v>1</v>
      </c>
      <c r="AF6811" t="b">
        <v>1</v>
      </c>
      <c r="AN6811" t="s">
        <v>358</v>
      </c>
    </row>
    <row r="6812" spans="1:40" x14ac:dyDescent="0.25">
      <c r="A6812" t="s">
        <v>223</v>
      </c>
      <c r="B6812">
        <v>10064</v>
      </c>
      <c r="C6812">
        <v>0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U6812" t="s">
        <v>359</v>
      </c>
      <c r="W6812" t="b">
        <v>1</v>
      </c>
      <c r="X6812" t="b">
        <v>1</v>
      </c>
      <c r="Y6812" t="b">
        <v>1</v>
      </c>
      <c r="Z6812" t="b">
        <v>1</v>
      </c>
      <c r="AA6812" t="b">
        <v>1</v>
      </c>
      <c r="AB6812" t="b">
        <v>1</v>
      </c>
      <c r="AC6812" t="b">
        <v>1</v>
      </c>
      <c r="AD6812" t="b">
        <v>1</v>
      </c>
      <c r="AE6812" t="b">
        <v>1</v>
      </c>
      <c r="AF6812" t="b">
        <v>1</v>
      </c>
      <c r="AN6812" t="s">
        <v>358</v>
      </c>
    </row>
    <row r="6813" spans="1:40" x14ac:dyDescent="0.25">
      <c r="A6813" t="s">
        <v>224</v>
      </c>
      <c r="B6813">
        <v>10064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U6813" t="s">
        <v>359</v>
      </c>
      <c r="W6813" t="b">
        <v>1</v>
      </c>
      <c r="X6813" t="b">
        <v>1</v>
      </c>
      <c r="Y6813" t="b">
        <v>1</v>
      </c>
      <c r="Z6813" t="b">
        <v>1</v>
      </c>
      <c r="AA6813" t="b">
        <v>1</v>
      </c>
      <c r="AB6813" t="b">
        <v>1</v>
      </c>
      <c r="AC6813" t="b">
        <v>1</v>
      </c>
      <c r="AD6813" t="b">
        <v>1</v>
      </c>
      <c r="AE6813" t="b">
        <v>1</v>
      </c>
      <c r="AF6813" t="b">
        <v>1</v>
      </c>
      <c r="AN6813" t="s">
        <v>358</v>
      </c>
    </row>
    <row r="6814" spans="1:40" x14ac:dyDescent="0.25">
      <c r="A6814" t="s">
        <v>225</v>
      </c>
      <c r="B6814">
        <v>10064</v>
      </c>
      <c r="C6814">
        <v>0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U6814" t="s">
        <v>359</v>
      </c>
      <c r="W6814" t="b">
        <v>1</v>
      </c>
      <c r="X6814" t="b">
        <v>1</v>
      </c>
      <c r="Y6814" t="b">
        <v>1</v>
      </c>
      <c r="Z6814" t="b">
        <v>1</v>
      </c>
      <c r="AA6814" t="b">
        <v>1</v>
      </c>
      <c r="AB6814" t="b">
        <v>1</v>
      </c>
      <c r="AC6814" t="b">
        <v>1</v>
      </c>
      <c r="AD6814" t="b">
        <v>1</v>
      </c>
      <c r="AE6814" t="b">
        <v>1</v>
      </c>
      <c r="AF6814" t="b">
        <v>1</v>
      </c>
      <c r="AN6814" t="s">
        <v>358</v>
      </c>
    </row>
    <row r="6815" spans="1:40" x14ac:dyDescent="0.25">
      <c r="A6815" t="s">
        <v>226</v>
      </c>
      <c r="B6815">
        <v>10064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U6815" t="s">
        <v>359</v>
      </c>
      <c r="W6815" t="b">
        <v>1</v>
      </c>
      <c r="X6815" t="b">
        <v>1</v>
      </c>
      <c r="Y6815" t="b">
        <v>1</v>
      </c>
      <c r="Z6815" t="b">
        <v>1</v>
      </c>
      <c r="AA6815" t="b">
        <v>1</v>
      </c>
      <c r="AB6815" t="b">
        <v>1</v>
      </c>
      <c r="AC6815" t="b">
        <v>1</v>
      </c>
      <c r="AD6815" t="b">
        <v>1</v>
      </c>
      <c r="AE6815" t="b">
        <v>1</v>
      </c>
      <c r="AF6815" t="b">
        <v>1</v>
      </c>
      <c r="AN6815" t="s">
        <v>358</v>
      </c>
    </row>
    <row r="6816" spans="1:40" x14ac:dyDescent="0.25">
      <c r="A6816" t="s">
        <v>227</v>
      </c>
      <c r="B6816">
        <v>10064</v>
      </c>
      <c r="C6816">
        <v>0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U6816" t="s">
        <v>359</v>
      </c>
      <c r="W6816" t="b">
        <v>1</v>
      </c>
      <c r="X6816" t="b">
        <v>1</v>
      </c>
      <c r="Y6816" t="b">
        <v>1</v>
      </c>
      <c r="Z6816" t="b">
        <v>1</v>
      </c>
      <c r="AA6816" t="b">
        <v>1</v>
      </c>
      <c r="AB6816" t="b">
        <v>1</v>
      </c>
      <c r="AC6816" t="b">
        <v>1</v>
      </c>
      <c r="AD6816" t="b">
        <v>1</v>
      </c>
      <c r="AE6816" t="b">
        <v>1</v>
      </c>
      <c r="AF6816" t="b">
        <v>1</v>
      </c>
      <c r="AN6816" t="s">
        <v>358</v>
      </c>
    </row>
    <row r="6817" spans="1:40" x14ac:dyDescent="0.25">
      <c r="A6817" t="s">
        <v>228</v>
      </c>
      <c r="B6817">
        <v>10064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U6817" t="s">
        <v>359</v>
      </c>
      <c r="W6817" t="b">
        <v>1</v>
      </c>
      <c r="X6817" t="b">
        <v>1</v>
      </c>
      <c r="Y6817" t="b">
        <v>1</v>
      </c>
      <c r="Z6817" t="b">
        <v>1</v>
      </c>
      <c r="AA6817" t="b">
        <v>1</v>
      </c>
      <c r="AB6817" t="b">
        <v>1</v>
      </c>
      <c r="AC6817" t="b">
        <v>1</v>
      </c>
      <c r="AD6817" t="b">
        <v>1</v>
      </c>
      <c r="AE6817" t="b">
        <v>1</v>
      </c>
      <c r="AF6817" t="b">
        <v>1</v>
      </c>
      <c r="AN6817" t="s">
        <v>358</v>
      </c>
    </row>
    <row r="6818" spans="1:40" x14ac:dyDescent="0.25">
      <c r="A6818" t="s">
        <v>229</v>
      </c>
      <c r="B6818">
        <v>10064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U6818" t="s">
        <v>359</v>
      </c>
      <c r="W6818" t="b">
        <v>1</v>
      </c>
      <c r="X6818" t="b">
        <v>1</v>
      </c>
      <c r="Y6818" t="b">
        <v>1</v>
      </c>
      <c r="Z6818" t="b">
        <v>1</v>
      </c>
      <c r="AA6818" t="b">
        <v>1</v>
      </c>
      <c r="AB6818" t="b">
        <v>1</v>
      </c>
      <c r="AC6818" t="b">
        <v>1</v>
      </c>
      <c r="AD6818" t="b">
        <v>1</v>
      </c>
      <c r="AE6818" t="b">
        <v>1</v>
      </c>
      <c r="AF6818" t="b">
        <v>1</v>
      </c>
      <c r="AN6818" t="s">
        <v>358</v>
      </c>
    </row>
    <row r="6819" spans="1:40" x14ac:dyDescent="0.25">
      <c r="A6819" t="s">
        <v>230</v>
      </c>
      <c r="B6819">
        <v>10064</v>
      </c>
      <c r="C6819">
        <v>0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U6819" t="s">
        <v>359</v>
      </c>
      <c r="W6819" t="b">
        <v>1</v>
      </c>
      <c r="X6819" t="b">
        <v>1</v>
      </c>
      <c r="Y6819" t="b">
        <v>1</v>
      </c>
      <c r="Z6819" t="b">
        <v>1</v>
      </c>
      <c r="AA6819" t="b">
        <v>1</v>
      </c>
      <c r="AB6819" t="b">
        <v>1</v>
      </c>
      <c r="AC6819" t="b">
        <v>1</v>
      </c>
      <c r="AD6819" t="b">
        <v>1</v>
      </c>
      <c r="AE6819" t="b">
        <v>1</v>
      </c>
      <c r="AF6819" t="b">
        <v>1</v>
      </c>
      <c r="AN6819" t="s">
        <v>358</v>
      </c>
    </row>
    <row r="6820" spans="1:40" x14ac:dyDescent="0.25">
      <c r="A6820" t="s">
        <v>231</v>
      </c>
      <c r="B6820">
        <v>10064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U6820" t="s">
        <v>359</v>
      </c>
      <c r="W6820" t="b">
        <v>1</v>
      </c>
      <c r="X6820" t="b">
        <v>1</v>
      </c>
      <c r="Y6820" t="b">
        <v>1</v>
      </c>
      <c r="Z6820" t="b">
        <v>1</v>
      </c>
      <c r="AA6820" t="b">
        <v>1</v>
      </c>
      <c r="AB6820" t="b">
        <v>1</v>
      </c>
      <c r="AC6820" t="b">
        <v>1</v>
      </c>
      <c r="AD6820" t="b">
        <v>1</v>
      </c>
      <c r="AE6820" t="b">
        <v>1</v>
      </c>
      <c r="AF6820" t="b">
        <v>1</v>
      </c>
      <c r="AN6820" t="s">
        <v>358</v>
      </c>
    </row>
    <row r="6821" spans="1:40" x14ac:dyDescent="0.25">
      <c r="A6821" t="s">
        <v>232</v>
      </c>
      <c r="B6821">
        <v>10064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U6821" t="s">
        <v>359</v>
      </c>
      <c r="W6821" t="b">
        <v>1</v>
      </c>
      <c r="X6821" t="b">
        <v>1</v>
      </c>
      <c r="Y6821" t="b">
        <v>1</v>
      </c>
      <c r="Z6821" t="b">
        <v>1</v>
      </c>
      <c r="AA6821" t="b">
        <v>1</v>
      </c>
      <c r="AB6821" t="b">
        <v>1</v>
      </c>
      <c r="AC6821" t="b">
        <v>1</v>
      </c>
      <c r="AD6821" t="b">
        <v>1</v>
      </c>
      <c r="AE6821" t="b">
        <v>1</v>
      </c>
      <c r="AF6821" t="b">
        <v>1</v>
      </c>
      <c r="AN6821" t="s">
        <v>358</v>
      </c>
    </row>
    <row r="6822" spans="1:40" x14ac:dyDescent="0.25">
      <c r="A6822" t="s">
        <v>233</v>
      </c>
      <c r="B6822">
        <v>10064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U6822" t="s">
        <v>359</v>
      </c>
      <c r="W6822" t="b">
        <v>1</v>
      </c>
      <c r="X6822" t="b">
        <v>1</v>
      </c>
      <c r="Y6822" t="b">
        <v>1</v>
      </c>
      <c r="Z6822" t="b">
        <v>1</v>
      </c>
      <c r="AA6822" t="b">
        <v>1</v>
      </c>
      <c r="AB6822" t="b">
        <v>1</v>
      </c>
      <c r="AC6822" t="b">
        <v>1</v>
      </c>
      <c r="AD6822" t="b">
        <v>1</v>
      </c>
      <c r="AE6822" t="b">
        <v>1</v>
      </c>
      <c r="AF6822" t="b">
        <v>1</v>
      </c>
      <c r="AN6822" t="s">
        <v>358</v>
      </c>
    </row>
    <row r="6823" spans="1:40" x14ac:dyDescent="0.25">
      <c r="A6823" t="s">
        <v>234</v>
      </c>
      <c r="B6823">
        <v>10064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U6823" t="s">
        <v>359</v>
      </c>
      <c r="W6823" t="b">
        <v>1</v>
      </c>
      <c r="X6823" t="b">
        <v>1</v>
      </c>
      <c r="Y6823" t="b">
        <v>1</v>
      </c>
      <c r="Z6823" t="b">
        <v>1</v>
      </c>
      <c r="AA6823" t="b">
        <v>1</v>
      </c>
      <c r="AB6823" t="b">
        <v>1</v>
      </c>
      <c r="AC6823" t="b">
        <v>1</v>
      </c>
      <c r="AD6823" t="b">
        <v>1</v>
      </c>
      <c r="AE6823" t="b">
        <v>1</v>
      </c>
      <c r="AF6823" t="b">
        <v>1</v>
      </c>
      <c r="AN6823" t="s">
        <v>358</v>
      </c>
    </row>
    <row r="6824" spans="1:40" x14ac:dyDescent="0.25">
      <c r="A6824" t="s">
        <v>235</v>
      </c>
      <c r="B6824">
        <v>10064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U6824" t="s">
        <v>359</v>
      </c>
      <c r="W6824" t="b">
        <v>1</v>
      </c>
      <c r="X6824" t="b">
        <v>1</v>
      </c>
      <c r="Y6824" t="b">
        <v>1</v>
      </c>
      <c r="Z6824" t="b">
        <v>1</v>
      </c>
      <c r="AA6824" t="b">
        <v>1</v>
      </c>
      <c r="AB6824" t="b">
        <v>1</v>
      </c>
      <c r="AC6824" t="b">
        <v>1</v>
      </c>
      <c r="AD6824" t="b">
        <v>1</v>
      </c>
      <c r="AE6824" t="b">
        <v>1</v>
      </c>
      <c r="AF6824" t="b">
        <v>1</v>
      </c>
      <c r="AN6824" t="s">
        <v>358</v>
      </c>
    </row>
    <row r="6825" spans="1:40" x14ac:dyDescent="0.25">
      <c r="A6825" t="s">
        <v>236</v>
      </c>
      <c r="B6825">
        <v>10064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U6825" t="s">
        <v>359</v>
      </c>
      <c r="W6825" t="b">
        <v>1</v>
      </c>
      <c r="X6825" t="b">
        <v>1</v>
      </c>
      <c r="Y6825" t="b">
        <v>1</v>
      </c>
      <c r="Z6825" t="b">
        <v>1</v>
      </c>
      <c r="AA6825" t="b">
        <v>1</v>
      </c>
      <c r="AB6825" t="b">
        <v>1</v>
      </c>
      <c r="AC6825" t="b">
        <v>1</v>
      </c>
      <c r="AD6825" t="b">
        <v>1</v>
      </c>
      <c r="AE6825" t="b">
        <v>1</v>
      </c>
      <c r="AF6825" t="b">
        <v>1</v>
      </c>
      <c r="AN6825" t="s">
        <v>358</v>
      </c>
    </row>
    <row r="6826" spans="1:40" x14ac:dyDescent="0.25">
      <c r="A6826" t="s">
        <v>212</v>
      </c>
      <c r="B6826">
        <v>11001</v>
      </c>
      <c r="C6826">
        <v>497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U6826" t="s">
        <v>360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N6826" t="s">
        <v>359</v>
      </c>
    </row>
    <row r="6827" spans="1:40" x14ac:dyDescent="0.25">
      <c r="A6827" t="s">
        <v>213</v>
      </c>
      <c r="B6827">
        <v>11001</v>
      </c>
      <c r="C6827">
        <v>301</v>
      </c>
      <c r="D6827">
        <v>0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U6827" t="s">
        <v>360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N6827" t="s">
        <v>359</v>
      </c>
    </row>
    <row r="6828" spans="1:40" x14ac:dyDescent="0.25">
      <c r="A6828" t="s">
        <v>214</v>
      </c>
      <c r="B6828">
        <v>11001</v>
      </c>
      <c r="C6828">
        <v>859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U6828" t="s">
        <v>360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N6828" t="s">
        <v>359</v>
      </c>
    </row>
    <row r="6829" spans="1:40" x14ac:dyDescent="0.25">
      <c r="A6829" t="s">
        <v>215</v>
      </c>
      <c r="B6829">
        <v>11001</v>
      </c>
      <c r="C6829">
        <v>188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U6829" t="s">
        <v>360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N6829" t="s">
        <v>359</v>
      </c>
    </row>
    <row r="6830" spans="1:40" x14ac:dyDescent="0.25">
      <c r="A6830" t="s">
        <v>216</v>
      </c>
      <c r="B6830">
        <v>11001</v>
      </c>
      <c r="C6830">
        <v>302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U6830" t="s">
        <v>360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N6830" t="s">
        <v>359</v>
      </c>
    </row>
    <row r="6831" spans="1:40" x14ac:dyDescent="0.25">
      <c r="A6831" t="s">
        <v>217</v>
      </c>
      <c r="B6831">
        <v>11001</v>
      </c>
      <c r="C6831">
        <v>118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U6831" t="s">
        <v>360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N6831" t="s">
        <v>359</v>
      </c>
    </row>
    <row r="6832" spans="1:40" x14ac:dyDescent="0.25">
      <c r="A6832" t="s">
        <v>218</v>
      </c>
      <c r="B6832">
        <v>11001</v>
      </c>
      <c r="C6832">
        <v>422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U6832" t="s">
        <v>360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N6832" t="s">
        <v>359</v>
      </c>
    </row>
    <row r="6833" spans="1:40" x14ac:dyDescent="0.25">
      <c r="A6833" t="s">
        <v>219</v>
      </c>
      <c r="B6833">
        <v>11001</v>
      </c>
      <c r="C6833">
        <v>208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U6833" t="s">
        <v>360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N6833" t="s">
        <v>359</v>
      </c>
    </row>
    <row r="6834" spans="1:40" x14ac:dyDescent="0.25">
      <c r="A6834" t="s">
        <v>220</v>
      </c>
      <c r="B6834">
        <v>11001</v>
      </c>
      <c r="C6834">
        <v>233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U6834" t="s">
        <v>360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N6834" t="s">
        <v>359</v>
      </c>
    </row>
    <row r="6835" spans="1:40" x14ac:dyDescent="0.25">
      <c r="A6835" t="s">
        <v>221</v>
      </c>
      <c r="B6835">
        <v>11001</v>
      </c>
      <c r="C6835">
        <v>255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U6835" t="s">
        <v>360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N6835" t="s">
        <v>359</v>
      </c>
    </row>
    <row r="6836" spans="1:40" x14ac:dyDescent="0.25">
      <c r="A6836" t="s">
        <v>222</v>
      </c>
      <c r="B6836">
        <v>11001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U6836" t="s">
        <v>360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N6836" t="s">
        <v>359</v>
      </c>
    </row>
    <row r="6837" spans="1:40" x14ac:dyDescent="0.25">
      <c r="A6837" t="s">
        <v>223</v>
      </c>
      <c r="B6837">
        <v>11001</v>
      </c>
      <c r="C6837">
        <v>685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U6837" t="s">
        <v>360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N6837" t="s">
        <v>359</v>
      </c>
    </row>
    <row r="6838" spans="1:40" x14ac:dyDescent="0.25">
      <c r="A6838" t="s">
        <v>224</v>
      </c>
      <c r="B6838">
        <v>11001</v>
      </c>
      <c r="C6838">
        <v>301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U6838" t="s">
        <v>360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N6838" t="s">
        <v>359</v>
      </c>
    </row>
    <row r="6839" spans="1:40" x14ac:dyDescent="0.25">
      <c r="A6839" t="s">
        <v>225</v>
      </c>
      <c r="B6839">
        <v>11001</v>
      </c>
      <c r="C6839">
        <v>566</v>
      </c>
      <c r="D6839">
        <v>0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U6839" t="s">
        <v>360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N6839" t="s">
        <v>359</v>
      </c>
    </row>
    <row r="6840" spans="1:40" x14ac:dyDescent="0.25">
      <c r="A6840" t="s">
        <v>226</v>
      </c>
      <c r="B6840">
        <v>11001</v>
      </c>
      <c r="C6840">
        <v>348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U6840" t="s">
        <v>360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N6840" t="s">
        <v>359</v>
      </c>
    </row>
    <row r="6841" spans="1:40" x14ac:dyDescent="0.25">
      <c r="A6841" t="s">
        <v>227</v>
      </c>
      <c r="B6841">
        <v>11001</v>
      </c>
      <c r="C6841">
        <v>420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U6841" t="s">
        <v>360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N6841" t="s">
        <v>359</v>
      </c>
    </row>
    <row r="6842" spans="1:40" x14ac:dyDescent="0.25">
      <c r="A6842" t="s">
        <v>228</v>
      </c>
      <c r="B6842">
        <v>11001</v>
      </c>
      <c r="C6842">
        <v>239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U6842" t="s">
        <v>360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N6842" t="s">
        <v>359</v>
      </c>
    </row>
    <row r="6843" spans="1:40" x14ac:dyDescent="0.25">
      <c r="A6843" t="s">
        <v>229</v>
      </c>
      <c r="B6843">
        <v>11001</v>
      </c>
      <c r="C6843">
        <v>212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U6843" t="s">
        <v>360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N6843" t="s">
        <v>359</v>
      </c>
    </row>
    <row r="6844" spans="1:40" x14ac:dyDescent="0.25">
      <c r="A6844" t="s">
        <v>230</v>
      </c>
      <c r="B6844">
        <v>11001</v>
      </c>
      <c r="C6844">
        <v>399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U6844" t="s">
        <v>360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N6844" t="s">
        <v>359</v>
      </c>
    </row>
    <row r="6845" spans="1:40" x14ac:dyDescent="0.25">
      <c r="A6845" t="s">
        <v>231</v>
      </c>
      <c r="B6845">
        <v>11001</v>
      </c>
      <c r="C6845">
        <v>25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U6845" t="s">
        <v>360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N6845" t="s">
        <v>359</v>
      </c>
    </row>
    <row r="6846" spans="1:40" x14ac:dyDescent="0.25">
      <c r="A6846" t="s">
        <v>232</v>
      </c>
      <c r="B6846">
        <v>11001</v>
      </c>
      <c r="C6846">
        <v>319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U6846" t="s">
        <v>360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N6846" t="s">
        <v>359</v>
      </c>
    </row>
    <row r="6847" spans="1:40" x14ac:dyDescent="0.25">
      <c r="A6847" t="s">
        <v>233</v>
      </c>
      <c r="B6847">
        <v>11001</v>
      </c>
      <c r="C6847">
        <v>259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U6847" t="s">
        <v>360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N6847" t="s">
        <v>359</v>
      </c>
    </row>
    <row r="6848" spans="1:40" x14ac:dyDescent="0.25">
      <c r="A6848" t="s">
        <v>234</v>
      </c>
      <c r="B6848">
        <v>11001</v>
      </c>
      <c r="C6848">
        <v>161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U6848" t="s">
        <v>360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N6848" t="s">
        <v>359</v>
      </c>
    </row>
    <row r="6849" spans="1:40" x14ac:dyDescent="0.25">
      <c r="A6849" t="s">
        <v>235</v>
      </c>
      <c r="B6849">
        <v>11001</v>
      </c>
      <c r="C6849">
        <v>228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U6849" t="s">
        <v>360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N6849" t="s">
        <v>359</v>
      </c>
    </row>
    <row r="6850" spans="1:40" x14ac:dyDescent="0.25">
      <c r="A6850" t="s">
        <v>236</v>
      </c>
      <c r="B6850">
        <v>11001</v>
      </c>
      <c r="C6850">
        <v>1023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U6850" t="s">
        <v>360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N6850" t="s">
        <v>359</v>
      </c>
    </row>
    <row r="6851" spans="1:40" x14ac:dyDescent="0.25">
      <c r="A6851" t="s">
        <v>212</v>
      </c>
      <c r="B6851">
        <v>11002</v>
      </c>
      <c r="C6851">
        <v>469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U6851" t="s">
        <v>361</v>
      </c>
      <c r="W6851" t="b">
        <v>1</v>
      </c>
      <c r="X6851" t="b">
        <v>1</v>
      </c>
      <c r="Y6851" t="b">
        <v>1</v>
      </c>
      <c r="Z6851" t="b">
        <v>1</v>
      </c>
      <c r="AA6851" t="b">
        <v>1</v>
      </c>
      <c r="AB6851" t="b">
        <v>1</v>
      </c>
      <c r="AC6851" t="b">
        <v>1</v>
      </c>
      <c r="AD6851" t="b">
        <v>1</v>
      </c>
      <c r="AE6851" t="b">
        <v>1</v>
      </c>
      <c r="AF6851" t="b">
        <v>1</v>
      </c>
      <c r="AN6851" t="s">
        <v>360</v>
      </c>
    </row>
    <row r="6852" spans="1:40" x14ac:dyDescent="0.25">
      <c r="A6852" t="s">
        <v>213</v>
      </c>
      <c r="B6852">
        <v>11002</v>
      </c>
      <c r="C6852">
        <v>301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U6852" t="s">
        <v>361</v>
      </c>
      <c r="W6852" t="b">
        <v>1</v>
      </c>
      <c r="X6852" t="b">
        <v>1</v>
      </c>
      <c r="Y6852" t="b">
        <v>1</v>
      </c>
      <c r="Z6852" t="b">
        <v>1</v>
      </c>
      <c r="AA6852" t="b">
        <v>1</v>
      </c>
      <c r="AB6852" t="b">
        <v>1</v>
      </c>
      <c r="AC6852" t="b">
        <v>1</v>
      </c>
      <c r="AD6852" t="b">
        <v>1</v>
      </c>
      <c r="AE6852" t="b">
        <v>1</v>
      </c>
      <c r="AF6852" t="b">
        <v>1</v>
      </c>
      <c r="AN6852" t="s">
        <v>360</v>
      </c>
    </row>
    <row r="6853" spans="1:40" x14ac:dyDescent="0.25">
      <c r="A6853" t="s">
        <v>214</v>
      </c>
      <c r="B6853">
        <v>11002</v>
      </c>
      <c r="C6853">
        <v>818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U6853" t="s">
        <v>361</v>
      </c>
      <c r="W6853" t="b">
        <v>1</v>
      </c>
      <c r="X6853" t="b">
        <v>1</v>
      </c>
      <c r="Y6853" t="b">
        <v>1</v>
      </c>
      <c r="Z6853" t="b">
        <v>1</v>
      </c>
      <c r="AA6853" t="b">
        <v>1</v>
      </c>
      <c r="AB6853" t="b">
        <v>1</v>
      </c>
      <c r="AC6853" t="b">
        <v>1</v>
      </c>
      <c r="AD6853" t="b">
        <v>1</v>
      </c>
      <c r="AE6853" t="b">
        <v>1</v>
      </c>
      <c r="AF6853" t="b">
        <v>1</v>
      </c>
      <c r="AN6853" t="s">
        <v>360</v>
      </c>
    </row>
    <row r="6854" spans="1:40" x14ac:dyDescent="0.25">
      <c r="A6854" t="s">
        <v>215</v>
      </c>
      <c r="B6854">
        <v>11002</v>
      </c>
      <c r="C6854">
        <v>164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U6854" t="s">
        <v>361</v>
      </c>
      <c r="W6854" t="b">
        <v>1</v>
      </c>
      <c r="X6854" t="b">
        <v>1</v>
      </c>
      <c r="Y6854" t="b">
        <v>1</v>
      </c>
      <c r="Z6854" t="b">
        <v>1</v>
      </c>
      <c r="AA6854" t="b">
        <v>1</v>
      </c>
      <c r="AB6854" t="b">
        <v>1</v>
      </c>
      <c r="AC6854" t="b">
        <v>1</v>
      </c>
      <c r="AD6854" t="b">
        <v>1</v>
      </c>
      <c r="AE6854" t="b">
        <v>1</v>
      </c>
      <c r="AF6854" t="b">
        <v>1</v>
      </c>
      <c r="AN6854" t="s">
        <v>360</v>
      </c>
    </row>
    <row r="6855" spans="1:40" x14ac:dyDescent="0.25">
      <c r="A6855" t="s">
        <v>216</v>
      </c>
      <c r="B6855">
        <v>11002</v>
      </c>
      <c r="C6855">
        <v>296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U6855" t="s">
        <v>361</v>
      </c>
      <c r="W6855" t="b">
        <v>1</v>
      </c>
      <c r="X6855" t="b">
        <v>1</v>
      </c>
      <c r="Y6855" t="b">
        <v>1</v>
      </c>
      <c r="Z6855" t="b">
        <v>1</v>
      </c>
      <c r="AA6855" t="b">
        <v>1</v>
      </c>
      <c r="AB6855" t="b">
        <v>1</v>
      </c>
      <c r="AC6855" t="b">
        <v>1</v>
      </c>
      <c r="AD6855" t="b">
        <v>1</v>
      </c>
      <c r="AE6855" t="b">
        <v>1</v>
      </c>
      <c r="AF6855" t="b">
        <v>1</v>
      </c>
      <c r="AN6855" t="s">
        <v>360</v>
      </c>
    </row>
    <row r="6856" spans="1:40" x14ac:dyDescent="0.25">
      <c r="A6856" t="s">
        <v>217</v>
      </c>
      <c r="B6856">
        <v>11002</v>
      </c>
      <c r="C6856">
        <v>107</v>
      </c>
      <c r="D6856">
        <v>0</v>
      </c>
      <c r="E6856"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U6856" t="s">
        <v>361</v>
      </c>
      <c r="W6856" t="b">
        <v>1</v>
      </c>
      <c r="X6856" t="b">
        <v>1</v>
      </c>
      <c r="Y6856" t="b">
        <v>1</v>
      </c>
      <c r="Z6856" t="b">
        <v>1</v>
      </c>
      <c r="AA6856" t="b">
        <v>1</v>
      </c>
      <c r="AB6856" t="b">
        <v>1</v>
      </c>
      <c r="AC6856" t="b">
        <v>1</v>
      </c>
      <c r="AD6856" t="b">
        <v>1</v>
      </c>
      <c r="AE6856" t="b">
        <v>1</v>
      </c>
      <c r="AF6856" t="b">
        <v>1</v>
      </c>
      <c r="AN6856" t="s">
        <v>360</v>
      </c>
    </row>
    <row r="6857" spans="1:40" x14ac:dyDescent="0.25">
      <c r="A6857" t="s">
        <v>218</v>
      </c>
      <c r="B6857">
        <v>11002</v>
      </c>
      <c r="C6857">
        <v>414</v>
      </c>
      <c r="D6857">
        <v>0</v>
      </c>
      <c r="E6857"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U6857" t="s">
        <v>361</v>
      </c>
      <c r="W6857" t="b">
        <v>1</v>
      </c>
      <c r="X6857" t="b">
        <v>1</v>
      </c>
      <c r="Y6857" t="b">
        <v>1</v>
      </c>
      <c r="Z6857" t="b">
        <v>1</v>
      </c>
      <c r="AA6857" t="b">
        <v>1</v>
      </c>
      <c r="AB6857" t="b">
        <v>1</v>
      </c>
      <c r="AC6857" t="b">
        <v>1</v>
      </c>
      <c r="AD6857" t="b">
        <v>1</v>
      </c>
      <c r="AE6857" t="b">
        <v>1</v>
      </c>
      <c r="AF6857" t="b">
        <v>1</v>
      </c>
      <c r="AN6857" t="s">
        <v>360</v>
      </c>
    </row>
    <row r="6858" spans="1:40" x14ac:dyDescent="0.25">
      <c r="A6858" t="s">
        <v>219</v>
      </c>
      <c r="B6858">
        <v>11002</v>
      </c>
      <c r="C6858">
        <v>204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U6858" t="s">
        <v>361</v>
      </c>
      <c r="W6858" t="b">
        <v>1</v>
      </c>
      <c r="X6858" t="b">
        <v>1</v>
      </c>
      <c r="Y6858" t="b">
        <v>1</v>
      </c>
      <c r="Z6858" t="b">
        <v>1</v>
      </c>
      <c r="AA6858" t="b">
        <v>1</v>
      </c>
      <c r="AB6858" t="b">
        <v>1</v>
      </c>
      <c r="AC6858" t="b">
        <v>1</v>
      </c>
      <c r="AD6858" t="b">
        <v>1</v>
      </c>
      <c r="AE6858" t="b">
        <v>1</v>
      </c>
      <c r="AF6858" t="b">
        <v>1</v>
      </c>
      <c r="AN6858" t="s">
        <v>360</v>
      </c>
    </row>
    <row r="6859" spans="1:40" x14ac:dyDescent="0.25">
      <c r="A6859" t="s">
        <v>220</v>
      </c>
      <c r="B6859">
        <v>11002</v>
      </c>
      <c r="C6859">
        <v>231</v>
      </c>
      <c r="D6859">
        <v>0</v>
      </c>
      <c r="E6859"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U6859" t="s">
        <v>361</v>
      </c>
      <c r="W6859" t="b">
        <v>1</v>
      </c>
      <c r="X6859" t="b">
        <v>1</v>
      </c>
      <c r="Y6859" t="b">
        <v>1</v>
      </c>
      <c r="Z6859" t="b">
        <v>1</v>
      </c>
      <c r="AA6859" t="b">
        <v>1</v>
      </c>
      <c r="AB6859" t="b">
        <v>1</v>
      </c>
      <c r="AC6859" t="b">
        <v>1</v>
      </c>
      <c r="AD6859" t="b">
        <v>1</v>
      </c>
      <c r="AE6859" t="b">
        <v>1</v>
      </c>
      <c r="AF6859" t="b">
        <v>1</v>
      </c>
      <c r="AN6859" t="s">
        <v>360</v>
      </c>
    </row>
    <row r="6860" spans="1:40" x14ac:dyDescent="0.25">
      <c r="A6860" t="s">
        <v>221</v>
      </c>
      <c r="B6860">
        <v>11002</v>
      </c>
      <c r="C6860">
        <v>226</v>
      </c>
      <c r="D6860">
        <v>0</v>
      </c>
      <c r="E6860"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U6860" t="s">
        <v>361</v>
      </c>
      <c r="W6860" t="b">
        <v>1</v>
      </c>
      <c r="X6860" t="b">
        <v>1</v>
      </c>
      <c r="Y6860" t="b">
        <v>1</v>
      </c>
      <c r="Z6860" t="b">
        <v>1</v>
      </c>
      <c r="AA6860" t="b">
        <v>1</v>
      </c>
      <c r="AB6860" t="b">
        <v>1</v>
      </c>
      <c r="AC6860" t="b">
        <v>1</v>
      </c>
      <c r="AD6860" t="b">
        <v>1</v>
      </c>
      <c r="AE6860" t="b">
        <v>1</v>
      </c>
      <c r="AF6860" t="b">
        <v>1</v>
      </c>
      <c r="AN6860" t="s">
        <v>360</v>
      </c>
    </row>
    <row r="6861" spans="1:40" x14ac:dyDescent="0.25">
      <c r="A6861" t="s">
        <v>222</v>
      </c>
      <c r="B6861">
        <v>11002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U6861" t="s">
        <v>361</v>
      </c>
      <c r="W6861" t="b">
        <v>1</v>
      </c>
      <c r="X6861" t="b">
        <v>1</v>
      </c>
      <c r="Y6861" t="b">
        <v>1</v>
      </c>
      <c r="Z6861" t="b">
        <v>1</v>
      </c>
      <c r="AA6861" t="b">
        <v>1</v>
      </c>
      <c r="AB6861" t="b">
        <v>1</v>
      </c>
      <c r="AC6861" t="b">
        <v>1</v>
      </c>
      <c r="AD6861" t="b">
        <v>1</v>
      </c>
      <c r="AE6861" t="b">
        <v>1</v>
      </c>
      <c r="AF6861" t="b">
        <v>1</v>
      </c>
      <c r="AN6861" t="s">
        <v>360</v>
      </c>
    </row>
    <row r="6862" spans="1:40" x14ac:dyDescent="0.25">
      <c r="A6862" t="s">
        <v>223</v>
      </c>
      <c r="B6862">
        <v>11002</v>
      </c>
      <c r="C6862">
        <v>640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U6862" t="s">
        <v>361</v>
      </c>
      <c r="W6862" t="b">
        <v>1</v>
      </c>
      <c r="X6862" t="b">
        <v>1</v>
      </c>
      <c r="Y6862" t="b">
        <v>1</v>
      </c>
      <c r="Z6862" t="b">
        <v>1</v>
      </c>
      <c r="AA6862" t="b">
        <v>1</v>
      </c>
      <c r="AB6862" t="b">
        <v>1</v>
      </c>
      <c r="AC6862" t="b">
        <v>1</v>
      </c>
      <c r="AD6862" t="b">
        <v>1</v>
      </c>
      <c r="AE6862" t="b">
        <v>1</v>
      </c>
      <c r="AF6862" t="b">
        <v>1</v>
      </c>
      <c r="AN6862" t="s">
        <v>360</v>
      </c>
    </row>
    <row r="6863" spans="1:40" x14ac:dyDescent="0.25">
      <c r="A6863" t="s">
        <v>224</v>
      </c>
      <c r="B6863">
        <v>11002</v>
      </c>
      <c r="C6863">
        <v>239</v>
      </c>
      <c r="D6863">
        <v>0</v>
      </c>
      <c r="E6863">
        <v>0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U6863" t="s">
        <v>361</v>
      </c>
      <c r="W6863" t="b">
        <v>1</v>
      </c>
      <c r="X6863" t="b">
        <v>1</v>
      </c>
      <c r="Y6863" t="b">
        <v>1</v>
      </c>
      <c r="Z6863" t="b">
        <v>1</v>
      </c>
      <c r="AA6863" t="b">
        <v>1</v>
      </c>
      <c r="AB6863" t="b">
        <v>1</v>
      </c>
      <c r="AC6863" t="b">
        <v>1</v>
      </c>
      <c r="AD6863" t="b">
        <v>1</v>
      </c>
      <c r="AE6863" t="b">
        <v>1</v>
      </c>
      <c r="AF6863" t="b">
        <v>1</v>
      </c>
      <c r="AN6863" t="s">
        <v>360</v>
      </c>
    </row>
    <row r="6864" spans="1:40" x14ac:dyDescent="0.25">
      <c r="A6864" t="s">
        <v>225</v>
      </c>
      <c r="B6864">
        <v>11002</v>
      </c>
      <c r="C6864">
        <v>545</v>
      </c>
      <c r="D6864">
        <v>0</v>
      </c>
      <c r="E6864"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U6864" t="s">
        <v>361</v>
      </c>
      <c r="W6864" t="b">
        <v>1</v>
      </c>
      <c r="X6864" t="b">
        <v>1</v>
      </c>
      <c r="Y6864" t="b">
        <v>1</v>
      </c>
      <c r="Z6864" t="b">
        <v>1</v>
      </c>
      <c r="AA6864" t="b">
        <v>1</v>
      </c>
      <c r="AB6864" t="b">
        <v>1</v>
      </c>
      <c r="AC6864" t="b">
        <v>1</v>
      </c>
      <c r="AD6864" t="b">
        <v>1</v>
      </c>
      <c r="AE6864" t="b">
        <v>1</v>
      </c>
      <c r="AF6864" t="b">
        <v>1</v>
      </c>
      <c r="AN6864" t="s">
        <v>360</v>
      </c>
    </row>
    <row r="6865" spans="1:40" x14ac:dyDescent="0.25">
      <c r="A6865" t="s">
        <v>226</v>
      </c>
      <c r="B6865">
        <v>11002</v>
      </c>
      <c r="C6865">
        <v>332</v>
      </c>
      <c r="D6865">
        <v>0</v>
      </c>
      <c r="E6865"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U6865" t="s">
        <v>361</v>
      </c>
      <c r="W6865" t="b">
        <v>1</v>
      </c>
      <c r="X6865" t="b">
        <v>1</v>
      </c>
      <c r="Y6865" t="b">
        <v>1</v>
      </c>
      <c r="Z6865" t="b">
        <v>1</v>
      </c>
      <c r="AA6865" t="b">
        <v>1</v>
      </c>
      <c r="AB6865" t="b">
        <v>1</v>
      </c>
      <c r="AC6865" t="b">
        <v>1</v>
      </c>
      <c r="AD6865" t="b">
        <v>1</v>
      </c>
      <c r="AE6865" t="b">
        <v>1</v>
      </c>
      <c r="AF6865" t="b">
        <v>1</v>
      </c>
      <c r="AN6865" t="s">
        <v>360</v>
      </c>
    </row>
    <row r="6866" spans="1:40" x14ac:dyDescent="0.25">
      <c r="A6866" t="s">
        <v>227</v>
      </c>
      <c r="B6866">
        <v>11002</v>
      </c>
      <c r="C6866">
        <v>357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U6866" t="s">
        <v>361</v>
      </c>
      <c r="W6866" t="b">
        <v>1</v>
      </c>
      <c r="X6866" t="b">
        <v>1</v>
      </c>
      <c r="Y6866" t="b">
        <v>1</v>
      </c>
      <c r="Z6866" t="b">
        <v>1</v>
      </c>
      <c r="AA6866" t="b">
        <v>1</v>
      </c>
      <c r="AB6866" t="b">
        <v>1</v>
      </c>
      <c r="AC6866" t="b">
        <v>1</v>
      </c>
      <c r="AD6866" t="b">
        <v>1</v>
      </c>
      <c r="AE6866" t="b">
        <v>1</v>
      </c>
      <c r="AF6866" t="b">
        <v>1</v>
      </c>
      <c r="AN6866" t="s">
        <v>360</v>
      </c>
    </row>
    <row r="6867" spans="1:40" x14ac:dyDescent="0.25">
      <c r="A6867" t="s">
        <v>228</v>
      </c>
      <c r="B6867">
        <v>11002</v>
      </c>
      <c r="C6867">
        <v>229</v>
      </c>
      <c r="D6867">
        <v>0</v>
      </c>
      <c r="E6867"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U6867" t="s">
        <v>361</v>
      </c>
      <c r="W6867" t="b">
        <v>1</v>
      </c>
      <c r="X6867" t="b">
        <v>1</v>
      </c>
      <c r="Y6867" t="b">
        <v>1</v>
      </c>
      <c r="Z6867" t="b">
        <v>1</v>
      </c>
      <c r="AA6867" t="b">
        <v>1</v>
      </c>
      <c r="AB6867" t="b">
        <v>1</v>
      </c>
      <c r="AC6867" t="b">
        <v>1</v>
      </c>
      <c r="AD6867" t="b">
        <v>1</v>
      </c>
      <c r="AE6867" t="b">
        <v>1</v>
      </c>
      <c r="AF6867" t="b">
        <v>1</v>
      </c>
      <c r="AN6867" t="s">
        <v>360</v>
      </c>
    </row>
    <row r="6868" spans="1:40" x14ac:dyDescent="0.25">
      <c r="A6868" t="s">
        <v>229</v>
      </c>
      <c r="B6868">
        <v>11002</v>
      </c>
      <c r="C6868">
        <v>209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U6868" t="s">
        <v>361</v>
      </c>
      <c r="W6868" t="b">
        <v>1</v>
      </c>
      <c r="X6868" t="b">
        <v>1</v>
      </c>
      <c r="Y6868" t="b">
        <v>1</v>
      </c>
      <c r="Z6868" t="b">
        <v>1</v>
      </c>
      <c r="AA6868" t="b">
        <v>1</v>
      </c>
      <c r="AB6868" t="b">
        <v>1</v>
      </c>
      <c r="AC6868" t="b">
        <v>1</v>
      </c>
      <c r="AD6868" t="b">
        <v>1</v>
      </c>
      <c r="AE6868" t="b">
        <v>1</v>
      </c>
      <c r="AF6868" t="b">
        <v>1</v>
      </c>
      <c r="AN6868" t="s">
        <v>360</v>
      </c>
    </row>
    <row r="6869" spans="1:40" x14ac:dyDescent="0.25">
      <c r="A6869" t="s">
        <v>230</v>
      </c>
      <c r="B6869">
        <v>11002</v>
      </c>
      <c r="C6869">
        <v>379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U6869" t="s">
        <v>361</v>
      </c>
      <c r="W6869" t="b">
        <v>1</v>
      </c>
      <c r="X6869" t="b">
        <v>1</v>
      </c>
      <c r="Y6869" t="b">
        <v>1</v>
      </c>
      <c r="Z6869" t="b">
        <v>1</v>
      </c>
      <c r="AA6869" t="b">
        <v>1</v>
      </c>
      <c r="AB6869" t="b">
        <v>1</v>
      </c>
      <c r="AC6869" t="b">
        <v>1</v>
      </c>
      <c r="AD6869" t="b">
        <v>1</v>
      </c>
      <c r="AE6869" t="b">
        <v>1</v>
      </c>
      <c r="AF6869" t="b">
        <v>1</v>
      </c>
      <c r="AN6869" t="s">
        <v>360</v>
      </c>
    </row>
    <row r="6870" spans="1:40" x14ac:dyDescent="0.25">
      <c r="A6870" t="s">
        <v>231</v>
      </c>
      <c r="B6870">
        <v>11002</v>
      </c>
      <c r="C6870">
        <v>25</v>
      </c>
      <c r="D6870">
        <v>0</v>
      </c>
      <c r="E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U6870" t="s">
        <v>361</v>
      </c>
      <c r="W6870" t="b">
        <v>1</v>
      </c>
      <c r="X6870" t="b">
        <v>1</v>
      </c>
      <c r="Y6870" t="b">
        <v>1</v>
      </c>
      <c r="Z6870" t="b">
        <v>1</v>
      </c>
      <c r="AA6870" t="b">
        <v>1</v>
      </c>
      <c r="AB6870" t="b">
        <v>1</v>
      </c>
      <c r="AC6870" t="b">
        <v>1</v>
      </c>
      <c r="AD6870" t="b">
        <v>1</v>
      </c>
      <c r="AE6870" t="b">
        <v>1</v>
      </c>
      <c r="AF6870" t="b">
        <v>1</v>
      </c>
      <c r="AN6870" t="s">
        <v>360</v>
      </c>
    </row>
    <row r="6871" spans="1:40" x14ac:dyDescent="0.25">
      <c r="A6871" t="s">
        <v>232</v>
      </c>
      <c r="B6871">
        <v>11002</v>
      </c>
      <c r="C6871">
        <v>309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U6871" t="s">
        <v>361</v>
      </c>
      <c r="W6871" t="b">
        <v>1</v>
      </c>
      <c r="X6871" t="b">
        <v>1</v>
      </c>
      <c r="Y6871" t="b">
        <v>1</v>
      </c>
      <c r="Z6871" t="b">
        <v>1</v>
      </c>
      <c r="AA6871" t="b">
        <v>1</v>
      </c>
      <c r="AB6871" t="b">
        <v>1</v>
      </c>
      <c r="AC6871" t="b">
        <v>1</v>
      </c>
      <c r="AD6871" t="b">
        <v>1</v>
      </c>
      <c r="AE6871" t="b">
        <v>1</v>
      </c>
      <c r="AF6871" t="b">
        <v>1</v>
      </c>
      <c r="AN6871" t="s">
        <v>360</v>
      </c>
    </row>
    <row r="6872" spans="1:40" x14ac:dyDescent="0.25">
      <c r="A6872" t="s">
        <v>233</v>
      </c>
      <c r="B6872">
        <v>11002</v>
      </c>
      <c r="C6872">
        <v>257</v>
      </c>
      <c r="D6872">
        <v>0</v>
      </c>
      <c r="E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U6872" t="s">
        <v>361</v>
      </c>
      <c r="W6872" t="b">
        <v>1</v>
      </c>
      <c r="X6872" t="b">
        <v>1</v>
      </c>
      <c r="Y6872" t="b">
        <v>1</v>
      </c>
      <c r="Z6872" t="b">
        <v>1</v>
      </c>
      <c r="AA6872" t="b">
        <v>1</v>
      </c>
      <c r="AB6872" t="b">
        <v>1</v>
      </c>
      <c r="AC6872" t="b">
        <v>1</v>
      </c>
      <c r="AD6872" t="b">
        <v>1</v>
      </c>
      <c r="AE6872" t="b">
        <v>1</v>
      </c>
      <c r="AF6872" t="b">
        <v>1</v>
      </c>
      <c r="AN6872" t="s">
        <v>360</v>
      </c>
    </row>
    <row r="6873" spans="1:40" x14ac:dyDescent="0.25">
      <c r="A6873" t="s">
        <v>234</v>
      </c>
      <c r="B6873">
        <v>11002</v>
      </c>
      <c r="C6873">
        <v>154</v>
      </c>
      <c r="D6873">
        <v>0</v>
      </c>
      <c r="E6873"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U6873" t="s">
        <v>361</v>
      </c>
      <c r="W6873" t="b">
        <v>1</v>
      </c>
      <c r="X6873" t="b">
        <v>1</v>
      </c>
      <c r="Y6873" t="b">
        <v>1</v>
      </c>
      <c r="Z6873" t="b">
        <v>1</v>
      </c>
      <c r="AA6873" t="b">
        <v>1</v>
      </c>
      <c r="AB6873" t="b">
        <v>1</v>
      </c>
      <c r="AC6873" t="b">
        <v>1</v>
      </c>
      <c r="AD6873" t="b">
        <v>1</v>
      </c>
      <c r="AE6873" t="b">
        <v>1</v>
      </c>
      <c r="AF6873" t="b">
        <v>1</v>
      </c>
      <c r="AN6873" t="s">
        <v>360</v>
      </c>
    </row>
    <row r="6874" spans="1:40" x14ac:dyDescent="0.25">
      <c r="A6874" t="s">
        <v>235</v>
      </c>
      <c r="B6874">
        <v>11002</v>
      </c>
      <c r="C6874">
        <v>223</v>
      </c>
      <c r="D6874">
        <v>0</v>
      </c>
      <c r="E6874"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U6874" t="s">
        <v>361</v>
      </c>
      <c r="W6874" t="b">
        <v>1</v>
      </c>
      <c r="X6874" t="b">
        <v>1</v>
      </c>
      <c r="Y6874" t="b">
        <v>1</v>
      </c>
      <c r="Z6874" t="b">
        <v>1</v>
      </c>
      <c r="AA6874" t="b">
        <v>1</v>
      </c>
      <c r="AB6874" t="b">
        <v>1</v>
      </c>
      <c r="AC6874" t="b">
        <v>1</v>
      </c>
      <c r="AD6874" t="b">
        <v>1</v>
      </c>
      <c r="AE6874" t="b">
        <v>1</v>
      </c>
      <c r="AF6874" t="b">
        <v>1</v>
      </c>
      <c r="AN6874" t="s">
        <v>360</v>
      </c>
    </row>
    <row r="6875" spans="1:40" x14ac:dyDescent="0.25">
      <c r="A6875" t="s">
        <v>236</v>
      </c>
      <c r="B6875">
        <v>11002</v>
      </c>
      <c r="C6875">
        <v>990</v>
      </c>
      <c r="D6875">
        <v>0</v>
      </c>
      <c r="E6875"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U6875" t="s">
        <v>361</v>
      </c>
      <c r="W6875" t="b">
        <v>1</v>
      </c>
      <c r="X6875" t="b">
        <v>1</v>
      </c>
      <c r="Y6875" t="b">
        <v>1</v>
      </c>
      <c r="Z6875" t="b">
        <v>1</v>
      </c>
      <c r="AA6875" t="b">
        <v>1</v>
      </c>
      <c r="AB6875" t="b">
        <v>1</v>
      </c>
      <c r="AC6875" t="b">
        <v>1</v>
      </c>
      <c r="AD6875" t="b">
        <v>1</v>
      </c>
      <c r="AE6875" t="b">
        <v>1</v>
      </c>
      <c r="AF6875" t="b">
        <v>1</v>
      </c>
      <c r="AN6875" t="s">
        <v>360</v>
      </c>
    </row>
    <row r="6876" spans="1:40" x14ac:dyDescent="0.25">
      <c r="A6876" t="s">
        <v>212</v>
      </c>
      <c r="B6876">
        <v>11003</v>
      </c>
      <c r="C6876">
        <v>0</v>
      </c>
      <c r="D6876">
        <v>0</v>
      </c>
      <c r="E6876"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U6876" t="s">
        <v>362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N6876" t="s">
        <v>361</v>
      </c>
    </row>
    <row r="6877" spans="1:40" x14ac:dyDescent="0.25">
      <c r="A6877" t="s">
        <v>213</v>
      </c>
      <c r="B6877">
        <v>11003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U6877" t="s">
        <v>362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N6877" t="s">
        <v>361</v>
      </c>
    </row>
    <row r="6878" spans="1:40" x14ac:dyDescent="0.25">
      <c r="A6878" t="s">
        <v>214</v>
      </c>
      <c r="B6878">
        <v>11003</v>
      </c>
      <c r="C6878">
        <v>0</v>
      </c>
      <c r="D6878">
        <v>0</v>
      </c>
      <c r="E6878"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U6878" t="s">
        <v>362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N6878" t="s">
        <v>361</v>
      </c>
    </row>
    <row r="6879" spans="1:40" x14ac:dyDescent="0.25">
      <c r="A6879" t="s">
        <v>215</v>
      </c>
      <c r="B6879">
        <v>11003</v>
      </c>
      <c r="C6879">
        <v>0</v>
      </c>
      <c r="D6879">
        <v>0</v>
      </c>
      <c r="E6879">
        <v>0</v>
      </c>
      <c r="F6879">
        <v>0</v>
      </c>
      <c r="G6879">
        <v>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U6879" t="s">
        <v>362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N6879" t="s">
        <v>361</v>
      </c>
    </row>
    <row r="6880" spans="1:40" x14ac:dyDescent="0.25">
      <c r="A6880" t="s">
        <v>216</v>
      </c>
      <c r="B6880">
        <v>11003</v>
      </c>
      <c r="C6880">
        <v>0</v>
      </c>
      <c r="D6880">
        <v>0</v>
      </c>
      <c r="E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U6880" t="s">
        <v>362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N6880" t="s">
        <v>361</v>
      </c>
    </row>
    <row r="6881" spans="1:40" x14ac:dyDescent="0.25">
      <c r="A6881" t="s">
        <v>217</v>
      </c>
      <c r="B6881">
        <v>11003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U6881" t="s">
        <v>362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N6881" t="s">
        <v>361</v>
      </c>
    </row>
    <row r="6882" spans="1:40" x14ac:dyDescent="0.25">
      <c r="A6882" t="s">
        <v>218</v>
      </c>
      <c r="B6882">
        <v>11003</v>
      </c>
      <c r="C6882">
        <v>0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U6882" t="s">
        <v>362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N6882" t="s">
        <v>361</v>
      </c>
    </row>
    <row r="6883" spans="1:40" x14ac:dyDescent="0.25">
      <c r="A6883" t="s">
        <v>219</v>
      </c>
      <c r="B6883">
        <v>11003</v>
      </c>
      <c r="C6883">
        <v>0</v>
      </c>
      <c r="D6883">
        <v>0</v>
      </c>
      <c r="E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U6883" t="s">
        <v>362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N6883" t="s">
        <v>361</v>
      </c>
    </row>
    <row r="6884" spans="1:40" x14ac:dyDescent="0.25">
      <c r="A6884" t="s">
        <v>220</v>
      </c>
      <c r="B6884">
        <v>11003</v>
      </c>
      <c r="C6884">
        <v>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U6884" t="s">
        <v>362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N6884" t="s">
        <v>361</v>
      </c>
    </row>
    <row r="6885" spans="1:40" x14ac:dyDescent="0.25">
      <c r="A6885" t="s">
        <v>221</v>
      </c>
      <c r="B6885">
        <v>11003</v>
      </c>
      <c r="C6885">
        <v>0</v>
      </c>
      <c r="D6885">
        <v>0</v>
      </c>
      <c r="E6885"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U6885" t="s">
        <v>362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N6885" t="s">
        <v>361</v>
      </c>
    </row>
    <row r="6886" spans="1:40" x14ac:dyDescent="0.25">
      <c r="A6886" t="s">
        <v>222</v>
      </c>
      <c r="B6886">
        <v>11003</v>
      </c>
      <c r="C6886">
        <v>0</v>
      </c>
      <c r="D6886">
        <v>0</v>
      </c>
      <c r="E6886">
        <v>0</v>
      </c>
      <c r="F6886">
        <v>0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U6886" t="s">
        <v>362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N6886" t="s">
        <v>361</v>
      </c>
    </row>
    <row r="6887" spans="1:40" x14ac:dyDescent="0.25">
      <c r="A6887" t="s">
        <v>223</v>
      </c>
      <c r="B6887">
        <v>11003</v>
      </c>
      <c r="C6887">
        <v>0</v>
      </c>
      <c r="D6887">
        <v>0</v>
      </c>
      <c r="E6887"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U6887" t="s">
        <v>362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N6887" t="s">
        <v>361</v>
      </c>
    </row>
    <row r="6888" spans="1:40" x14ac:dyDescent="0.25">
      <c r="A6888" t="s">
        <v>224</v>
      </c>
      <c r="B6888">
        <v>11003</v>
      </c>
      <c r="C6888">
        <v>0</v>
      </c>
      <c r="D6888">
        <v>0</v>
      </c>
      <c r="E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U6888" t="s">
        <v>362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N6888" t="s">
        <v>361</v>
      </c>
    </row>
    <row r="6889" spans="1:40" x14ac:dyDescent="0.25">
      <c r="A6889" t="s">
        <v>225</v>
      </c>
      <c r="B6889">
        <v>11003</v>
      </c>
      <c r="C6889">
        <v>0</v>
      </c>
      <c r="D6889">
        <v>0</v>
      </c>
      <c r="E6889"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U6889" t="s">
        <v>362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N6889" t="s">
        <v>361</v>
      </c>
    </row>
    <row r="6890" spans="1:40" x14ac:dyDescent="0.25">
      <c r="A6890" t="s">
        <v>226</v>
      </c>
      <c r="B6890">
        <v>11003</v>
      </c>
      <c r="C6890">
        <v>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U6890" t="s">
        <v>362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N6890" t="s">
        <v>361</v>
      </c>
    </row>
    <row r="6891" spans="1:40" x14ac:dyDescent="0.25">
      <c r="A6891" t="s">
        <v>227</v>
      </c>
      <c r="B6891">
        <v>11003</v>
      </c>
      <c r="C6891">
        <v>0</v>
      </c>
      <c r="D6891">
        <v>0</v>
      </c>
      <c r="E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U6891" t="s">
        <v>362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N6891" t="s">
        <v>361</v>
      </c>
    </row>
    <row r="6892" spans="1:40" x14ac:dyDescent="0.25">
      <c r="A6892" t="s">
        <v>228</v>
      </c>
      <c r="B6892">
        <v>11003</v>
      </c>
      <c r="C6892">
        <v>0</v>
      </c>
      <c r="D6892">
        <v>0</v>
      </c>
      <c r="E6892">
        <v>0</v>
      </c>
      <c r="F6892">
        <v>0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U6892" t="s">
        <v>362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N6892" t="s">
        <v>361</v>
      </c>
    </row>
    <row r="6893" spans="1:40" x14ac:dyDescent="0.25">
      <c r="A6893" t="s">
        <v>229</v>
      </c>
      <c r="B6893">
        <v>11003</v>
      </c>
      <c r="C6893">
        <v>0</v>
      </c>
      <c r="D6893">
        <v>0</v>
      </c>
      <c r="E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U6893" t="s">
        <v>362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N6893" t="s">
        <v>361</v>
      </c>
    </row>
    <row r="6894" spans="1:40" x14ac:dyDescent="0.25">
      <c r="A6894" t="s">
        <v>230</v>
      </c>
      <c r="B6894">
        <v>11003</v>
      </c>
      <c r="C6894">
        <v>0</v>
      </c>
      <c r="D6894">
        <v>0</v>
      </c>
      <c r="E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U6894" t="s">
        <v>362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N6894" t="s">
        <v>361</v>
      </c>
    </row>
    <row r="6895" spans="1:40" x14ac:dyDescent="0.25">
      <c r="A6895" t="s">
        <v>231</v>
      </c>
      <c r="B6895">
        <v>11003</v>
      </c>
      <c r="C6895">
        <v>0</v>
      </c>
      <c r="D6895">
        <v>0</v>
      </c>
      <c r="E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U6895" t="s">
        <v>362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N6895" t="s">
        <v>361</v>
      </c>
    </row>
    <row r="6896" spans="1:40" x14ac:dyDescent="0.25">
      <c r="A6896" t="s">
        <v>232</v>
      </c>
      <c r="B6896">
        <v>11003</v>
      </c>
      <c r="C6896">
        <v>0</v>
      </c>
      <c r="D6896">
        <v>0</v>
      </c>
      <c r="E6896"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U6896" t="s">
        <v>362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N6896" t="s">
        <v>361</v>
      </c>
    </row>
    <row r="6897" spans="1:40" x14ac:dyDescent="0.25">
      <c r="A6897" t="s">
        <v>233</v>
      </c>
      <c r="B6897">
        <v>11003</v>
      </c>
      <c r="C6897">
        <v>0</v>
      </c>
      <c r="D6897">
        <v>0</v>
      </c>
      <c r="E6897"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U6897" t="s">
        <v>362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N6897" t="s">
        <v>361</v>
      </c>
    </row>
    <row r="6898" spans="1:40" x14ac:dyDescent="0.25">
      <c r="A6898" t="s">
        <v>234</v>
      </c>
      <c r="B6898">
        <v>11003</v>
      </c>
      <c r="C6898">
        <v>0</v>
      </c>
      <c r="D6898">
        <v>0</v>
      </c>
      <c r="E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U6898" t="s">
        <v>362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N6898" t="s">
        <v>361</v>
      </c>
    </row>
    <row r="6899" spans="1:40" x14ac:dyDescent="0.25">
      <c r="A6899" t="s">
        <v>235</v>
      </c>
      <c r="B6899">
        <v>11003</v>
      </c>
      <c r="C6899">
        <v>0</v>
      </c>
      <c r="D6899">
        <v>0</v>
      </c>
      <c r="E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U6899" t="s">
        <v>362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N6899" t="s">
        <v>361</v>
      </c>
    </row>
    <row r="6900" spans="1:40" x14ac:dyDescent="0.25">
      <c r="A6900" t="s">
        <v>236</v>
      </c>
      <c r="B6900">
        <v>11003</v>
      </c>
      <c r="C6900">
        <v>0</v>
      </c>
      <c r="D6900">
        <v>0</v>
      </c>
      <c r="E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U6900" t="s">
        <v>362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N6900" t="s">
        <v>361</v>
      </c>
    </row>
    <row r="6901" spans="1:40" x14ac:dyDescent="0.25">
      <c r="A6901" t="s">
        <v>212</v>
      </c>
      <c r="B6901">
        <v>11004</v>
      </c>
      <c r="C6901">
        <v>274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U6901" t="s">
        <v>363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N6901" t="s">
        <v>362</v>
      </c>
    </row>
    <row r="6902" spans="1:40" x14ac:dyDescent="0.25">
      <c r="A6902" t="s">
        <v>213</v>
      </c>
      <c r="B6902">
        <v>11004</v>
      </c>
      <c r="C6902">
        <v>150</v>
      </c>
      <c r="D6902">
        <v>0</v>
      </c>
      <c r="E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U6902" t="s">
        <v>363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N6902" t="s">
        <v>362</v>
      </c>
    </row>
    <row r="6903" spans="1:40" x14ac:dyDescent="0.25">
      <c r="A6903" t="s">
        <v>214</v>
      </c>
      <c r="B6903">
        <v>11004</v>
      </c>
      <c r="C6903">
        <v>342</v>
      </c>
      <c r="D6903">
        <v>0</v>
      </c>
      <c r="E6903"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U6903" t="s">
        <v>363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N6903" t="s">
        <v>362</v>
      </c>
    </row>
    <row r="6904" spans="1:40" x14ac:dyDescent="0.25">
      <c r="A6904" t="s">
        <v>215</v>
      </c>
      <c r="B6904">
        <v>11004</v>
      </c>
      <c r="C6904">
        <v>18</v>
      </c>
      <c r="D6904">
        <v>0</v>
      </c>
      <c r="E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U6904" t="s">
        <v>363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N6904" t="s">
        <v>362</v>
      </c>
    </row>
    <row r="6905" spans="1:40" x14ac:dyDescent="0.25">
      <c r="A6905" t="s">
        <v>216</v>
      </c>
      <c r="B6905">
        <v>11004</v>
      </c>
      <c r="C6905">
        <v>172</v>
      </c>
      <c r="D6905">
        <v>0</v>
      </c>
      <c r="E6905"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U6905" t="s">
        <v>363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N6905" t="s">
        <v>362</v>
      </c>
    </row>
    <row r="6906" spans="1:40" x14ac:dyDescent="0.25">
      <c r="A6906" t="s">
        <v>217</v>
      </c>
      <c r="B6906">
        <v>11004</v>
      </c>
      <c r="C6906">
        <v>68</v>
      </c>
      <c r="D6906">
        <v>0</v>
      </c>
      <c r="E6906"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U6906" t="s">
        <v>363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N6906" t="s">
        <v>362</v>
      </c>
    </row>
    <row r="6907" spans="1:40" x14ac:dyDescent="0.25">
      <c r="A6907" t="s">
        <v>218</v>
      </c>
      <c r="B6907">
        <v>11004</v>
      </c>
      <c r="C6907">
        <v>220</v>
      </c>
      <c r="D6907">
        <v>0</v>
      </c>
      <c r="E6907"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U6907" t="s">
        <v>363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N6907" t="s">
        <v>362</v>
      </c>
    </row>
    <row r="6908" spans="1:40" x14ac:dyDescent="0.25">
      <c r="A6908" t="s">
        <v>219</v>
      </c>
      <c r="B6908">
        <v>11004</v>
      </c>
      <c r="C6908">
        <v>100</v>
      </c>
      <c r="D6908">
        <v>0</v>
      </c>
      <c r="E6908">
        <v>0</v>
      </c>
      <c r="F6908">
        <v>0</v>
      </c>
      <c r="G6908">
        <v>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U6908" t="s">
        <v>363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N6908" t="s">
        <v>362</v>
      </c>
    </row>
    <row r="6909" spans="1:40" x14ac:dyDescent="0.25">
      <c r="A6909" t="s">
        <v>220</v>
      </c>
      <c r="B6909">
        <v>11004</v>
      </c>
      <c r="C6909">
        <v>66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U6909" t="s">
        <v>363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N6909" t="s">
        <v>362</v>
      </c>
    </row>
    <row r="6910" spans="1:40" x14ac:dyDescent="0.25">
      <c r="A6910" t="s">
        <v>221</v>
      </c>
      <c r="B6910">
        <v>11004</v>
      </c>
      <c r="C6910">
        <v>111</v>
      </c>
      <c r="D6910">
        <v>0</v>
      </c>
      <c r="E6910"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U6910" t="s">
        <v>363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N6910" t="s">
        <v>362</v>
      </c>
    </row>
    <row r="6911" spans="1:40" x14ac:dyDescent="0.25">
      <c r="A6911" t="s">
        <v>222</v>
      </c>
      <c r="B6911">
        <v>11004</v>
      </c>
      <c r="C6911">
        <v>0</v>
      </c>
      <c r="D6911">
        <v>0</v>
      </c>
      <c r="E6911"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U6911" t="s">
        <v>363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N6911" t="s">
        <v>362</v>
      </c>
    </row>
    <row r="6912" spans="1:40" x14ac:dyDescent="0.25">
      <c r="A6912" t="s">
        <v>223</v>
      </c>
      <c r="B6912">
        <v>11004</v>
      </c>
      <c r="C6912">
        <v>337</v>
      </c>
      <c r="D6912">
        <v>0</v>
      </c>
      <c r="E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U6912" t="s">
        <v>363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N6912" t="s">
        <v>362</v>
      </c>
    </row>
    <row r="6913" spans="1:40" x14ac:dyDescent="0.25">
      <c r="A6913" t="s">
        <v>224</v>
      </c>
      <c r="B6913">
        <v>11004</v>
      </c>
      <c r="C6913">
        <v>165</v>
      </c>
      <c r="D6913">
        <v>0</v>
      </c>
      <c r="E6913">
        <v>0</v>
      </c>
      <c r="F6913">
        <v>0</v>
      </c>
      <c r="G6913">
        <v>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U6913" t="s">
        <v>363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N6913" t="s">
        <v>362</v>
      </c>
    </row>
    <row r="6914" spans="1:40" x14ac:dyDescent="0.25">
      <c r="A6914" t="s">
        <v>225</v>
      </c>
      <c r="B6914">
        <v>11004</v>
      </c>
      <c r="C6914">
        <v>147</v>
      </c>
      <c r="D6914">
        <v>0</v>
      </c>
      <c r="E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U6914" t="s">
        <v>363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N6914" t="s">
        <v>362</v>
      </c>
    </row>
    <row r="6915" spans="1:40" x14ac:dyDescent="0.25">
      <c r="A6915" t="s">
        <v>226</v>
      </c>
      <c r="B6915">
        <v>11004</v>
      </c>
      <c r="C6915">
        <v>136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U6915" t="s">
        <v>363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N6915" t="s">
        <v>362</v>
      </c>
    </row>
    <row r="6916" spans="1:40" x14ac:dyDescent="0.25">
      <c r="A6916" t="s">
        <v>227</v>
      </c>
      <c r="B6916">
        <v>11004</v>
      </c>
      <c r="C6916">
        <v>274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U6916" t="s">
        <v>363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N6916" t="s">
        <v>362</v>
      </c>
    </row>
    <row r="6917" spans="1:40" x14ac:dyDescent="0.25">
      <c r="A6917" t="s">
        <v>228</v>
      </c>
      <c r="B6917">
        <v>11004</v>
      </c>
      <c r="C6917">
        <v>84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U6917" t="s">
        <v>363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N6917" t="s">
        <v>362</v>
      </c>
    </row>
    <row r="6918" spans="1:40" x14ac:dyDescent="0.25">
      <c r="A6918" t="s">
        <v>229</v>
      </c>
      <c r="B6918">
        <v>11004</v>
      </c>
      <c r="C6918">
        <v>97</v>
      </c>
      <c r="D6918">
        <v>0</v>
      </c>
      <c r="E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U6918" t="s">
        <v>363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N6918" t="s">
        <v>362</v>
      </c>
    </row>
    <row r="6919" spans="1:40" x14ac:dyDescent="0.25">
      <c r="A6919" t="s">
        <v>230</v>
      </c>
      <c r="B6919">
        <v>11004</v>
      </c>
      <c r="C6919">
        <v>158</v>
      </c>
      <c r="D6919">
        <v>0</v>
      </c>
      <c r="E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U6919" t="s">
        <v>363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N6919" t="s">
        <v>362</v>
      </c>
    </row>
    <row r="6920" spans="1:40" x14ac:dyDescent="0.25">
      <c r="A6920" t="s">
        <v>231</v>
      </c>
      <c r="B6920">
        <v>11004</v>
      </c>
      <c r="C6920">
        <v>0</v>
      </c>
      <c r="D6920">
        <v>0</v>
      </c>
      <c r="E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U6920" t="s">
        <v>363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N6920" t="s">
        <v>362</v>
      </c>
    </row>
    <row r="6921" spans="1:40" x14ac:dyDescent="0.25">
      <c r="A6921" t="s">
        <v>232</v>
      </c>
      <c r="B6921">
        <v>11004</v>
      </c>
      <c r="C6921">
        <v>201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U6921" t="s">
        <v>363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N6921" t="s">
        <v>362</v>
      </c>
    </row>
    <row r="6922" spans="1:40" x14ac:dyDescent="0.25">
      <c r="A6922" t="s">
        <v>233</v>
      </c>
      <c r="B6922">
        <v>11004</v>
      </c>
      <c r="C6922">
        <v>154</v>
      </c>
      <c r="D6922">
        <v>0</v>
      </c>
      <c r="E6922">
        <v>0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U6922" t="s">
        <v>363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N6922" t="s">
        <v>362</v>
      </c>
    </row>
    <row r="6923" spans="1:40" x14ac:dyDescent="0.25">
      <c r="A6923" t="s">
        <v>234</v>
      </c>
      <c r="B6923">
        <v>11004</v>
      </c>
      <c r="C6923">
        <v>66</v>
      </c>
      <c r="D6923">
        <v>0</v>
      </c>
      <c r="E6923"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U6923" t="s">
        <v>363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N6923" t="s">
        <v>362</v>
      </c>
    </row>
    <row r="6924" spans="1:40" x14ac:dyDescent="0.25">
      <c r="A6924" t="s">
        <v>235</v>
      </c>
      <c r="B6924">
        <v>11004</v>
      </c>
      <c r="C6924">
        <v>85</v>
      </c>
      <c r="D6924">
        <v>0</v>
      </c>
      <c r="E6924"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U6924" t="s">
        <v>363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N6924" t="s">
        <v>362</v>
      </c>
    </row>
    <row r="6925" spans="1:40" x14ac:dyDescent="0.25">
      <c r="A6925" t="s">
        <v>236</v>
      </c>
      <c r="B6925">
        <v>11004</v>
      </c>
      <c r="C6925">
        <v>237</v>
      </c>
      <c r="D6925">
        <v>0</v>
      </c>
      <c r="E6925">
        <v>0</v>
      </c>
      <c r="F6925">
        <v>0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U6925" t="s">
        <v>363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N6925" t="s">
        <v>362</v>
      </c>
    </row>
    <row r="6926" spans="1:40" x14ac:dyDescent="0.25">
      <c r="A6926" t="s">
        <v>212</v>
      </c>
      <c r="B6926">
        <v>11005</v>
      </c>
      <c r="C6926">
        <v>49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U6926" t="s">
        <v>364</v>
      </c>
      <c r="W6926" t="b">
        <v>1</v>
      </c>
      <c r="X6926" t="b">
        <v>1</v>
      </c>
      <c r="Y6926" t="b">
        <v>1</v>
      </c>
      <c r="Z6926" t="b">
        <v>1</v>
      </c>
      <c r="AA6926" t="b">
        <v>1</v>
      </c>
      <c r="AB6926" t="b">
        <v>1</v>
      </c>
      <c r="AC6926" t="b">
        <v>1</v>
      </c>
      <c r="AD6926" t="b">
        <v>1</v>
      </c>
      <c r="AE6926" t="b">
        <v>1</v>
      </c>
      <c r="AF6926" t="b">
        <v>1</v>
      </c>
      <c r="AN6926" t="s">
        <v>363</v>
      </c>
    </row>
    <row r="6927" spans="1:40" x14ac:dyDescent="0.25">
      <c r="A6927" t="s">
        <v>213</v>
      </c>
      <c r="B6927">
        <v>11005</v>
      </c>
      <c r="C6927">
        <v>17</v>
      </c>
      <c r="D6927">
        <v>0</v>
      </c>
      <c r="E6927"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U6927" t="s">
        <v>364</v>
      </c>
      <c r="W6927" t="b">
        <v>1</v>
      </c>
      <c r="X6927" t="b">
        <v>1</v>
      </c>
      <c r="Y6927" t="b">
        <v>1</v>
      </c>
      <c r="Z6927" t="b">
        <v>1</v>
      </c>
      <c r="AA6927" t="b">
        <v>1</v>
      </c>
      <c r="AB6927" t="b">
        <v>1</v>
      </c>
      <c r="AC6927" t="b">
        <v>1</v>
      </c>
      <c r="AD6927" t="b">
        <v>1</v>
      </c>
      <c r="AE6927" t="b">
        <v>1</v>
      </c>
      <c r="AF6927" t="b">
        <v>1</v>
      </c>
      <c r="AN6927" t="s">
        <v>363</v>
      </c>
    </row>
    <row r="6928" spans="1:40" x14ac:dyDescent="0.25">
      <c r="A6928" t="s">
        <v>214</v>
      </c>
      <c r="B6928">
        <v>11005</v>
      </c>
      <c r="C6928">
        <v>105</v>
      </c>
      <c r="D6928">
        <v>0</v>
      </c>
      <c r="E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U6928" t="s">
        <v>364</v>
      </c>
      <c r="W6928" t="b">
        <v>1</v>
      </c>
      <c r="X6928" t="b">
        <v>1</v>
      </c>
      <c r="Y6928" t="b">
        <v>1</v>
      </c>
      <c r="Z6928" t="b">
        <v>1</v>
      </c>
      <c r="AA6928" t="b">
        <v>1</v>
      </c>
      <c r="AB6928" t="b">
        <v>1</v>
      </c>
      <c r="AC6928" t="b">
        <v>1</v>
      </c>
      <c r="AD6928" t="b">
        <v>1</v>
      </c>
      <c r="AE6928" t="b">
        <v>1</v>
      </c>
      <c r="AF6928" t="b">
        <v>1</v>
      </c>
      <c r="AN6928" t="s">
        <v>363</v>
      </c>
    </row>
    <row r="6929" spans="1:40" x14ac:dyDescent="0.25">
      <c r="A6929" t="s">
        <v>215</v>
      </c>
      <c r="B6929">
        <v>11005</v>
      </c>
      <c r="C6929">
        <v>17</v>
      </c>
      <c r="D6929">
        <v>0</v>
      </c>
      <c r="E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U6929" t="s">
        <v>364</v>
      </c>
      <c r="W6929" t="b">
        <v>1</v>
      </c>
      <c r="X6929" t="b">
        <v>1</v>
      </c>
      <c r="Y6929" t="b">
        <v>1</v>
      </c>
      <c r="Z6929" t="b">
        <v>1</v>
      </c>
      <c r="AA6929" t="b">
        <v>1</v>
      </c>
      <c r="AB6929" t="b">
        <v>1</v>
      </c>
      <c r="AC6929" t="b">
        <v>1</v>
      </c>
      <c r="AD6929" t="b">
        <v>1</v>
      </c>
      <c r="AE6929" t="b">
        <v>1</v>
      </c>
      <c r="AF6929" t="b">
        <v>1</v>
      </c>
      <c r="AN6929" t="s">
        <v>363</v>
      </c>
    </row>
    <row r="6930" spans="1:40" x14ac:dyDescent="0.25">
      <c r="A6930" t="s">
        <v>216</v>
      </c>
      <c r="B6930">
        <v>11005</v>
      </c>
      <c r="C6930">
        <v>6</v>
      </c>
      <c r="D6930">
        <v>0</v>
      </c>
      <c r="E6930"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U6930" t="s">
        <v>364</v>
      </c>
      <c r="W6930" t="b">
        <v>1</v>
      </c>
      <c r="X6930" t="b">
        <v>1</v>
      </c>
      <c r="Y6930" t="b">
        <v>1</v>
      </c>
      <c r="Z6930" t="b">
        <v>1</v>
      </c>
      <c r="AA6930" t="b">
        <v>1</v>
      </c>
      <c r="AB6930" t="b">
        <v>1</v>
      </c>
      <c r="AC6930" t="b">
        <v>1</v>
      </c>
      <c r="AD6930" t="b">
        <v>1</v>
      </c>
      <c r="AE6930" t="b">
        <v>1</v>
      </c>
      <c r="AF6930" t="b">
        <v>1</v>
      </c>
      <c r="AN6930" t="s">
        <v>363</v>
      </c>
    </row>
    <row r="6931" spans="1:40" x14ac:dyDescent="0.25">
      <c r="A6931" t="s">
        <v>217</v>
      </c>
      <c r="B6931">
        <v>11005</v>
      </c>
      <c r="C6931">
        <v>16</v>
      </c>
      <c r="D6931">
        <v>0</v>
      </c>
      <c r="E6931"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U6931" t="s">
        <v>364</v>
      </c>
      <c r="W6931" t="b">
        <v>1</v>
      </c>
      <c r="X6931" t="b">
        <v>1</v>
      </c>
      <c r="Y6931" t="b">
        <v>1</v>
      </c>
      <c r="Z6931" t="b">
        <v>1</v>
      </c>
      <c r="AA6931" t="b">
        <v>1</v>
      </c>
      <c r="AB6931" t="b">
        <v>1</v>
      </c>
      <c r="AC6931" t="b">
        <v>1</v>
      </c>
      <c r="AD6931" t="b">
        <v>1</v>
      </c>
      <c r="AE6931" t="b">
        <v>1</v>
      </c>
      <c r="AF6931" t="b">
        <v>1</v>
      </c>
      <c r="AN6931" t="s">
        <v>363</v>
      </c>
    </row>
    <row r="6932" spans="1:40" x14ac:dyDescent="0.25">
      <c r="A6932" t="s">
        <v>218</v>
      </c>
      <c r="B6932">
        <v>11005</v>
      </c>
      <c r="C6932">
        <v>0</v>
      </c>
      <c r="D6932">
        <v>0</v>
      </c>
      <c r="E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U6932" t="s">
        <v>364</v>
      </c>
      <c r="W6932" t="b">
        <v>1</v>
      </c>
      <c r="X6932" t="b">
        <v>1</v>
      </c>
      <c r="Y6932" t="b">
        <v>1</v>
      </c>
      <c r="Z6932" t="b">
        <v>1</v>
      </c>
      <c r="AA6932" t="b">
        <v>1</v>
      </c>
      <c r="AB6932" t="b">
        <v>1</v>
      </c>
      <c r="AC6932" t="b">
        <v>1</v>
      </c>
      <c r="AD6932" t="b">
        <v>1</v>
      </c>
      <c r="AE6932" t="b">
        <v>1</v>
      </c>
      <c r="AF6932" t="b">
        <v>1</v>
      </c>
      <c r="AN6932" t="s">
        <v>363</v>
      </c>
    </row>
    <row r="6933" spans="1:40" x14ac:dyDescent="0.25">
      <c r="A6933" t="s">
        <v>219</v>
      </c>
      <c r="B6933">
        <v>11005</v>
      </c>
      <c r="C6933">
        <v>12</v>
      </c>
      <c r="D6933">
        <v>0</v>
      </c>
      <c r="E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U6933" t="s">
        <v>364</v>
      </c>
      <c r="W6933" t="b">
        <v>1</v>
      </c>
      <c r="X6933" t="b">
        <v>1</v>
      </c>
      <c r="Y6933" t="b">
        <v>1</v>
      </c>
      <c r="Z6933" t="b">
        <v>1</v>
      </c>
      <c r="AA6933" t="b">
        <v>1</v>
      </c>
      <c r="AB6933" t="b">
        <v>1</v>
      </c>
      <c r="AC6933" t="b">
        <v>1</v>
      </c>
      <c r="AD6933" t="b">
        <v>1</v>
      </c>
      <c r="AE6933" t="b">
        <v>1</v>
      </c>
      <c r="AF6933" t="b">
        <v>1</v>
      </c>
      <c r="AN6933" t="s">
        <v>363</v>
      </c>
    </row>
    <row r="6934" spans="1:40" x14ac:dyDescent="0.25">
      <c r="A6934" t="s">
        <v>220</v>
      </c>
      <c r="B6934">
        <v>11005</v>
      </c>
      <c r="C6934">
        <v>13</v>
      </c>
      <c r="D6934">
        <v>0</v>
      </c>
      <c r="E6934"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U6934" t="s">
        <v>364</v>
      </c>
      <c r="W6934" t="b">
        <v>1</v>
      </c>
      <c r="X6934" t="b">
        <v>1</v>
      </c>
      <c r="Y6934" t="b">
        <v>1</v>
      </c>
      <c r="Z6934" t="b">
        <v>1</v>
      </c>
      <c r="AA6934" t="b">
        <v>1</v>
      </c>
      <c r="AB6934" t="b">
        <v>1</v>
      </c>
      <c r="AC6934" t="b">
        <v>1</v>
      </c>
      <c r="AD6934" t="b">
        <v>1</v>
      </c>
      <c r="AE6934" t="b">
        <v>1</v>
      </c>
      <c r="AF6934" t="b">
        <v>1</v>
      </c>
      <c r="AN6934" t="s">
        <v>363</v>
      </c>
    </row>
    <row r="6935" spans="1:40" x14ac:dyDescent="0.25">
      <c r="A6935" t="s">
        <v>221</v>
      </c>
      <c r="B6935">
        <v>11005</v>
      </c>
      <c r="C6935">
        <v>9</v>
      </c>
      <c r="D6935">
        <v>0</v>
      </c>
      <c r="E6935"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U6935" t="s">
        <v>364</v>
      </c>
      <c r="W6935" t="b">
        <v>1</v>
      </c>
      <c r="X6935" t="b">
        <v>1</v>
      </c>
      <c r="Y6935" t="b">
        <v>1</v>
      </c>
      <c r="Z6935" t="b">
        <v>1</v>
      </c>
      <c r="AA6935" t="b">
        <v>1</v>
      </c>
      <c r="AB6935" t="b">
        <v>1</v>
      </c>
      <c r="AC6935" t="b">
        <v>1</v>
      </c>
      <c r="AD6935" t="b">
        <v>1</v>
      </c>
      <c r="AE6935" t="b">
        <v>1</v>
      </c>
      <c r="AF6935" t="b">
        <v>1</v>
      </c>
      <c r="AN6935" t="s">
        <v>363</v>
      </c>
    </row>
    <row r="6936" spans="1:40" x14ac:dyDescent="0.25">
      <c r="A6936" t="s">
        <v>222</v>
      </c>
      <c r="B6936">
        <v>11005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U6936" t="s">
        <v>364</v>
      </c>
      <c r="W6936" t="b">
        <v>1</v>
      </c>
      <c r="X6936" t="b">
        <v>1</v>
      </c>
      <c r="Y6936" t="b">
        <v>1</v>
      </c>
      <c r="Z6936" t="b">
        <v>1</v>
      </c>
      <c r="AA6936" t="b">
        <v>1</v>
      </c>
      <c r="AB6936" t="b">
        <v>1</v>
      </c>
      <c r="AC6936" t="b">
        <v>1</v>
      </c>
      <c r="AD6936" t="b">
        <v>1</v>
      </c>
      <c r="AE6936" t="b">
        <v>1</v>
      </c>
      <c r="AF6936" t="b">
        <v>1</v>
      </c>
      <c r="AN6936" t="s">
        <v>363</v>
      </c>
    </row>
    <row r="6937" spans="1:40" x14ac:dyDescent="0.25">
      <c r="A6937" t="s">
        <v>223</v>
      </c>
      <c r="B6937">
        <v>11005</v>
      </c>
      <c r="C6937">
        <v>34</v>
      </c>
      <c r="D6937">
        <v>0</v>
      </c>
      <c r="E6937"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U6937" t="s">
        <v>364</v>
      </c>
      <c r="W6937" t="b">
        <v>1</v>
      </c>
      <c r="X6937" t="b">
        <v>1</v>
      </c>
      <c r="Y6937" t="b">
        <v>1</v>
      </c>
      <c r="Z6937" t="b">
        <v>1</v>
      </c>
      <c r="AA6937" t="b">
        <v>1</v>
      </c>
      <c r="AB6937" t="b">
        <v>1</v>
      </c>
      <c r="AC6937" t="b">
        <v>1</v>
      </c>
      <c r="AD6937" t="b">
        <v>1</v>
      </c>
      <c r="AE6937" t="b">
        <v>1</v>
      </c>
      <c r="AF6937" t="b">
        <v>1</v>
      </c>
      <c r="AN6937" t="s">
        <v>363</v>
      </c>
    </row>
    <row r="6938" spans="1:40" x14ac:dyDescent="0.25">
      <c r="A6938" t="s">
        <v>224</v>
      </c>
      <c r="B6938">
        <v>11005</v>
      </c>
      <c r="C6938">
        <v>6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U6938" t="s">
        <v>364</v>
      </c>
      <c r="W6938" t="b">
        <v>1</v>
      </c>
      <c r="X6938" t="b">
        <v>1</v>
      </c>
      <c r="Y6938" t="b">
        <v>1</v>
      </c>
      <c r="Z6938" t="b">
        <v>1</v>
      </c>
      <c r="AA6938" t="b">
        <v>1</v>
      </c>
      <c r="AB6938" t="b">
        <v>1</v>
      </c>
      <c r="AC6938" t="b">
        <v>1</v>
      </c>
      <c r="AD6938" t="b">
        <v>1</v>
      </c>
      <c r="AE6938" t="b">
        <v>1</v>
      </c>
      <c r="AF6938" t="b">
        <v>1</v>
      </c>
      <c r="AN6938" t="s">
        <v>363</v>
      </c>
    </row>
    <row r="6939" spans="1:40" x14ac:dyDescent="0.25">
      <c r="A6939" t="s">
        <v>225</v>
      </c>
      <c r="B6939">
        <v>11005</v>
      </c>
      <c r="C6939">
        <v>76</v>
      </c>
      <c r="D6939">
        <v>0</v>
      </c>
      <c r="E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U6939" t="s">
        <v>364</v>
      </c>
      <c r="W6939" t="b">
        <v>1</v>
      </c>
      <c r="X6939" t="b">
        <v>1</v>
      </c>
      <c r="Y6939" t="b">
        <v>1</v>
      </c>
      <c r="Z6939" t="b">
        <v>1</v>
      </c>
      <c r="AA6939" t="b">
        <v>1</v>
      </c>
      <c r="AB6939" t="b">
        <v>1</v>
      </c>
      <c r="AC6939" t="b">
        <v>1</v>
      </c>
      <c r="AD6939" t="b">
        <v>1</v>
      </c>
      <c r="AE6939" t="b">
        <v>1</v>
      </c>
      <c r="AF6939" t="b">
        <v>1</v>
      </c>
      <c r="AN6939" t="s">
        <v>363</v>
      </c>
    </row>
    <row r="6940" spans="1:40" x14ac:dyDescent="0.25">
      <c r="A6940" t="s">
        <v>226</v>
      </c>
      <c r="B6940">
        <v>11005</v>
      </c>
      <c r="C6940">
        <v>9</v>
      </c>
      <c r="D6940">
        <v>0</v>
      </c>
      <c r="E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U6940" t="s">
        <v>364</v>
      </c>
      <c r="W6940" t="b">
        <v>1</v>
      </c>
      <c r="X6940" t="b">
        <v>1</v>
      </c>
      <c r="Y6940" t="b">
        <v>1</v>
      </c>
      <c r="Z6940" t="b">
        <v>1</v>
      </c>
      <c r="AA6940" t="b">
        <v>1</v>
      </c>
      <c r="AB6940" t="b">
        <v>1</v>
      </c>
      <c r="AC6940" t="b">
        <v>1</v>
      </c>
      <c r="AD6940" t="b">
        <v>1</v>
      </c>
      <c r="AE6940" t="b">
        <v>1</v>
      </c>
      <c r="AF6940" t="b">
        <v>1</v>
      </c>
      <c r="AN6940" t="s">
        <v>363</v>
      </c>
    </row>
    <row r="6941" spans="1:40" x14ac:dyDescent="0.25">
      <c r="A6941" t="s">
        <v>227</v>
      </c>
      <c r="B6941">
        <v>11005</v>
      </c>
      <c r="C6941">
        <v>168</v>
      </c>
      <c r="D6941">
        <v>0</v>
      </c>
      <c r="E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U6941" t="s">
        <v>364</v>
      </c>
      <c r="W6941" t="b">
        <v>1</v>
      </c>
      <c r="X6941" t="b">
        <v>1</v>
      </c>
      <c r="Y6941" t="b">
        <v>1</v>
      </c>
      <c r="Z6941" t="b">
        <v>1</v>
      </c>
      <c r="AA6941" t="b">
        <v>1</v>
      </c>
      <c r="AB6941" t="b">
        <v>1</v>
      </c>
      <c r="AC6941" t="b">
        <v>1</v>
      </c>
      <c r="AD6941" t="b">
        <v>1</v>
      </c>
      <c r="AE6941" t="b">
        <v>1</v>
      </c>
      <c r="AF6941" t="b">
        <v>1</v>
      </c>
      <c r="AN6941" t="s">
        <v>363</v>
      </c>
    </row>
    <row r="6942" spans="1:40" x14ac:dyDescent="0.25">
      <c r="A6942" t="s">
        <v>228</v>
      </c>
      <c r="B6942">
        <v>11005</v>
      </c>
      <c r="C6942">
        <v>19</v>
      </c>
      <c r="D6942">
        <v>0</v>
      </c>
      <c r="E6942"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U6942" t="s">
        <v>364</v>
      </c>
      <c r="W6942" t="b">
        <v>1</v>
      </c>
      <c r="X6942" t="b">
        <v>1</v>
      </c>
      <c r="Y6942" t="b">
        <v>1</v>
      </c>
      <c r="Z6942" t="b">
        <v>1</v>
      </c>
      <c r="AA6942" t="b">
        <v>1</v>
      </c>
      <c r="AB6942" t="b">
        <v>1</v>
      </c>
      <c r="AC6942" t="b">
        <v>1</v>
      </c>
      <c r="AD6942" t="b">
        <v>1</v>
      </c>
      <c r="AE6942" t="b">
        <v>1</v>
      </c>
      <c r="AF6942" t="b">
        <v>1</v>
      </c>
      <c r="AN6942" t="s">
        <v>363</v>
      </c>
    </row>
    <row r="6943" spans="1:40" x14ac:dyDescent="0.25">
      <c r="A6943" t="s">
        <v>229</v>
      </c>
      <c r="B6943">
        <v>11005</v>
      </c>
      <c r="C6943">
        <v>44</v>
      </c>
      <c r="D6943">
        <v>0</v>
      </c>
      <c r="E6943"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U6943" t="s">
        <v>364</v>
      </c>
      <c r="W6943" t="b">
        <v>1</v>
      </c>
      <c r="X6943" t="b">
        <v>1</v>
      </c>
      <c r="Y6943" t="b">
        <v>1</v>
      </c>
      <c r="Z6943" t="b">
        <v>1</v>
      </c>
      <c r="AA6943" t="b">
        <v>1</v>
      </c>
      <c r="AB6943" t="b">
        <v>1</v>
      </c>
      <c r="AC6943" t="b">
        <v>1</v>
      </c>
      <c r="AD6943" t="b">
        <v>1</v>
      </c>
      <c r="AE6943" t="b">
        <v>1</v>
      </c>
      <c r="AF6943" t="b">
        <v>1</v>
      </c>
      <c r="AN6943" t="s">
        <v>363</v>
      </c>
    </row>
    <row r="6944" spans="1:40" x14ac:dyDescent="0.25">
      <c r="A6944" t="s">
        <v>230</v>
      </c>
      <c r="B6944">
        <v>11005</v>
      </c>
      <c r="C6944">
        <v>0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U6944" t="s">
        <v>364</v>
      </c>
      <c r="W6944" t="b">
        <v>1</v>
      </c>
      <c r="X6944" t="b">
        <v>1</v>
      </c>
      <c r="Y6944" t="b">
        <v>1</v>
      </c>
      <c r="Z6944" t="b">
        <v>1</v>
      </c>
      <c r="AA6944" t="b">
        <v>1</v>
      </c>
      <c r="AB6944" t="b">
        <v>1</v>
      </c>
      <c r="AC6944" t="b">
        <v>1</v>
      </c>
      <c r="AD6944" t="b">
        <v>1</v>
      </c>
      <c r="AE6944" t="b">
        <v>1</v>
      </c>
      <c r="AF6944" t="b">
        <v>1</v>
      </c>
      <c r="AN6944" t="s">
        <v>363</v>
      </c>
    </row>
    <row r="6945" spans="1:40" x14ac:dyDescent="0.25">
      <c r="A6945" t="s">
        <v>231</v>
      </c>
      <c r="B6945">
        <v>11005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U6945" t="s">
        <v>364</v>
      </c>
      <c r="W6945" t="b">
        <v>1</v>
      </c>
      <c r="X6945" t="b">
        <v>1</v>
      </c>
      <c r="Y6945" t="b">
        <v>1</v>
      </c>
      <c r="Z6945" t="b">
        <v>1</v>
      </c>
      <c r="AA6945" t="b">
        <v>1</v>
      </c>
      <c r="AB6945" t="b">
        <v>1</v>
      </c>
      <c r="AC6945" t="b">
        <v>1</v>
      </c>
      <c r="AD6945" t="b">
        <v>1</v>
      </c>
      <c r="AE6945" t="b">
        <v>1</v>
      </c>
      <c r="AF6945" t="b">
        <v>1</v>
      </c>
      <c r="AN6945" t="s">
        <v>363</v>
      </c>
    </row>
    <row r="6946" spans="1:40" x14ac:dyDescent="0.25">
      <c r="A6946" t="s">
        <v>232</v>
      </c>
      <c r="B6946">
        <v>11005</v>
      </c>
      <c r="C6946">
        <v>134</v>
      </c>
      <c r="D6946">
        <v>0</v>
      </c>
      <c r="E6946"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U6946" t="s">
        <v>364</v>
      </c>
      <c r="W6946" t="b">
        <v>1</v>
      </c>
      <c r="X6946" t="b">
        <v>1</v>
      </c>
      <c r="Y6946" t="b">
        <v>1</v>
      </c>
      <c r="Z6946" t="b">
        <v>1</v>
      </c>
      <c r="AA6946" t="b">
        <v>1</v>
      </c>
      <c r="AB6946" t="b">
        <v>1</v>
      </c>
      <c r="AC6946" t="b">
        <v>1</v>
      </c>
      <c r="AD6946" t="b">
        <v>1</v>
      </c>
      <c r="AE6946" t="b">
        <v>1</v>
      </c>
      <c r="AF6946" t="b">
        <v>1</v>
      </c>
      <c r="AN6946" t="s">
        <v>363</v>
      </c>
    </row>
    <row r="6947" spans="1:40" x14ac:dyDescent="0.25">
      <c r="A6947" t="s">
        <v>233</v>
      </c>
      <c r="B6947">
        <v>11005</v>
      </c>
      <c r="C6947">
        <v>0</v>
      </c>
      <c r="D6947">
        <v>0</v>
      </c>
      <c r="E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U6947" t="s">
        <v>364</v>
      </c>
      <c r="W6947" t="b">
        <v>1</v>
      </c>
      <c r="X6947" t="b">
        <v>1</v>
      </c>
      <c r="Y6947" t="b">
        <v>1</v>
      </c>
      <c r="Z6947" t="b">
        <v>1</v>
      </c>
      <c r="AA6947" t="b">
        <v>1</v>
      </c>
      <c r="AB6947" t="b">
        <v>1</v>
      </c>
      <c r="AC6947" t="b">
        <v>1</v>
      </c>
      <c r="AD6947" t="b">
        <v>1</v>
      </c>
      <c r="AE6947" t="b">
        <v>1</v>
      </c>
      <c r="AF6947" t="b">
        <v>1</v>
      </c>
      <c r="AN6947" t="s">
        <v>363</v>
      </c>
    </row>
    <row r="6948" spans="1:40" x14ac:dyDescent="0.25">
      <c r="A6948" t="s">
        <v>234</v>
      </c>
      <c r="B6948">
        <v>11005</v>
      </c>
      <c r="C6948">
        <v>11</v>
      </c>
      <c r="D6948">
        <v>0</v>
      </c>
      <c r="E6948"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U6948" t="s">
        <v>364</v>
      </c>
      <c r="W6948" t="b">
        <v>1</v>
      </c>
      <c r="X6948" t="b">
        <v>1</v>
      </c>
      <c r="Y6948" t="b">
        <v>1</v>
      </c>
      <c r="Z6948" t="b">
        <v>1</v>
      </c>
      <c r="AA6948" t="b">
        <v>1</v>
      </c>
      <c r="AB6948" t="b">
        <v>1</v>
      </c>
      <c r="AC6948" t="b">
        <v>1</v>
      </c>
      <c r="AD6948" t="b">
        <v>1</v>
      </c>
      <c r="AE6948" t="b">
        <v>1</v>
      </c>
      <c r="AF6948" t="b">
        <v>1</v>
      </c>
      <c r="AN6948" t="s">
        <v>363</v>
      </c>
    </row>
    <row r="6949" spans="1:40" x14ac:dyDescent="0.25">
      <c r="A6949" t="s">
        <v>235</v>
      </c>
      <c r="B6949">
        <v>11005</v>
      </c>
      <c r="C6949">
        <v>7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U6949" t="s">
        <v>364</v>
      </c>
      <c r="W6949" t="b">
        <v>1</v>
      </c>
      <c r="X6949" t="b">
        <v>1</v>
      </c>
      <c r="Y6949" t="b">
        <v>1</v>
      </c>
      <c r="Z6949" t="b">
        <v>1</v>
      </c>
      <c r="AA6949" t="b">
        <v>1</v>
      </c>
      <c r="AB6949" t="b">
        <v>1</v>
      </c>
      <c r="AC6949" t="b">
        <v>1</v>
      </c>
      <c r="AD6949" t="b">
        <v>1</v>
      </c>
      <c r="AE6949" t="b">
        <v>1</v>
      </c>
      <c r="AF6949" t="b">
        <v>1</v>
      </c>
      <c r="AN6949" t="s">
        <v>363</v>
      </c>
    </row>
    <row r="6950" spans="1:40" x14ac:dyDescent="0.25">
      <c r="A6950" t="s">
        <v>236</v>
      </c>
      <c r="B6950">
        <v>11005</v>
      </c>
      <c r="C6950">
        <v>170</v>
      </c>
      <c r="D6950">
        <v>0</v>
      </c>
      <c r="E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U6950" t="s">
        <v>364</v>
      </c>
      <c r="W6950" t="b">
        <v>1</v>
      </c>
      <c r="X6950" t="b">
        <v>1</v>
      </c>
      <c r="Y6950" t="b">
        <v>1</v>
      </c>
      <c r="Z6950" t="b">
        <v>1</v>
      </c>
      <c r="AA6950" t="b">
        <v>1</v>
      </c>
      <c r="AB6950" t="b">
        <v>1</v>
      </c>
      <c r="AC6950" t="b">
        <v>1</v>
      </c>
      <c r="AD6950" t="b">
        <v>1</v>
      </c>
      <c r="AE6950" t="b">
        <v>1</v>
      </c>
      <c r="AF6950" t="b">
        <v>1</v>
      </c>
      <c r="AN6950" t="s">
        <v>363</v>
      </c>
    </row>
    <row r="6951" spans="1:40" x14ac:dyDescent="0.25">
      <c r="A6951" t="s">
        <v>212</v>
      </c>
      <c r="B6951">
        <v>11006</v>
      </c>
      <c r="C6951">
        <v>49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U6951" t="s">
        <v>365</v>
      </c>
      <c r="W6951" t="b">
        <v>1</v>
      </c>
      <c r="X6951" t="b">
        <v>1</v>
      </c>
      <c r="Y6951" t="b">
        <v>1</v>
      </c>
      <c r="Z6951" t="b">
        <v>1</v>
      </c>
      <c r="AA6951" t="b">
        <v>1</v>
      </c>
      <c r="AB6951" t="b">
        <v>1</v>
      </c>
      <c r="AC6951" t="b">
        <v>1</v>
      </c>
      <c r="AD6951" t="b">
        <v>1</v>
      </c>
      <c r="AE6951" t="b">
        <v>1</v>
      </c>
      <c r="AF6951" t="b">
        <v>1</v>
      </c>
      <c r="AN6951" t="s">
        <v>364</v>
      </c>
    </row>
    <row r="6952" spans="1:40" x14ac:dyDescent="0.25">
      <c r="A6952" t="s">
        <v>213</v>
      </c>
      <c r="B6952">
        <v>11006</v>
      </c>
      <c r="C6952">
        <v>17</v>
      </c>
      <c r="D6952">
        <v>0</v>
      </c>
      <c r="E6952"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U6952" t="s">
        <v>365</v>
      </c>
      <c r="W6952" t="b">
        <v>1</v>
      </c>
      <c r="X6952" t="b">
        <v>1</v>
      </c>
      <c r="Y6952" t="b">
        <v>1</v>
      </c>
      <c r="Z6952" t="b">
        <v>1</v>
      </c>
      <c r="AA6952" t="b">
        <v>1</v>
      </c>
      <c r="AB6952" t="b">
        <v>1</v>
      </c>
      <c r="AC6952" t="b">
        <v>1</v>
      </c>
      <c r="AD6952" t="b">
        <v>1</v>
      </c>
      <c r="AE6952" t="b">
        <v>1</v>
      </c>
      <c r="AF6952" t="b">
        <v>1</v>
      </c>
      <c r="AN6952" t="s">
        <v>364</v>
      </c>
    </row>
    <row r="6953" spans="1:40" x14ac:dyDescent="0.25">
      <c r="A6953" t="s">
        <v>214</v>
      </c>
      <c r="B6953">
        <v>11006</v>
      </c>
      <c r="C6953">
        <v>76</v>
      </c>
      <c r="D6953">
        <v>0</v>
      </c>
      <c r="E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U6953" t="s">
        <v>365</v>
      </c>
      <c r="W6953" t="b">
        <v>1</v>
      </c>
      <c r="X6953" t="b">
        <v>1</v>
      </c>
      <c r="Y6953" t="b">
        <v>1</v>
      </c>
      <c r="Z6953" t="b">
        <v>1</v>
      </c>
      <c r="AA6953" t="b">
        <v>1</v>
      </c>
      <c r="AB6953" t="b">
        <v>1</v>
      </c>
      <c r="AC6953" t="b">
        <v>1</v>
      </c>
      <c r="AD6953" t="b">
        <v>1</v>
      </c>
      <c r="AE6953" t="b">
        <v>1</v>
      </c>
      <c r="AF6953" t="b">
        <v>1</v>
      </c>
      <c r="AN6953" t="s">
        <v>364</v>
      </c>
    </row>
    <row r="6954" spans="1:40" x14ac:dyDescent="0.25">
      <c r="A6954" t="s">
        <v>215</v>
      </c>
      <c r="B6954">
        <v>11006</v>
      </c>
      <c r="C6954">
        <v>17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U6954" t="s">
        <v>365</v>
      </c>
      <c r="W6954" t="b">
        <v>1</v>
      </c>
      <c r="X6954" t="b">
        <v>1</v>
      </c>
      <c r="Y6954" t="b">
        <v>1</v>
      </c>
      <c r="Z6954" t="b">
        <v>1</v>
      </c>
      <c r="AA6954" t="b">
        <v>1</v>
      </c>
      <c r="AB6954" t="b">
        <v>1</v>
      </c>
      <c r="AC6954" t="b">
        <v>1</v>
      </c>
      <c r="AD6954" t="b">
        <v>1</v>
      </c>
      <c r="AE6954" t="b">
        <v>1</v>
      </c>
      <c r="AF6954" t="b">
        <v>1</v>
      </c>
      <c r="AN6954" t="s">
        <v>364</v>
      </c>
    </row>
    <row r="6955" spans="1:40" x14ac:dyDescent="0.25">
      <c r="A6955" t="s">
        <v>216</v>
      </c>
      <c r="B6955">
        <v>11006</v>
      </c>
      <c r="C6955">
        <v>6</v>
      </c>
      <c r="D6955">
        <v>0</v>
      </c>
      <c r="E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U6955" t="s">
        <v>365</v>
      </c>
      <c r="W6955" t="b">
        <v>1</v>
      </c>
      <c r="X6955" t="b">
        <v>1</v>
      </c>
      <c r="Y6955" t="b">
        <v>1</v>
      </c>
      <c r="Z6955" t="b">
        <v>1</v>
      </c>
      <c r="AA6955" t="b">
        <v>1</v>
      </c>
      <c r="AB6955" t="b">
        <v>1</v>
      </c>
      <c r="AC6955" t="b">
        <v>1</v>
      </c>
      <c r="AD6955" t="b">
        <v>1</v>
      </c>
      <c r="AE6955" t="b">
        <v>1</v>
      </c>
      <c r="AF6955" t="b">
        <v>1</v>
      </c>
      <c r="AN6955" t="s">
        <v>364</v>
      </c>
    </row>
    <row r="6956" spans="1:40" x14ac:dyDescent="0.25">
      <c r="A6956" t="s">
        <v>217</v>
      </c>
      <c r="B6956">
        <v>11006</v>
      </c>
      <c r="C6956">
        <v>0</v>
      </c>
      <c r="D6956">
        <v>0</v>
      </c>
      <c r="E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U6956" t="s">
        <v>365</v>
      </c>
      <c r="W6956" t="b">
        <v>1</v>
      </c>
      <c r="X6956" t="b">
        <v>1</v>
      </c>
      <c r="Y6956" t="b">
        <v>1</v>
      </c>
      <c r="Z6956" t="b">
        <v>1</v>
      </c>
      <c r="AA6956" t="b">
        <v>1</v>
      </c>
      <c r="AB6956" t="b">
        <v>1</v>
      </c>
      <c r="AC6956" t="b">
        <v>1</v>
      </c>
      <c r="AD6956" t="b">
        <v>1</v>
      </c>
      <c r="AE6956" t="b">
        <v>1</v>
      </c>
      <c r="AF6956" t="b">
        <v>1</v>
      </c>
      <c r="AN6956" t="s">
        <v>364</v>
      </c>
    </row>
    <row r="6957" spans="1:40" x14ac:dyDescent="0.25">
      <c r="A6957" t="s">
        <v>218</v>
      </c>
      <c r="B6957">
        <v>11006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U6957" t="s">
        <v>365</v>
      </c>
      <c r="W6957" t="b">
        <v>1</v>
      </c>
      <c r="X6957" t="b">
        <v>1</v>
      </c>
      <c r="Y6957" t="b">
        <v>1</v>
      </c>
      <c r="Z6957" t="b">
        <v>1</v>
      </c>
      <c r="AA6957" t="b">
        <v>1</v>
      </c>
      <c r="AB6957" t="b">
        <v>1</v>
      </c>
      <c r="AC6957" t="b">
        <v>1</v>
      </c>
      <c r="AD6957" t="b">
        <v>1</v>
      </c>
      <c r="AE6957" t="b">
        <v>1</v>
      </c>
      <c r="AF6957" t="b">
        <v>1</v>
      </c>
      <c r="AN6957" t="s">
        <v>364</v>
      </c>
    </row>
    <row r="6958" spans="1:40" x14ac:dyDescent="0.25">
      <c r="A6958" t="s">
        <v>219</v>
      </c>
      <c r="B6958">
        <v>11006</v>
      </c>
      <c r="C6958">
        <v>12</v>
      </c>
      <c r="D6958">
        <v>0</v>
      </c>
      <c r="E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U6958" t="s">
        <v>365</v>
      </c>
      <c r="W6958" t="b">
        <v>1</v>
      </c>
      <c r="X6958" t="b">
        <v>1</v>
      </c>
      <c r="Y6958" t="b">
        <v>1</v>
      </c>
      <c r="Z6958" t="b">
        <v>1</v>
      </c>
      <c r="AA6958" t="b">
        <v>1</v>
      </c>
      <c r="AB6958" t="b">
        <v>1</v>
      </c>
      <c r="AC6958" t="b">
        <v>1</v>
      </c>
      <c r="AD6958" t="b">
        <v>1</v>
      </c>
      <c r="AE6958" t="b">
        <v>1</v>
      </c>
      <c r="AF6958" t="b">
        <v>1</v>
      </c>
      <c r="AN6958" t="s">
        <v>364</v>
      </c>
    </row>
    <row r="6959" spans="1:40" x14ac:dyDescent="0.25">
      <c r="A6959" t="s">
        <v>220</v>
      </c>
      <c r="B6959">
        <v>11006</v>
      </c>
      <c r="C6959">
        <v>7</v>
      </c>
      <c r="D6959">
        <v>0</v>
      </c>
      <c r="E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U6959" t="s">
        <v>365</v>
      </c>
      <c r="W6959" t="b">
        <v>1</v>
      </c>
      <c r="X6959" t="b">
        <v>1</v>
      </c>
      <c r="Y6959" t="b">
        <v>1</v>
      </c>
      <c r="Z6959" t="b">
        <v>1</v>
      </c>
      <c r="AA6959" t="b">
        <v>1</v>
      </c>
      <c r="AB6959" t="b">
        <v>1</v>
      </c>
      <c r="AC6959" t="b">
        <v>1</v>
      </c>
      <c r="AD6959" t="b">
        <v>1</v>
      </c>
      <c r="AE6959" t="b">
        <v>1</v>
      </c>
      <c r="AF6959" t="b">
        <v>1</v>
      </c>
      <c r="AN6959" t="s">
        <v>364</v>
      </c>
    </row>
    <row r="6960" spans="1:40" x14ac:dyDescent="0.25">
      <c r="A6960" t="s">
        <v>221</v>
      </c>
      <c r="B6960">
        <v>11006</v>
      </c>
      <c r="C6960">
        <v>7</v>
      </c>
      <c r="D6960">
        <v>0</v>
      </c>
      <c r="E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U6960" t="s">
        <v>365</v>
      </c>
      <c r="W6960" t="b">
        <v>1</v>
      </c>
      <c r="X6960" t="b">
        <v>1</v>
      </c>
      <c r="Y6960" t="b">
        <v>1</v>
      </c>
      <c r="Z6960" t="b">
        <v>1</v>
      </c>
      <c r="AA6960" t="b">
        <v>1</v>
      </c>
      <c r="AB6960" t="b">
        <v>1</v>
      </c>
      <c r="AC6960" t="b">
        <v>1</v>
      </c>
      <c r="AD6960" t="b">
        <v>1</v>
      </c>
      <c r="AE6960" t="b">
        <v>1</v>
      </c>
      <c r="AF6960" t="b">
        <v>1</v>
      </c>
      <c r="AN6960" t="s">
        <v>364</v>
      </c>
    </row>
    <row r="6961" spans="1:40" x14ac:dyDescent="0.25">
      <c r="A6961" t="s">
        <v>222</v>
      </c>
      <c r="B6961">
        <v>11006</v>
      </c>
      <c r="C6961">
        <v>0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U6961" t="s">
        <v>365</v>
      </c>
      <c r="W6961" t="b">
        <v>1</v>
      </c>
      <c r="X6961" t="b">
        <v>1</v>
      </c>
      <c r="Y6961" t="b">
        <v>1</v>
      </c>
      <c r="Z6961" t="b">
        <v>1</v>
      </c>
      <c r="AA6961" t="b">
        <v>1</v>
      </c>
      <c r="AB6961" t="b">
        <v>1</v>
      </c>
      <c r="AC6961" t="b">
        <v>1</v>
      </c>
      <c r="AD6961" t="b">
        <v>1</v>
      </c>
      <c r="AE6961" t="b">
        <v>1</v>
      </c>
      <c r="AF6961" t="b">
        <v>1</v>
      </c>
      <c r="AN6961" t="s">
        <v>364</v>
      </c>
    </row>
    <row r="6962" spans="1:40" x14ac:dyDescent="0.25">
      <c r="A6962" t="s">
        <v>223</v>
      </c>
      <c r="B6962">
        <v>11006</v>
      </c>
      <c r="C6962">
        <v>16</v>
      </c>
      <c r="D6962">
        <v>0</v>
      </c>
      <c r="E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U6962" t="s">
        <v>365</v>
      </c>
      <c r="W6962" t="b">
        <v>1</v>
      </c>
      <c r="X6962" t="b">
        <v>1</v>
      </c>
      <c r="Y6962" t="b">
        <v>1</v>
      </c>
      <c r="Z6962" t="b">
        <v>1</v>
      </c>
      <c r="AA6962" t="b">
        <v>1</v>
      </c>
      <c r="AB6962" t="b">
        <v>1</v>
      </c>
      <c r="AC6962" t="b">
        <v>1</v>
      </c>
      <c r="AD6962" t="b">
        <v>1</v>
      </c>
      <c r="AE6962" t="b">
        <v>1</v>
      </c>
      <c r="AF6962" t="b">
        <v>1</v>
      </c>
      <c r="AN6962" t="s">
        <v>364</v>
      </c>
    </row>
    <row r="6963" spans="1:40" x14ac:dyDescent="0.25">
      <c r="A6963" t="s">
        <v>224</v>
      </c>
      <c r="B6963">
        <v>11006</v>
      </c>
      <c r="C6963">
        <v>0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U6963" t="s">
        <v>365</v>
      </c>
      <c r="W6963" t="b">
        <v>1</v>
      </c>
      <c r="X6963" t="b">
        <v>1</v>
      </c>
      <c r="Y6963" t="b">
        <v>1</v>
      </c>
      <c r="Z6963" t="b">
        <v>1</v>
      </c>
      <c r="AA6963" t="b">
        <v>1</v>
      </c>
      <c r="AB6963" t="b">
        <v>1</v>
      </c>
      <c r="AC6963" t="b">
        <v>1</v>
      </c>
      <c r="AD6963" t="b">
        <v>1</v>
      </c>
      <c r="AE6963" t="b">
        <v>1</v>
      </c>
      <c r="AF6963" t="b">
        <v>1</v>
      </c>
      <c r="AN6963" t="s">
        <v>364</v>
      </c>
    </row>
    <row r="6964" spans="1:40" x14ac:dyDescent="0.25">
      <c r="A6964" t="s">
        <v>225</v>
      </c>
      <c r="B6964">
        <v>11006</v>
      </c>
      <c r="C6964">
        <v>69</v>
      </c>
      <c r="D6964">
        <v>0</v>
      </c>
      <c r="E6964"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U6964" t="s">
        <v>365</v>
      </c>
      <c r="W6964" t="b">
        <v>1</v>
      </c>
      <c r="X6964" t="b">
        <v>1</v>
      </c>
      <c r="Y6964" t="b">
        <v>1</v>
      </c>
      <c r="Z6964" t="b">
        <v>1</v>
      </c>
      <c r="AA6964" t="b">
        <v>1</v>
      </c>
      <c r="AB6964" t="b">
        <v>1</v>
      </c>
      <c r="AC6964" t="b">
        <v>1</v>
      </c>
      <c r="AD6964" t="b">
        <v>1</v>
      </c>
      <c r="AE6964" t="b">
        <v>1</v>
      </c>
      <c r="AF6964" t="b">
        <v>1</v>
      </c>
      <c r="AN6964" t="s">
        <v>364</v>
      </c>
    </row>
    <row r="6965" spans="1:40" x14ac:dyDescent="0.25">
      <c r="A6965" t="s">
        <v>226</v>
      </c>
      <c r="B6965">
        <v>11006</v>
      </c>
      <c r="C6965">
        <v>9</v>
      </c>
      <c r="D6965">
        <v>0</v>
      </c>
      <c r="E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U6965" t="s">
        <v>365</v>
      </c>
      <c r="W6965" t="b">
        <v>1</v>
      </c>
      <c r="X6965" t="b">
        <v>1</v>
      </c>
      <c r="Y6965" t="b">
        <v>1</v>
      </c>
      <c r="Z6965" t="b">
        <v>1</v>
      </c>
      <c r="AA6965" t="b">
        <v>1</v>
      </c>
      <c r="AB6965" t="b">
        <v>1</v>
      </c>
      <c r="AC6965" t="b">
        <v>1</v>
      </c>
      <c r="AD6965" t="b">
        <v>1</v>
      </c>
      <c r="AE6965" t="b">
        <v>1</v>
      </c>
      <c r="AF6965" t="b">
        <v>1</v>
      </c>
      <c r="AN6965" t="s">
        <v>364</v>
      </c>
    </row>
    <row r="6966" spans="1:40" x14ac:dyDescent="0.25">
      <c r="A6966" t="s">
        <v>227</v>
      </c>
      <c r="B6966">
        <v>11006</v>
      </c>
      <c r="C6966">
        <v>159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U6966" t="s">
        <v>365</v>
      </c>
      <c r="W6966" t="b">
        <v>1</v>
      </c>
      <c r="X6966" t="b">
        <v>1</v>
      </c>
      <c r="Y6966" t="b">
        <v>1</v>
      </c>
      <c r="Z6966" t="b">
        <v>1</v>
      </c>
      <c r="AA6966" t="b">
        <v>1</v>
      </c>
      <c r="AB6966" t="b">
        <v>1</v>
      </c>
      <c r="AC6966" t="b">
        <v>1</v>
      </c>
      <c r="AD6966" t="b">
        <v>1</v>
      </c>
      <c r="AE6966" t="b">
        <v>1</v>
      </c>
      <c r="AF6966" t="b">
        <v>1</v>
      </c>
      <c r="AN6966" t="s">
        <v>364</v>
      </c>
    </row>
    <row r="6967" spans="1:40" x14ac:dyDescent="0.25">
      <c r="A6967" t="s">
        <v>228</v>
      </c>
      <c r="B6967">
        <v>11006</v>
      </c>
      <c r="C6967">
        <v>17</v>
      </c>
      <c r="D6967">
        <v>0</v>
      </c>
      <c r="E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U6967" t="s">
        <v>365</v>
      </c>
      <c r="W6967" t="b">
        <v>1</v>
      </c>
      <c r="X6967" t="b">
        <v>1</v>
      </c>
      <c r="Y6967" t="b">
        <v>1</v>
      </c>
      <c r="Z6967" t="b">
        <v>1</v>
      </c>
      <c r="AA6967" t="b">
        <v>1</v>
      </c>
      <c r="AB6967" t="b">
        <v>1</v>
      </c>
      <c r="AC6967" t="b">
        <v>1</v>
      </c>
      <c r="AD6967" t="b">
        <v>1</v>
      </c>
      <c r="AE6967" t="b">
        <v>1</v>
      </c>
      <c r="AF6967" t="b">
        <v>1</v>
      </c>
      <c r="AN6967" t="s">
        <v>364</v>
      </c>
    </row>
    <row r="6968" spans="1:40" x14ac:dyDescent="0.25">
      <c r="A6968" t="s">
        <v>229</v>
      </c>
      <c r="B6968">
        <v>11006</v>
      </c>
      <c r="C6968">
        <v>44</v>
      </c>
      <c r="D6968">
        <v>0</v>
      </c>
      <c r="E6968">
        <v>0</v>
      </c>
      <c r="F6968">
        <v>0</v>
      </c>
      <c r="G6968">
        <v>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U6968" t="s">
        <v>365</v>
      </c>
      <c r="W6968" t="b">
        <v>1</v>
      </c>
      <c r="X6968" t="b">
        <v>1</v>
      </c>
      <c r="Y6968" t="b">
        <v>1</v>
      </c>
      <c r="Z6968" t="b">
        <v>1</v>
      </c>
      <c r="AA6968" t="b">
        <v>1</v>
      </c>
      <c r="AB6968" t="b">
        <v>1</v>
      </c>
      <c r="AC6968" t="b">
        <v>1</v>
      </c>
      <c r="AD6968" t="b">
        <v>1</v>
      </c>
      <c r="AE6968" t="b">
        <v>1</v>
      </c>
      <c r="AF6968" t="b">
        <v>1</v>
      </c>
      <c r="AN6968" t="s">
        <v>364</v>
      </c>
    </row>
    <row r="6969" spans="1:40" x14ac:dyDescent="0.25">
      <c r="A6969" t="s">
        <v>230</v>
      </c>
      <c r="B6969">
        <v>11006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U6969" t="s">
        <v>365</v>
      </c>
      <c r="W6969" t="b">
        <v>1</v>
      </c>
      <c r="X6969" t="b">
        <v>1</v>
      </c>
      <c r="Y6969" t="b">
        <v>1</v>
      </c>
      <c r="Z6969" t="b">
        <v>1</v>
      </c>
      <c r="AA6969" t="b">
        <v>1</v>
      </c>
      <c r="AB6969" t="b">
        <v>1</v>
      </c>
      <c r="AC6969" t="b">
        <v>1</v>
      </c>
      <c r="AD6969" t="b">
        <v>1</v>
      </c>
      <c r="AE6969" t="b">
        <v>1</v>
      </c>
      <c r="AF6969" t="b">
        <v>1</v>
      </c>
      <c r="AN6969" t="s">
        <v>364</v>
      </c>
    </row>
    <row r="6970" spans="1:40" x14ac:dyDescent="0.25">
      <c r="A6970" t="s">
        <v>231</v>
      </c>
      <c r="B6970">
        <v>11006</v>
      </c>
      <c r="C6970">
        <v>0</v>
      </c>
      <c r="D6970">
        <v>0</v>
      </c>
      <c r="E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U6970" t="s">
        <v>365</v>
      </c>
      <c r="W6970" t="b">
        <v>1</v>
      </c>
      <c r="X6970" t="b">
        <v>1</v>
      </c>
      <c r="Y6970" t="b">
        <v>1</v>
      </c>
      <c r="Z6970" t="b">
        <v>1</v>
      </c>
      <c r="AA6970" t="b">
        <v>1</v>
      </c>
      <c r="AB6970" t="b">
        <v>1</v>
      </c>
      <c r="AC6970" t="b">
        <v>1</v>
      </c>
      <c r="AD6970" t="b">
        <v>1</v>
      </c>
      <c r="AE6970" t="b">
        <v>1</v>
      </c>
      <c r="AF6970" t="b">
        <v>1</v>
      </c>
      <c r="AN6970" t="s">
        <v>364</v>
      </c>
    </row>
    <row r="6971" spans="1:40" x14ac:dyDescent="0.25">
      <c r="A6971" t="s">
        <v>232</v>
      </c>
      <c r="B6971">
        <v>11006</v>
      </c>
      <c r="C6971">
        <v>134</v>
      </c>
      <c r="D6971">
        <v>0</v>
      </c>
      <c r="E6971"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U6971" t="s">
        <v>365</v>
      </c>
      <c r="W6971" t="b">
        <v>1</v>
      </c>
      <c r="X6971" t="b">
        <v>1</v>
      </c>
      <c r="Y6971" t="b">
        <v>1</v>
      </c>
      <c r="Z6971" t="b">
        <v>1</v>
      </c>
      <c r="AA6971" t="b">
        <v>1</v>
      </c>
      <c r="AB6971" t="b">
        <v>1</v>
      </c>
      <c r="AC6971" t="b">
        <v>1</v>
      </c>
      <c r="AD6971" t="b">
        <v>1</v>
      </c>
      <c r="AE6971" t="b">
        <v>1</v>
      </c>
      <c r="AF6971" t="b">
        <v>1</v>
      </c>
      <c r="AN6971" t="s">
        <v>364</v>
      </c>
    </row>
    <row r="6972" spans="1:40" x14ac:dyDescent="0.25">
      <c r="A6972" t="s">
        <v>233</v>
      </c>
      <c r="B6972">
        <v>11006</v>
      </c>
      <c r="C6972">
        <v>0</v>
      </c>
      <c r="D6972">
        <v>0</v>
      </c>
      <c r="E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U6972" t="s">
        <v>365</v>
      </c>
      <c r="W6972" t="b">
        <v>1</v>
      </c>
      <c r="X6972" t="b">
        <v>1</v>
      </c>
      <c r="Y6972" t="b">
        <v>1</v>
      </c>
      <c r="Z6972" t="b">
        <v>1</v>
      </c>
      <c r="AA6972" t="b">
        <v>1</v>
      </c>
      <c r="AB6972" t="b">
        <v>1</v>
      </c>
      <c r="AC6972" t="b">
        <v>1</v>
      </c>
      <c r="AD6972" t="b">
        <v>1</v>
      </c>
      <c r="AE6972" t="b">
        <v>1</v>
      </c>
      <c r="AF6972" t="b">
        <v>1</v>
      </c>
      <c r="AN6972" t="s">
        <v>364</v>
      </c>
    </row>
    <row r="6973" spans="1:40" x14ac:dyDescent="0.25">
      <c r="A6973" t="s">
        <v>234</v>
      </c>
      <c r="B6973">
        <v>11006</v>
      </c>
      <c r="C6973">
        <v>11</v>
      </c>
      <c r="D6973">
        <v>0</v>
      </c>
      <c r="E6973">
        <v>0</v>
      </c>
      <c r="F6973">
        <v>0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U6973" t="s">
        <v>365</v>
      </c>
      <c r="W6973" t="b">
        <v>1</v>
      </c>
      <c r="X6973" t="b">
        <v>1</v>
      </c>
      <c r="Y6973" t="b">
        <v>1</v>
      </c>
      <c r="Z6973" t="b">
        <v>1</v>
      </c>
      <c r="AA6973" t="b">
        <v>1</v>
      </c>
      <c r="AB6973" t="b">
        <v>1</v>
      </c>
      <c r="AC6973" t="b">
        <v>1</v>
      </c>
      <c r="AD6973" t="b">
        <v>1</v>
      </c>
      <c r="AE6973" t="b">
        <v>1</v>
      </c>
      <c r="AF6973" t="b">
        <v>1</v>
      </c>
      <c r="AN6973" t="s">
        <v>364</v>
      </c>
    </row>
    <row r="6974" spans="1:40" x14ac:dyDescent="0.25">
      <c r="A6974" t="s">
        <v>235</v>
      </c>
      <c r="B6974">
        <v>11006</v>
      </c>
      <c r="C6974">
        <v>6</v>
      </c>
      <c r="D6974">
        <v>0</v>
      </c>
      <c r="E6974"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U6974" t="s">
        <v>365</v>
      </c>
      <c r="W6974" t="b">
        <v>1</v>
      </c>
      <c r="X6974" t="b">
        <v>1</v>
      </c>
      <c r="Y6974" t="b">
        <v>1</v>
      </c>
      <c r="Z6974" t="b">
        <v>1</v>
      </c>
      <c r="AA6974" t="b">
        <v>1</v>
      </c>
      <c r="AB6974" t="b">
        <v>1</v>
      </c>
      <c r="AC6974" t="b">
        <v>1</v>
      </c>
      <c r="AD6974" t="b">
        <v>1</v>
      </c>
      <c r="AE6974" t="b">
        <v>1</v>
      </c>
      <c r="AF6974" t="b">
        <v>1</v>
      </c>
      <c r="AN6974" t="s">
        <v>364</v>
      </c>
    </row>
    <row r="6975" spans="1:40" x14ac:dyDescent="0.25">
      <c r="A6975" t="s">
        <v>236</v>
      </c>
      <c r="B6975">
        <v>11006</v>
      </c>
      <c r="C6975">
        <v>134</v>
      </c>
      <c r="D6975">
        <v>0</v>
      </c>
      <c r="E6975"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U6975" t="s">
        <v>365</v>
      </c>
      <c r="W6975" t="b">
        <v>1</v>
      </c>
      <c r="X6975" t="b">
        <v>1</v>
      </c>
      <c r="Y6975" t="b">
        <v>1</v>
      </c>
      <c r="Z6975" t="b">
        <v>1</v>
      </c>
      <c r="AA6975" t="b">
        <v>1</v>
      </c>
      <c r="AB6975" t="b">
        <v>1</v>
      </c>
      <c r="AC6975" t="b">
        <v>1</v>
      </c>
      <c r="AD6975" t="b">
        <v>1</v>
      </c>
      <c r="AE6975" t="b">
        <v>1</v>
      </c>
      <c r="AF6975" t="b">
        <v>1</v>
      </c>
      <c r="AN6975" t="s">
        <v>364</v>
      </c>
    </row>
    <row r="6976" spans="1:40" x14ac:dyDescent="0.25">
      <c r="A6976" t="s">
        <v>212</v>
      </c>
      <c r="B6976">
        <v>11007</v>
      </c>
      <c r="C6976">
        <v>227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U6976" t="s">
        <v>366</v>
      </c>
      <c r="W6976" t="b">
        <v>1</v>
      </c>
      <c r="X6976" t="b">
        <v>1</v>
      </c>
      <c r="Y6976" t="b">
        <v>1</v>
      </c>
      <c r="Z6976" t="b">
        <v>1</v>
      </c>
      <c r="AA6976" t="b">
        <v>1</v>
      </c>
      <c r="AB6976" t="b">
        <v>1</v>
      </c>
      <c r="AC6976" t="b">
        <v>1</v>
      </c>
      <c r="AD6976" t="b">
        <v>1</v>
      </c>
      <c r="AE6976" t="b">
        <v>1</v>
      </c>
      <c r="AF6976" t="b">
        <v>1</v>
      </c>
      <c r="AN6976" t="s">
        <v>365</v>
      </c>
    </row>
    <row r="6977" spans="1:40" x14ac:dyDescent="0.25">
      <c r="A6977" t="s">
        <v>213</v>
      </c>
      <c r="B6977">
        <v>11007</v>
      </c>
      <c r="C6977">
        <v>125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U6977" t="s">
        <v>366</v>
      </c>
      <c r="W6977" t="b">
        <v>1</v>
      </c>
      <c r="X6977" t="b">
        <v>1</v>
      </c>
      <c r="Y6977" t="b">
        <v>1</v>
      </c>
      <c r="Z6977" t="b">
        <v>1</v>
      </c>
      <c r="AA6977" t="b">
        <v>1</v>
      </c>
      <c r="AB6977" t="b">
        <v>1</v>
      </c>
      <c r="AC6977" t="b">
        <v>1</v>
      </c>
      <c r="AD6977" t="b">
        <v>1</v>
      </c>
      <c r="AE6977" t="b">
        <v>1</v>
      </c>
      <c r="AF6977" t="b">
        <v>1</v>
      </c>
      <c r="AN6977" t="s">
        <v>365</v>
      </c>
    </row>
    <row r="6978" spans="1:40" x14ac:dyDescent="0.25">
      <c r="A6978" t="s">
        <v>214</v>
      </c>
      <c r="B6978">
        <v>11007</v>
      </c>
      <c r="C6978">
        <v>155</v>
      </c>
      <c r="D6978">
        <v>0</v>
      </c>
      <c r="E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U6978" t="s">
        <v>366</v>
      </c>
      <c r="W6978" t="b">
        <v>1</v>
      </c>
      <c r="X6978" t="b">
        <v>1</v>
      </c>
      <c r="Y6978" t="b">
        <v>1</v>
      </c>
      <c r="Z6978" t="b">
        <v>1</v>
      </c>
      <c r="AA6978" t="b">
        <v>1</v>
      </c>
      <c r="AB6978" t="b">
        <v>1</v>
      </c>
      <c r="AC6978" t="b">
        <v>1</v>
      </c>
      <c r="AD6978" t="b">
        <v>1</v>
      </c>
      <c r="AE6978" t="b">
        <v>1</v>
      </c>
      <c r="AF6978" t="b">
        <v>1</v>
      </c>
      <c r="AN6978" t="s">
        <v>365</v>
      </c>
    </row>
    <row r="6979" spans="1:40" x14ac:dyDescent="0.25">
      <c r="A6979" t="s">
        <v>215</v>
      </c>
      <c r="B6979">
        <v>11007</v>
      </c>
      <c r="C6979">
        <v>1</v>
      </c>
      <c r="D6979">
        <v>0</v>
      </c>
      <c r="E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U6979" t="s">
        <v>366</v>
      </c>
      <c r="W6979" t="b">
        <v>1</v>
      </c>
      <c r="X6979" t="b">
        <v>1</v>
      </c>
      <c r="Y6979" t="b">
        <v>1</v>
      </c>
      <c r="Z6979" t="b">
        <v>1</v>
      </c>
      <c r="AA6979" t="b">
        <v>1</v>
      </c>
      <c r="AB6979" t="b">
        <v>1</v>
      </c>
      <c r="AC6979" t="b">
        <v>1</v>
      </c>
      <c r="AD6979" t="b">
        <v>1</v>
      </c>
      <c r="AE6979" t="b">
        <v>1</v>
      </c>
      <c r="AF6979" t="b">
        <v>1</v>
      </c>
      <c r="AN6979" t="s">
        <v>365</v>
      </c>
    </row>
    <row r="6980" spans="1:40" x14ac:dyDescent="0.25">
      <c r="A6980" t="s">
        <v>216</v>
      </c>
      <c r="B6980">
        <v>11007</v>
      </c>
      <c r="C6980">
        <v>166</v>
      </c>
      <c r="D6980">
        <v>0</v>
      </c>
      <c r="E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U6980" t="s">
        <v>366</v>
      </c>
      <c r="W6980" t="b">
        <v>1</v>
      </c>
      <c r="X6980" t="b">
        <v>1</v>
      </c>
      <c r="Y6980" t="b">
        <v>1</v>
      </c>
      <c r="Z6980" t="b">
        <v>1</v>
      </c>
      <c r="AA6980" t="b">
        <v>1</v>
      </c>
      <c r="AB6980" t="b">
        <v>1</v>
      </c>
      <c r="AC6980" t="b">
        <v>1</v>
      </c>
      <c r="AD6980" t="b">
        <v>1</v>
      </c>
      <c r="AE6980" t="b">
        <v>1</v>
      </c>
      <c r="AF6980" t="b">
        <v>1</v>
      </c>
      <c r="AN6980" t="s">
        <v>365</v>
      </c>
    </row>
    <row r="6981" spans="1:40" x14ac:dyDescent="0.25">
      <c r="A6981" t="s">
        <v>217</v>
      </c>
      <c r="B6981">
        <v>11007</v>
      </c>
      <c r="C6981">
        <v>53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U6981" t="s">
        <v>366</v>
      </c>
      <c r="W6981" t="b">
        <v>1</v>
      </c>
      <c r="X6981" t="b">
        <v>1</v>
      </c>
      <c r="Y6981" t="b">
        <v>1</v>
      </c>
      <c r="Z6981" t="b">
        <v>1</v>
      </c>
      <c r="AA6981" t="b">
        <v>1</v>
      </c>
      <c r="AB6981" t="b">
        <v>1</v>
      </c>
      <c r="AC6981" t="b">
        <v>1</v>
      </c>
      <c r="AD6981" t="b">
        <v>1</v>
      </c>
      <c r="AE6981" t="b">
        <v>1</v>
      </c>
      <c r="AF6981" t="b">
        <v>1</v>
      </c>
      <c r="AN6981" t="s">
        <v>365</v>
      </c>
    </row>
    <row r="6982" spans="1:40" x14ac:dyDescent="0.25">
      <c r="A6982" t="s">
        <v>218</v>
      </c>
      <c r="B6982">
        <v>11007</v>
      </c>
      <c r="C6982">
        <v>220</v>
      </c>
      <c r="D6982">
        <v>0</v>
      </c>
      <c r="E6982"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U6982" t="s">
        <v>366</v>
      </c>
      <c r="W6982" t="b">
        <v>1</v>
      </c>
      <c r="X6982" t="b">
        <v>1</v>
      </c>
      <c r="Y6982" t="b">
        <v>1</v>
      </c>
      <c r="Z6982" t="b">
        <v>1</v>
      </c>
      <c r="AA6982" t="b">
        <v>1</v>
      </c>
      <c r="AB6982" t="b">
        <v>1</v>
      </c>
      <c r="AC6982" t="b">
        <v>1</v>
      </c>
      <c r="AD6982" t="b">
        <v>1</v>
      </c>
      <c r="AE6982" t="b">
        <v>1</v>
      </c>
      <c r="AF6982" t="b">
        <v>1</v>
      </c>
      <c r="AN6982" t="s">
        <v>365</v>
      </c>
    </row>
    <row r="6983" spans="1:40" x14ac:dyDescent="0.25">
      <c r="A6983" t="s">
        <v>219</v>
      </c>
      <c r="B6983">
        <v>11007</v>
      </c>
      <c r="C6983">
        <v>87</v>
      </c>
      <c r="D6983">
        <v>0</v>
      </c>
      <c r="E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U6983" t="s">
        <v>366</v>
      </c>
      <c r="W6983" t="b">
        <v>1</v>
      </c>
      <c r="X6983" t="b">
        <v>1</v>
      </c>
      <c r="Y6983" t="b">
        <v>1</v>
      </c>
      <c r="Z6983" t="b">
        <v>1</v>
      </c>
      <c r="AA6983" t="b">
        <v>1</v>
      </c>
      <c r="AB6983" t="b">
        <v>1</v>
      </c>
      <c r="AC6983" t="b">
        <v>1</v>
      </c>
      <c r="AD6983" t="b">
        <v>1</v>
      </c>
      <c r="AE6983" t="b">
        <v>1</v>
      </c>
      <c r="AF6983" t="b">
        <v>1</v>
      </c>
      <c r="AN6983" t="s">
        <v>365</v>
      </c>
    </row>
    <row r="6984" spans="1:40" x14ac:dyDescent="0.25">
      <c r="A6984" t="s">
        <v>220</v>
      </c>
      <c r="B6984">
        <v>11007</v>
      </c>
      <c r="C6984">
        <v>59</v>
      </c>
      <c r="D6984">
        <v>0</v>
      </c>
      <c r="E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U6984" t="s">
        <v>366</v>
      </c>
      <c r="W6984" t="b">
        <v>1</v>
      </c>
      <c r="X6984" t="b">
        <v>1</v>
      </c>
      <c r="Y6984" t="b">
        <v>1</v>
      </c>
      <c r="Z6984" t="b">
        <v>1</v>
      </c>
      <c r="AA6984" t="b">
        <v>1</v>
      </c>
      <c r="AB6984" t="b">
        <v>1</v>
      </c>
      <c r="AC6984" t="b">
        <v>1</v>
      </c>
      <c r="AD6984" t="b">
        <v>1</v>
      </c>
      <c r="AE6984" t="b">
        <v>1</v>
      </c>
      <c r="AF6984" t="b">
        <v>1</v>
      </c>
      <c r="AN6984" t="s">
        <v>365</v>
      </c>
    </row>
    <row r="6985" spans="1:40" x14ac:dyDescent="0.25">
      <c r="A6985" t="s">
        <v>221</v>
      </c>
      <c r="B6985">
        <v>11007</v>
      </c>
      <c r="C6985">
        <v>98</v>
      </c>
      <c r="D6985">
        <v>0</v>
      </c>
      <c r="E6985"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U6985" t="s">
        <v>366</v>
      </c>
      <c r="W6985" t="b">
        <v>1</v>
      </c>
      <c r="X6985" t="b">
        <v>1</v>
      </c>
      <c r="Y6985" t="b">
        <v>1</v>
      </c>
      <c r="Z6985" t="b">
        <v>1</v>
      </c>
      <c r="AA6985" t="b">
        <v>1</v>
      </c>
      <c r="AB6985" t="b">
        <v>1</v>
      </c>
      <c r="AC6985" t="b">
        <v>1</v>
      </c>
      <c r="AD6985" t="b">
        <v>1</v>
      </c>
      <c r="AE6985" t="b">
        <v>1</v>
      </c>
      <c r="AF6985" t="b">
        <v>1</v>
      </c>
      <c r="AN6985" t="s">
        <v>365</v>
      </c>
    </row>
    <row r="6986" spans="1:40" x14ac:dyDescent="0.25">
      <c r="A6986" t="s">
        <v>222</v>
      </c>
      <c r="B6986">
        <v>11007</v>
      </c>
      <c r="C6986">
        <v>0</v>
      </c>
      <c r="D6986">
        <v>0</v>
      </c>
      <c r="E6986"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U6986" t="s">
        <v>366</v>
      </c>
      <c r="W6986" t="b">
        <v>1</v>
      </c>
      <c r="X6986" t="b">
        <v>1</v>
      </c>
      <c r="Y6986" t="b">
        <v>1</v>
      </c>
      <c r="Z6986" t="b">
        <v>1</v>
      </c>
      <c r="AA6986" t="b">
        <v>1</v>
      </c>
      <c r="AB6986" t="b">
        <v>1</v>
      </c>
      <c r="AC6986" t="b">
        <v>1</v>
      </c>
      <c r="AD6986" t="b">
        <v>1</v>
      </c>
      <c r="AE6986" t="b">
        <v>1</v>
      </c>
      <c r="AF6986" t="b">
        <v>1</v>
      </c>
      <c r="AN6986" t="s">
        <v>365</v>
      </c>
    </row>
    <row r="6987" spans="1:40" x14ac:dyDescent="0.25">
      <c r="A6987" t="s">
        <v>223</v>
      </c>
      <c r="B6987">
        <v>11007</v>
      </c>
      <c r="C6987">
        <v>288</v>
      </c>
      <c r="D6987">
        <v>0</v>
      </c>
      <c r="E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U6987" t="s">
        <v>366</v>
      </c>
      <c r="W6987" t="b">
        <v>1</v>
      </c>
      <c r="X6987" t="b">
        <v>1</v>
      </c>
      <c r="Y6987" t="b">
        <v>1</v>
      </c>
      <c r="Z6987" t="b">
        <v>1</v>
      </c>
      <c r="AA6987" t="b">
        <v>1</v>
      </c>
      <c r="AB6987" t="b">
        <v>1</v>
      </c>
      <c r="AC6987" t="b">
        <v>1</v>
      </c>
      <c r="AD6987" t="b">
        <v>1</v>
      </c>
      <c r="AE6987" t="b">
        <v>1</v>
      </c>
      <c r="AF6987" t="b">
        <v>1</v>
      </c>
      <c r="AN6987" t="s">
        <v>365</v>
      </c>
    </row>
    <row r="6988" spans="1:40" x14ac:dyDescent="0.25">
      <c r="A6988" t="s">
        <v>224</v>
      </c>
      <c r="B6988">
        <v>11007</v>
      </c>
      <c r="C6988">
        <v>106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U6988" t="s">
        <v>366</v>
      </c>
      <c r="W6988" t="b">
        <v>1</v>
      </c>
      <c r="X6988" t="b">
        <v>1</v>
      </c>
      <c r="Y6988" t="b">
        <v>1</v>
      </c>
      <c r="Z6988" t="b">
        <v>1</v>
      </c>
      <c r="AA6988" t="b">
        <v>1</v>
      </c>
      <c r="AB6988" t="b">
        <v>1</v>
      </c>
      <c r="AC6988" t="b">
        <v>1</v>
      </c>
      <c r="AD6988" t="b">
        <v>1</v>
      </c>
      <c r="AE6988" t="b">
        <v>1</v>
      </c>
      <c r="AF6988" t="b">
        <v>1</v>
      </c>
      <c r="AN6988" t="s">
        <v>365</v>
      </c>
    </row>
    <row r="6989" spans="1:40" x14ac:dyDescent="0.25">
      <c r="A6989" t="s">
        <v>225</v>
      </c>
      <c r="B6989">
        <v>11007</v>
      </c>
      <c r="C6989">
        <v>54</v>
      </c>
      <c r="D6989">
        <v>0</v>
      </c>
      <c r="E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U6989" t="s">
        <v>366</v>
      </c>
      <c r="W6989" t="b">
        <v>1</v>
      </c>
      <c r="X6989" t="b">
        <v>1</v>
      </c>
      <c r="Y6989" t="b">
        <v>1</v>
      </c>
      <c r="Z6989" t="b">
        <v>1</v>
      </c>
      <c r="AA6989" t="b">
        <v>1</v>
      </c>
      <c r="AB6989" t="b">
        <v>1</v>
      </c>
      <c r="AC6989" t="b">
        <v>1</v>
      </c>
      <c r="AD6989" t="b">
        <v>1</v>
      </c>
      <c r="AE6989" t="b">
        <v>1</v>
      </c>
      <c r="AF6989" t="b">
        <v>1</v>
      </c>
      <c r="AN6989" t="s">
        <v>365</v>
      </c>
    </row>
    <row r="6990" spans="1:40" x14ac:dyDescent="0.25">
      <c r="A6990" t="s">
        <v>226</v>
      </c>
      <c r="B6990">
        <v>11007</v>
      </c>
      <c r="C6990">
        <v>127</v>
      </c>
      <c r="D6990">
        <v>0</v>
      </c>
      <c r="E6990">
        <v>0</v>
      </c>
      <c r="F6990">
        <v>0</v>
      </c>
      <c r="G6990">
        <v>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U6990" t="s">
        <v>366</v>
      </c>
      <c r="W6990" t="b">
        <v>1</v>
      </c>
      <c r="X6990" t="b">
        <v>1</v>
      </c>
      <c r="Y6990" t="b">
        <v>1</v>
      </c>
      <c r="Z6990" t="b">
        <v>1</v>
      </c>
      <c r="AA6990" t="b">
        <v>1</v>
      </c>
      <c r="AB6990" t="b">
        <v>1</v>
      </c>
      <c r="AC6990" t="b">
        <v>1</v>
      </c>
      <c r="AD6990" t="b">
        <v>1</v>
      </c>
      <c r="AE6990" t="b">
        <v>1</v>
      </c>
      <c r="AF6990" t="b">
        <v>1</v>
      </c>
      <c r="AN6990" t="s">
        <v>365</v>
      </c>
    </row>
    <row r="6991" spans="1:40" x14ac:dyDescent="0.25">
      <c r="A6991" t="s">
        <v>227</v>
      </c>
      <c r="B6991">
        <v>11007</v>
      </c>
      <c r="C6991">
        <v>106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U6991" t="s">
        <v>366</v>
      </c>
      <c r="W6991" t="b">
        <v>1</v>
      </c>
      <c r="X6991" t="b">
        <v>1</v>
      </c>
      <c r="Y6991" t="b">
        <v>1</v>
      </c>
      <c r="Z6991" t="b">
        <v>1</v>
      </c>
      <c r="AA6991" t="b">
        <v>1</v>
      </c>
      <c r="AB6991" t="b">
        <v>1</v>
      </c>
      <c r="AC6991" t="b">
        <v>1</v>
      </c>
      <c r="AD6991" t="b">
        <v>1</v>
      </c>
      <c r="AE6991" t="b">
        <v>1</v>
      </c>
      <c r="AF6991" t="b">
        <v>1</v>
      </c>
      <c r="AN6991" t="s">
        <v>365</v>
      </c>
    </row>
    <row r="6992" spans="1:40" x14ac:dyDescent="0.25">
      <c r="A6992" t="s">
        <v>228</v>
      </c>
      <c r="B6992">
        <v>11007</v>
      </c>
      <c r="C6992">
        <v>22</v>
      </c>
      <c r="D6992">
        <v>0</v>
      </c>
      <c r="E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U6992" t="s">
        <v>366</v>
      </c>
      <c r="W6992" t="b">
        <v>1</v>
      </c>
      <c r="X6992" t="b">
        <v>1</v>
      </c>
      <c r="Y6992" t="b">
        <v>1</v>
      </c>
      <c r="Z6992" t="b">
        <v>1</v>
      </c>
      <c r="AA6992" t="b">
        <v>1</v>
      </c>
      <c r="AB6992" t="b">
        <v>1</v>
      </c>
      <c r="AC6992" t="b">
        <v>1</v>
      </c>
      <c r="AD6992" t="b">
        <v>1</v>
      </c>
      <c r="AE6992" t="b">
        <v>1</v>
      </c>
      <c r="AF6992" t="b">
        <v>1</v>
      </c>
      <c r="AN6992" t="s">
        <v>365</v>
      </c>
    </row>
    <row r="6993" spans="1:40" x14ac:dyDescent="0.25">
      <c r="A6993" t="s">
        <v>229</v>
      </c>
      <c r="B6993">
        <v>11007</v>
      </c>
      <c r="C6993">
        <v>53</v>
      </c>
      <c r="D6993">
        <v>0</v>
      </c>
      <c r="E6993"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U6993" t="s">
        <v>366</v>
      </c>
      <c r="W6993" t="b">
        <v>1</v>
      </c>
      <c r="X6993" t="b">
        <v>1</v>
      </c>
      <c r="Y6993" t="b">
        <v>1</v>
      </c>
      <c r="Z6993" t="b">
        <v>1</v>
      </c>
      <c r="AA6993" t="b">
        <v>1</v>
      </c>
      <c r="AB6993" t="b">
        <v>1</v>
      </c>
      <c r="AC6993" t="b">
        <v>1</v>
      </c>
      <c r="AD6993" t="b">
        <v>1</v>
      </c>
      <c r="AE6993" t="b">
        <v>1</v>
      </c>
      <c r="AF6993" t="b">
        <v>1</v>
      </c>
      <c r="AN6993" t="s">
        <v>365</v>
      </c>
    </row>
    <row r="6994" spans="1:40" x14ac:dyDescent="0.25">
      <c r="A6994" t="s">
        <v>230</v>
      </c>
      <c r="B6994">
        <v>11007</v>
      </c>
      <c r="C6994">
        <v>158</v>
      </c>
      <c r="D6994">
        <v>0</v>
      </c>
      <c r="E6994">
        <v>0</v>
      </c>
      <c r="F6994">
        <v>0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U6994" t="s">
        <v>366</v>
      </c>
      <c r="W6994" t="b">
        <v>1</v>
      </c>
      <c r="X6994" t="b">
        <v>1</v>
      </c>
      <c r="Y6994" t="b">
        <v>1</v>
      </c>
      <c r="Z6994" t="b">
        <v>1</v>
      </c>
      <c r="AA6994" t="b">
        <v>1</v>
      </c>
      <c r="AB6994" t="b">
        <v>1</v>
      </c>
      <c r="AC6994" t="b">
        <v>1</v>
      </c>
      <c r="AD6994" t="b">
        <v>1</v>
      </c>
      <c r="AE6994" t="b">
        <v>1</v>
      </c>
      <c r="AF6994" t="b">
        <v>1</v>
      </c>
      <c r="AN6994" t="s">
        <v>365</v>
      </c>
    </row>
    <row r="6995" spans="1:40" x14ac:dyDescent="0.25">
      <c r="A6995" t="s">
        <v>231</v>
      </c>
      <c r="B6995">
        <v>11007</v>
      </c>
      <c r="C6995">
        <v>0</v>
      </c>
      <c r="D6995">
        <v>0</v>
      </c>
      <c r="E6995"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U6995" t="s">
        <v>366</v>
      </c>
      <c r="W6995" t="b">
        <v>1</v>
      </c>
      <c r="X6995" t="b">
        <v>1</v>
      </c>
      <c r="Y6995" t="b">
        <v>1</v>
      </c>
      <c r="Z6995" t="b">
        <v>1</v>
      </c>
      <c r="AA6995" t="b">
        <v>1</v>
      </c>
      <c r="AB6995" t="b">
        <v>1</v>
      </c>
      <c r="AC6995" t="b">
        <v>1</v>
      </c>
      <c r="AD6995" t="b">
        <v>1</v>
      </c>
      <c r="AE6995" t="b">
        <v>1</v>
      </c>
      <c r="AF6995" t="b">
        <v>1</v>
      </c>
      <c r="AN6995" t="s">
        <v>365</v>
      </c>
    </row>
    <row r="6996" spans="1:40" x14ac:dyDescent="0.25">
      <c r="A6996" t="s">
        <v>232</v>
      </c>
      <c r="B6996">
        <v>11007</v>
      </c>
      <c r="C6996">
        <v>67</v>
      </c>
      <c r="D6996">
        <v>0</v>
      </c>
      <c r="E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U6996" t="s">
        <v>366</v>
      </c>
      <c r="W6996" t="b">
        <v>1</v>
      </c>
      <c r="X6996" t="b">
        <v>1</v>
      </c>
      <c r="Y6996" t="b">
        <v>1</v>
      </c>
      <c r="Z6996" t="b">
        <v>1</v>
      </c>
      <c r="AA6996" t="b">
        <v>1</v>
      </c>
      <c r="AB6996" t="b">
        <v>1</v>
      </c>
      <c r="AC6996" t="b">
        <v>1</v>
      </c>
      <c r="AD6996" t="b">
        <v>1</v>
      </c>
      <c r="AE6996" t="b">
        <v>1</v>
      </c>
      <c r="AF6996" t="b">
        <v>1</v>
      </c>
      <c r="AN6996" t="s">
        <v>365</v>
      </c>
    </row>
    <row r="6997" spans="1:40" x14ac:dyDescent="0.25">
      <c r="A6997" t="s">
        <v>233</v>
      </c>
      <c r="B6997">
        <v>11007</v>
      </c>
      <c r="C6997">
        <v>154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U6997" t="s">
        <v>366</v>
      </c>
      <c r="W6997" t="b">
        <v>1</v>
      </c>
      <c r="X6997" t="b">
        <v>1</v>
      </c>
      <c r="Y6997" t="b">
        <v>1</v>
      </c>
      <c r="Z6997" t="b">
        <v>1</v>
      </c>
      <c r="AA6997" t="b">
        <v>1</v>
      </c>
      <c r="AB6997" t="b">
        <v>1</v>
      </c>
      <c r="AC6997" t="b">
        <v>1</v>
      </c>
      <c r="AD6997" t="b">
        <v>1</v>
      </c>
      <c r="AE6997" t="b">
        <v>1</v>
      </c>
      <c r="AF6997" t="b">
        <v>1</v>
      </c>
      <c r="AN6997" t="s">
        <v>365</v>
      </c>
    </row>
    <row r="6998" spans="1:40" x14ac:dyDescent="0.25">
      <c r="A6998" t="s">
        <v>234</v>
      </c>
      <c r="B6998">
        <v>11007</v>
      </c>
      <c r="C6998">
        <v>42</v>
      </c>
      <c r="D6998">
        <v>0</v>
      </c>
      <c r="E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U6998" t="s">
        <v>366</v>
      </c>
      <c r="W6998" t="b">
        <v>1</v>
      </c>
      <c r="X6998" t="b">
        <v>1</v>
      </c>
      <c r="Y6998" t="b">
        <v>1</v>
      </c>
      <c r="Z6998" t="b">
        <v>1</v>
      </c>
      <c r="AA6998" t="b">
        <v>1</v>
      </c>
      <c r="AB6998" t="b">
        <v>1</v>
      </c>
      <c r="AC6998" t="b">
        <v>1</v>
      </c>
      <c r="AD6998" t="b">
        <v>1</v>
      </c>
      <c r="AE6998" t="b">
        <v>1</v>
      </c>
      <c r="AF6998" t="b">
        <v>1</v>
      </c>
      <c r="AN6998" t="s">
        <v>365</v>
      </c>
    </row>
    <row r="6999" spans="1:40" x14ac:dyDescent="0.25">
      <c r="A6999" t="s">
        <v>235</v>
      </c>
      <c r="B6999">
        <v>11007</v>
      </c>
      <c r="C6999">
        <v>78</v>
      </c>
      <c r="D6999">
        <v>0</v>
      </c>
      <c r="E6999"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U6999" t="s">
        <v>366</v>
      </c>
      <c r="W6999" t="b">
        <v>1</v>
      </c>
      <c r="X6999" t="b">
        <v>1</v>
      </c>
      <c r="Y6999" t="b">
        <v>1</v>
      </c>
      <c r="Z6999" t="b">
        <v>1</v>
      </c>
      <c r="AA6999" t="b">
        <v>1</v>
      </c>
      <c r="AB6999" t="b">
        <v>1</v>
      </c>
      <c r="AC6999" t="b">
        <v>1</v>
      </c>
      <c r="AD6999" t="b">
        <v>1</v>
      </c>
      <c r="AE6999" t="b">
        <v>1</v>
      </c>
      <c r="AF6999" t="b">
        <v>1</v>
      </c>
      <c r="AN6999" t="s">
        <v>365</v>
      </c>
    </row>
    <row r="7000" spans="1:40" x14ac:dyDescent="0.25">
      <c r="A7000" t="s">
        <v>236</v>
      </c>
      <c r="B7000">
        <v>11007</v>
      </c>
      <c r="C7000">
        <v>78</v>
      </c>
      <c r="D7000">
        <v>0</v>
      </c>
      <c r="E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U7000" t="s">
        <v>366</v>
      </c>
      <c r="W7000" t="b">
        <v>1</v>
      </c>
      <c r="X7000" t="b">
        <v>1</v>
      </c>
      <c r="Y7000" t="b">
        <v>1</v>
      </c>
      <c r="Z7000" t="b">
        <v>1</v>
      </c>
      <c r="AA7000" t="b">
        <v>1</v>
      </c>
      <c r="AB7000" t="b">
        <v>1</v>
      </c>
      <c r="AC7000" t="b">
        <v>1</v>
      </c>
      <c r="AD7000" t="b">
        <v>1</v>
      </c>
      <c r="AE7000" t="b">
        <v>1</v>
      </c>
      <c r="AF7000" t="b">
        <v>1</v>
      </c>
      <c r="AN7000" t="s">
        <v>365</v>
      </c>
    </row>
    <row r="7001" spans="1:40" x14ac:dyDescent="0.25">
      <c r="A7001" t="s">
        <v>212</v>
      </c>
      <c r="B7001">
        <v>11008</v>
      </c>
      <c r="C7001">
        <v>190</v>
      </c>
      <c r="D7001">
        <v>0</v>
      </c>
      <c r="E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U7001" t="s">
        <v>367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N7001" t="s">
        <v>366</v>
      </c>
    </row>
    <row r="7002" spans="1:40" x14ac:dyDescent="0.25">
      <c r="A7002" t="s">
        <v>213</v>
      </c>
      <c r="B7002">
        <v>11008</v>
      </c>
      <c r="C7002">
        <v>125</v>
      </c>
      <c r="D7002">
        <v>0</v>
      </c>
      <c r="E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U7002" t="s">
        <v>367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N7002" t="s">
        <v>366</v>
      </c>
    </row>
    <row r="7003" spans="1:40" x14ac:dyDescent="0.25">
      <c r="A7003" t="s">
        <v>214</v>
      </c>
      <c r="B7003">
        <v>11008</v>
      </c>
      <c r="C7003">
        <v>146</v>
      </c>
      <c r="D7003">
        <v>0</v>
      </c>
      <c r="E7003"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U7003" t="s">
        <v>367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N7003" t="s">
        <v>366</v>
      </c>
    </row>
    <row r="7004" spans="1:40" x14ac:dyDescent="0.25">
      <c r="A7004" t="s">
        <v>215</v>
      </c>
      <c r="B7004">
        <v>11008</v>
      </c>
      <c r="C7004">
        <v>1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U7004" t="s">
        <v>367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N7004" t="s">
        <v>366</v>
      </c>
    </row>
    <row r="7005" spans="1:40" x14ac:dyDescent="0.25">
      <c r="A7005" t="s">
        <v>216</v>
      </c>
      <c r="B7005">
        <v>11008</v>
      </c>
      <c r="C7005">
        <v>163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U7005" t="s">
        <v>367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N7005" t="s">
        <v>366</v>
      </c>
    </row>
    <row r="7006" spans="1:40" x14ac:dyDescent="0.25">
      <c r="A7006" t="s">
        <v>217</v>
      </c>
      <c r="B7006">
        <v>11008</v>
      </c>
      <c r="C7006">
        <v>46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U7006" t="s">
        <v>367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N7006" t="s">
        <v>366</v>
      </c>
    </row>
    <row r="7007" spans="1:40" x14ac:dyDescent="0.25">
      <c r="A7007" t="s">
        <v>218</v>
      </c>
      <c r="B7007">
        <v>11008</v>
      </c>
      <c r="C7007">
        <v>207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U7007" t="s">
        <v>367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N7007" t="s">
        <v>366</v>
      </c>
    </row>
    <row r="7008" spans="1:40" x14ac:dyDescent="0.25">
      <c r="A7008" t="s">
        <v>219</v>
      </c>
      <c r="B7008">
        <v>11008</v>
      </c>
      <c r="C7008">
        <v>85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U7008" t="s">
        <v>367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N7008" t="s">
        <v>366</v>
      </c>
    </row>
    <row r="7009" spans="1:40" x14ac:dyDescent="0.25">
      <c r="A7009" t="s">
        <v>220</v>
      </c>
      <c r="B7009">
        <v>11008</v>
      </c>
      <c r="C7009">
        <v>47</v>
      </c>
      <c r="D7009">
        <v>0</v>
      </c>
      <c r="E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U7009" t="s">
        <v>367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N7009" t="s">
        <v>366</v>
      </c>
    </row>
    <row r="7010" spans="1:40" x14ac:dyDescent="0.25">
      <c r="A7010" t="s">
        <v>221</v>
      </c>
      <c r="B7010">
        <v>11008</v>
      </c>
      <c r="C7010">
        <v>93</v>
      </c>
      <c r="D7010">
        <v>0</v>
      </c>
      <c r="E7010"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U7010" t="s">
        <v>367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N7010" t="s">
        <v>366</v>
      </c>
    </row>
    <row r="7011" spans="1:40" x14ac:dyDescent="0.25">
      <c r="A7011" t="s">
        <v>222</v>
      </c>
      <c r="B7011">
        <v>11008</v>
      </c>
      <c r="C7011">
        <v>0</v>
      </c>
      <c r="D7011">
        <v>0</v>
      </c>
      <c r="E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U7011" t="s">
        <v>367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N7011" t="s">
        <v>366</v>
      </c>
    </row>
    <row r="7012" spans="1:40" x14ac:dyDescent="0.25">
      <c r="A7012" t="s">
        <v>223</v>
      </c>
      <c r="B7012">
        <v>11008</v>
      </c>
      <c r="C7012">
        <v>223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U7012" t="s">
        <v>367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N7012" t="s">
        <v>366</v>
      </c>
    </row>
    <row r="7013" spans="1:40" x14ac:dyDescent="0.25">
      <c r="A7013" t="s">
        <v>224</v>
      </c>
      <c r="B7013">
        <v>11008</v>
      </c>
      <c r="C7013">
        <v>74</v>
      </c>
      <c r="D7013">
        <v>0</v>
      </c>
      <c r="E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U7013" t="s">
        <v>367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N7013" t="s">
        <v>366</v>
      </c>
    </row>
    <row r="7014" spans="1:40" x14ac:dyDescent="0.25">
      <c r="A7014" t="s">
        <v>225</v>
      </c>
      <c r="B7014">
        <v>11008</v>
      </c>
      <c r="C7014">
        <v>53</v>
      </c>
      <c r="D7014">
        <v>0</v>
      </c>
      <c r="E7014"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U7014" t="s">
        <v>367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N7014" t="s">
        <v>366</v>
      </c>
    </row>
    <row r="7015" spans="1:40" x14ac:dyDescent="0.25">
      <c r="A7015" t="s">
        <v>226</v>
      </c>
      <c r="B7015">
        <v>11008</v>
      </c>
      <c r="C7015">
        <v>120</v>
      </c>
      <c r="D7015">
        <v>0</v>
      </c>
      <c r="E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U7015" t="s">
        <v>367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N7015" t="s">
        <v>366</v>
      </c>
    </row>
    <row r="7016" spans="1:40" x14ac:dyDescent="0.25">
      <c r="A7016" t="s">
        <v>227</v>
      </c>
      <c r="B7016">
        <v>11008</v>
      </c>
      <c r="C7016">
        <v>89</v>
      </c>
      <c r="D7016">
        <v>0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U7016" t="s">
        <v>367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N7016" t="s">
        <v>366</v>
      </c>
    </row>
    <row r="7017" spans="1:40" x14ac:dyDescent="0.25">
      <c r="A7017" t="s">
        <v>228</v>
      </c>
      <c r="B7017">
        <v>11008</v>
      </c>
      <c r="C7017">
        <v>21</v>
      </c>
      <c r="D7017">
        <v>0</v>
      </c>
      <c r="E7017">
        <v>0</v>
      </c>
      <c r="F7017">
        <v>0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U7017" t="s">
        <v>367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N7017" t="s">
        <v>366</v>
      </c>
    </row>
    <row r="7018" spans="1:40" x14ac:dyDescent="0.25">
      <c r="A7018" t="s">
        <v>229</v>
      </c>
      <c r="B7018">
        <v>11008</v>
      </c>
      <c r="C7018">
        <v>36</v>
      </c>
      <c r="D7018">
        <v>0</v>
      </c>
      <c r="E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U7018" t="s">
        <v>367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N7018" t="s">
        <v>366</v>
      </c>
    </row>
    <row r="7019" spans="1:40" x14ac:dyDescent="0.25">
      <c r="A7019" t="s">
        <v>230</v>
      </c>
      <c r="B7019">
        <v>11008</v>
      </c>
      <c r="C7019">
        <v>148</v>
      </c>
      <c r="D7019">
        <v>0</v>
      </c>
      <c r="E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U7019" t="s">
        <v>367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N7019" t="s">
        <v>366</v>
      </c>
    </row>
    <row r="7020" spans="1:40" x14ac:dyDescent="0.25">
      <c r="A7020" t="s">
        <v>231</v>
      </c>
      <c r="B7020">
        <v>11008</v>
      </c>
      <c r="C7020">
        <v>0</v>
      </c>
      <c r="D7020">
        <v>0</v>
      </c>
      <c r="E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U7020" t="s">
        <v>367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N7020" t="s">
        <v>366</v>
      </c>
    </row>
    <row r="7021" spans="1:40" x14ac:dyDescent="0.25">
      <c r="A7021" t="s">
        <v>232</v>
      </c>
      <c r="B7021">
        <v>11008</v>
      </c>
      <c r="C7021">
        <v>62</v>
      </c>
      <c r="D7021">
        <v>0</v>
      </c>
      <c r="E7021"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U7021" t="s">
        <v>367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N7021" t="s">
        <v>366</v>
      </c>
    </row>
    <row r="7022" spans="1:40" x14ac:dyDescent="0.25">
      <c r="A7022" t="s">
        <v>233</v>
      </c>
      <c r="B7022">
        <v>11008</v>
      </c>
      <c r="C7022">
        <v>153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U7022" t="s">
        <v>367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N7022" t="s">
        <v>366</v>
      </c>
    </row>
    <row r="7023" spans="1:40" x14ac:dyDescent="0.25">
      <c r="A7023" t="s">
        <v>234</v>
      </c>
      <c r="B7023">
        <v>11008</v>
      </c>
      <c r="C7023">
        <v>42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U7023" t="s">
        <v>367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N7023" t="s">
        <v>366</v>
      </c>
    </row>
    <row r="7024" spans="1:40" x14ac:dyDescent="0.25">
      <c r="A7024" t="s">
        <v>235</v>
      </c>
      <c r="B7024">
        <v>11008</v>
      </c>
      <c r="C7024">
        <v>73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U7024" t="s">
        <v>367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N7024" t="s">
        <v>366</v>
      </c>
    </row>
    <row r="7025" spans="1:40" x14ac:dyDescent="0.25">
      <c r="A7025" t="s">
        <v>236</v>
      </c>
      <c r="B7025">
        <v>11008</v>
      </c>
      <c r="C7025">
        <v>61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U7025" t="s">
        <v>367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N7025" t="s">
        <v>366</v>
      </c>
    </row>
    <row r="7026" spans="1:40" x14ac:dyDescent="0.25">
      <c r="A7026" t="s">
        <v>212</v>
      </c>
      <c r="B7026">
        <v>11009</v>
      </c>
      <c r="C7026">
        <v>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U7026" t="s">
        <v>368</v>
      </c>
      <c r="W7026" t="b">
        <v>1</v>
      </c>
      <c r="X7026" t="b">
        <v>1</v>
      </c>
      <c r="Y7026" t="b">
        <v>1</v>
      </c>
      <c r="Z7026" t="b">
        <v>1</v>
      </c>
      <c r="AA7026" t="b">
        <v>1</v>
      </c>
      <c r="AB7026" t="b">
        <v>1</v>
      </c>
      <c r="AC7026" t="b">
        <v>1</v>
      </c>
      <c r="AD7026" t="b">
        <v>1</v>
      </c>
      <c r="AE7026" t="b">
        <v>1</v>
      </c>
      <c r="AF7026" t="b">
        <v>1</v>
      </c>
      <c r="AN7026" t="s">
        <v>367</v>
      </c>
    </row>
    <row r="7027" spans="1:40" x14ac:dyDescent="0.25">
      <c r="A7027" t="s">
        <v>213</v>
      </c>
      <c r="B7027">
        <v>11009</v>
      </c>
      <c r="C7027">
        <v>0</v>
      </c>
      <c r="D7027">
        <v>0</v>
      </c>
      <c r="E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U7027" t="s">
        <v>368</v>
      </c>
      <c r="W7027" t="b">
        <v>1</v>
      </c>
      <c r="X7027" t="b">
        <v>1</v>
      </c>
      <c r="Y7027" t="b">
        <v>1</v>
      </c>
      <c r="Z7027" t="b">
        <v>1</v>
      </c>
      <c r="AA7027" t="b">
        <v>1</v>
      </c>
      <c r="AB7027" t="b">
        <v>1</v>
      </c>
      <c r="AC7027" t="b">
        <v>1</v>
      </c>
      <c r="AD7027" t="b">
        <v>1</v>
      </c>
      <c r="AE7027" t="b">
        <v>1</v>
      </c>
      <c r="AF7027" t="b">
        <v>1</v>
      </c>
      <c r="AN7027" t="s">
        <v>367</v>
      </c>
    </row>
    <row r="7028" spans="1:40" x14ac:dyDescent="0.25">
      <c r="A7028" t="s">
        <v>214</v>
      </c>
      <c r="B7028">
        <v>11009</v>
      </c>
      <c r="C7028">
        <v>0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U7028" t="s">
        <v>368</v>
      </c>
      <c r="W7028" t="b">
        <v>1</v>
      </c>
      <c r="X7028" t="b">
        <v>1</v>
      </c>
      <c r="Y7028" t="b">
        <v>1</v>
      </c>
      <c r="Z7028" t="b">
        <v>1</v>
      </c>
      <c r="AA7028" t="b">
        <v>1</v>
      </c>
      <c r="AB7028" t="b">
        <v>1</v>
      </c>
      <c r="AC7028" t="b">
        <v>1</v>
      </c>
      <c r="AD7028" t="b">
        <v>1</v>
      </c>
      <c r="AE7028" t="b">
        <v>1</v>
      </c>
      <c r="AF7028" t="b">
        <v>1</v>
      </c>
      <c r="AN7028" t="s">
        <v>367</v>
      </c>
    </row>
    <row r="7029" spans="1:40" x14ac:dyDescent="0.25">
      <c r="A7029" t="s">
        <v>215</v>
      </c>
      <c r="B7029">
        <v>11009</v>
      </c>
      <c r="C7029">
        <v>0</v>
      </c>
      <c r="D7029">
        <v>0</v>
      </c>
      <c r="E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U7029" t="s">
        <v>368</v>
      </c>
      <c r="W7029" t="b">
        <v>1</v>
      </c>
      <c r="X7029" t="b">
        <v>1</v>
      </c>
      <c r="Y7029" t="b">
        <v>1</v>
      </c>
      <c r="Z7029" t="b">
        <v>1</v>
      </c>
      <c r="AA7029" t="b">
        <v>1</v>
      </c>
      <c r="AB7029" t="b">
        <v>1</v>
      </c>
      <c r="AC7029" t="b">
        <v>1</v>
      </c>
      <c r="AD7029" t="b">
        <v>1</v>
      </c>
      <c r="AE7029" t="b">
        <v>1</v>
      </c>
      <c r="AF7029" t="b">
        <v>1</v>
      </c>
      <c r="AN7029" t="s">
        <v>367</v>
      </c>
    </row>
    <row r="7030" spans="1:40" x14ac:dyDescent="0.25">
      <c r="A7030" t="s">
        <v>216</v>
      </c>
      <c r="B7030">
        <v>11009</v>
      </c>
      <c r="C7030">
        <v>0</v>
      </c>
      <c r="D7030">
        <v>0</v>
      </c>
      <c r="E7030"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U7030" t="s">
        <v>368</v>
      </c>
      <c r="W7030" t="b">
        <v>1</v>
      </c>
      <c r="X7030" t="b">
        <v>1</v>
      </c>
      <c r="Y7030" t="b">
        <v>1</v>
      </c>
      <c r="Z7030" t="b">
        <v>1</v>
      </c>
      <c r="AA7030" t="b">
        <v>1</v>
      </c>
      <c r="AB7030" t="b">
        <v>1</v>
      </c>
      <c r="AC7030" t="b">
        <v>1</v>
      </c>
      <c r="AD7030" t="b">
        <v>1</v>
      </c>
      <c r="AE7030" t="b">
        <v>1</v>
      </c>
      <c r="AF7030" t="b">
        <v>1</v>
      </c>
      <c r="AN7030" t="s">
        <v>367</v>
      </c>
    </row>
    <row r="7031" spans="1:40" x14ac:dyDescent="0.25">
      <c r="A7031" t="s">
        <v>217</v>
      </c>
      <c r="B7031">
        <v>11009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U7031" t="s">
        <v>368</v>
      </c>
      <c r="W7031" t="b">
        <v>1</v>
      </c>
      <c r="X7031" t="b">
        <v>1</v>
      </c>
      <c r="Y7031" t="b">
        <v>1</v>
      </c>
      <c r="Z7031" t="b">
        <v>1</v>
      </c>
      <c r="AA7031" t="b">
        <v>1</v>
      </c>
      <c r="AB7031" t="b">
        <v>1</v>
      </c>
      <c r="AC7031" t="b">
        <v>1</v>
      </c>
      <c r="AD7031" t="b">
        <v>1</v>
      </c>
      <c r="AE7031" t="b">
        <v>1</v>
      </c>
      <c r="AF7031" t="b">
        <v>1</v>
      </c>
      <c r="AN7031" t="s">
        <v>367</v>
      </c>
    </row>
    <row r="7032" spans="1:40" x14ac:dyDescent="0.25">
      <c r="A7032" t="s">
        <v>218</v>
      </c>
      <c r="B7032">
        <v>11009</v>
      </c>
      <c r="C7032">
        <v>0</v>
      </c>
      <c r="D7032">
        <v>0</v>
      </c>
      <c r="E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U7032" t="s">
        <v>368</v>
      </c>
      <c r="W7032" t="b">
        <v>1</v>
      </c>
      <c r="X7032" t="b">
        <v>1</v>
      </c>
      <c r="Y7032" t="b">
        <v>1</v>
      </c>
      <c r="Z7032" t="b">
        <v>1</v>
      </c>
      <c r="AA7032" t="b">
        <v>1</v>
      </c>
      <c r="AB7032" t="b">
        <v>1</v>
      </c>
      <c r="AC7032" t="b">
        <v>1</v>
      </c>
      <c r="AD7032" t="b">
        <v>1</v>
      </c>
      <c r="AE7032" t="b">
        <v>1</v>
      </c>
      <c r="AF7032" t="b">
        <v>1</v>
      </c>
      <c r="AN7032" t="s">
        <v>367</v>
      </c>
    </row>
    <row r="7033" spans="1:40" x14ac:dyDescent="0.25">
      <c r="A7033" t="s">
        <v>219</v>
      </c>
      <c r="B7033">
        <v>11009</v>
      </c>
      <c r="C7033">
        <v>0</v>
      </c>
      <c r="D7033">
        <v>0</v>
      </c>
      <c r="E7033"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U7033" t="s">
        <v>368</v>
      </c>
      <c r="W7033" t="b">
        <v>1</v>
      </c>
      <c r="X7033" t="b">
        <v>1</v>
      </c>
      <c r="Y7033" t="b">
        <v>1</v>
      </c>
      <c r="Z7033" t="b">
        <v>1</v>
      </c>
      <c r="AA7033" t="b">
        <v>1</v>
      </c>
      <c r="AB7033" t="b">
        <v>1</v>
      </c>
      <c r="AC7033" t="b">
        <v>1</v>
      </c>
      <c r="AD7033" t="b">
        <v>1</v>
      </c>
      <c r="AE7033" t="b">
        <v>1</v>
      </c>
      <c r="AF7033" t="b">
        <v>1</v>
      </c>
      <c r="AN7033" t="s">
        <v>367</v>
      </c>
    </row>
    <row r="7034" spans="1:40" x14ac:dyDescent="0.25">
      <c r="A7034" t="s">
        <v>220</v>
      </c>
      <c r="B7034">
        <v>11009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U7034" t="s">
        <v>368</v>
      </c>
      <c r="W7034" t="b">
        <v>1</v>
      </c>
      <c r="X7034" t="b">
        <v>1</v>
      </c>
      <c r="Y7034" t="b">
        <v>1</v>
      </c>
      <c r="Z7034" t="b">
        <v>1</v>
      </c>
      <c r="AA7034" t="b">
        <v>1</v>
      </c>
      <c r="AB7034" t="b">
        <v>1</v>
      </c>
      <c r="AC7034" t="b">
        <v>1</v>
      </c>
      <c r="AD7034" t="b">
        <v>1</v>
      </c>
      <c r="AE7034" t="b">
        <v>1</v>
      </c>
      <c r="AF7034" t="b">
        <v>1</v>
      </c>
      <c r="AN7034" t="s">
        <v>367</v>
      </c>
    </row>
    <row r="7035" spans="1:40" x14ac:dyDescent="0.25">
      <c r="A7035" t="s">
        <v>221</v>
      </c>
      <c r="B7035">
        <v>11009</v>
      </c>
      <c r="C7035">
        <v>0</v>
      </c>
      <c r="D7035">
        <v>0</v>
      </c>
      <c r="E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U7035" t="s">
        <v>368</v>
      </c>
      <c r="W7035" t="b">
        <v>1</v>
      </c>
      <c r="X7035" t="b">
        <v>1</v>
      </c>
      <c r="Y7035" t="b">
        <v>1</v>
      </c>
      <c r="Z7035" t="b">
        <v>1</v>
      </c>
      <c r="AA7035" t="b">
        <v>1</v>
      </c>
      <c r="AB7035" t="b">
        <v>1</v>
      </c>
      <c r="AC7035" t="b">
        <v>1</v>
      </c>
      <c r="AD7035" t="b">
        <v>1</v>
      </c>
      <c r="AE7035" t="b">
        <v>1</v>
      </c>
      <c r="AF7035" t="b">
        <v>1</v>
      </c>
      <c r="AN7035" t="s">
        <v>367</v>
      </c>
    </row>
    <row r="7036" spans="1:40" x14ac:dyDescent="0.25">
      <c r="A7036" t="s">
        <v>222</v>
      </c>
      <c r="B7036">
        <v>11009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U7036" t="s">
        <v>368</v>
      </c>
      <c r="W7036" t="b">
        <v>1</v>
      </c>
      <c r="X7036" t="b">
        <v>1</v>
      </c>
      <c r="Y7036" t="b">
        <v>1</v>
      </c>
      <c r="Z7036" t="b">
        <v>1</v>
      </c>
      <c r="AA7036" t="b">
        <v>1</v>
      </c>
      <c r="AB7036" t="b">
        <v>1</v>
      </c>
      <c r="AC7036" t="b">
        <v>1</v>
      </c>
      <c r="AD7036" t="b">
        <v>1</v>
      </c>
      <c r="AE7036" t="b">
        <v>1</v>
      </c>
      <c r="AF7036" t="b">
        <v>1</v>
      </c>
      <c r="AN7036" t="s">
        <v>367</v>
      </c>
    </row>
    <row r="7037" spans="1:40" x14ac:dyDescent="0.25">
      <c r="A7037" t="s">
        <v>223</v>
      </c>
      <c r="B7037">
        <v>11009</v>
      </c>
      <c r="C7037">
        <v>0</v>
      </c>
      <c r="D7037">
        <v>0</v>
      </c>
      <c r="E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U7037" t="s">
        <v>368</v>
      </c>
      <c r="W7037" t="b">
        <v>1</v>
      </c>
      <c r="X7037" t="b">
        <v>1</v>
      </c>
      <c r="Y7037" t="b">
        <v>1</v>
      </c>
      <c r="Z7037" t="b">
        <v>1</v>
      </c>
      <c r="AA7037" t="b">
        <v>1</v>
      </c>
      <c r="AB7037" t="b">
        <v>1</v>
      </c>
      <c r="AC7037" t="b">
        <v>1</v>
      </c>
      <c r="AD7037" t="b">
        <v>1</v>
      </c>
      <c r="AE7037" t="b">
        <v>1</v>
      </c>
      <c r="AF7037" t="b">
        <v>1</v>
      </c>
      <c r="AN7037" t="s">
        <v>367</v>
      </c>
    </row>
    <row r="7038" spans="1:40" x14ac:dyDescent="0.25">
      <c r="A7038" t="s">
        <v>224</v>
      </c>
      <c r="B7038">
        <v>11009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U7038" t="s">
        <v>368</v>
      </c>
      <c r="W7038" t="b">
        <v>1</v>
      </c>
      <c r="X7038" t="b">
        <v>1</v>
      </c>
      <c r="Y7038" t="b">
        <v>1</v>
      </c>
      <c r="Z7038" t="b">
        <v>1</v>
      </c>
      <c r="AA7038" t="b">
        <v>1</v>
      </c>
      <c r="AB7038" t="b">
        <v>1</v>
      </c>
      <c r="AC7038" t="b">
        <v>1</v>
      </c>
      <c r="AD7038" t="b">
        <v>1</v>
      </c>
      <c r="AE7038" t="b">
        <v>1</v>
      </c>
      <c r="AF7038" t="b">
        <v>1</v>
      </c>
      <c r="AN7038" t="s">
        <v>367</v>
      </c>
    </row>
    <row r="7039" spans="1:40" x14ac:dyDescent="0.25">
      <c r="A7039" t="s">
        <v>225</v>
      </c>
      <c r="B7039">
        <v>11009</v>
      </c>
      <c r="C7039">
        <v>0</v>
      </c>
      <c r="D7039">
        <v>0</v>
      </c>
      <c r="E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U7039" t="s">
        <v>368</v>
      </c>
      <c r="W7039" t="b">
        <v>1</v>
      </c>
      <c r="X7039" t="b">
        <v>1</v>
      </c>
      <c r="Y7039" t="b">
        <v>1</v>
      </c>
      <c r="Z7039" t="b">
        <v>1</v>
      </c>
      <c r="AA7039" t="b">
        <v>1</v>
      </c>
      <c r="AB7039" t="b">
        <v>1</v>
      </c>
      <c r="AC7039" t="b">
        <v>1</v>
      </c>
      <c r="AD7039" t="b">
        <v>1</v>
      </c>
      <c r="AE7039" t="b">
        <v>1</v>
      </c>
      <c r="AF7039" t="b">
        <v>1</v>
      </c>
      <c r="AN7039" t="s">
        <v>367</v>
      </c>
    </row>
    <row r="7040" spans="1:40" x14ac:dyDescent="0.25">
      <c r="A7040" t="s">
        <v>226</v>
      </c>
      <c r="B7040">
        <v>11009</v>
      </c>
      <c r="C7040">
        <v>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U7040" t="s">
        <v>368</v>
      </c>
      <c r="W7040" t="b">
        <v>1</v>
      </c>
      <c r="X7040" t="b">
        <v>1</v>
      </c>
      <c r="Y7040" t="b">
        <v>1</v>
      </c>
      <c r="Z7040" t="b">
        <v>1</v>
      </c>
      <c r="AA7040" t="b">
        <v>1</v>
      </c>
      <c r="AB7040" t="b">
        <v>1</v>
      </c>
      <c r="AC7040" t="b">
        <v>1</v>
      </c>
      <c r="AD7040" t="b">
        <v>1</v>
      </c>
      <c r="AE7040" t="b">
        <v>1</v>
      </c>
      <c r="AF7040" t="b">
        <v>1</v>
      </c>
      <c r="AN7040" t="s">
        <v>367</v>
      </c>
    </row>
    <row r="7041" spans="1:40" x14ac:dyDescent="0.25">
      <c r="A7041" t="s">
        <v>227</v>
      </c>
      <c r="B7041">
        <v>11009</v>
      </c>
      <c r="C7041">
        <v>0</v>
      </c>
      <c r="D7041">
        <v>0</v>
      </c>
      <c r="E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U7041" t="s">
        <v>368</v>
      </c>
      <c r="W7041" t="b">
        <v>1</v>
      </c>
      <c r="X7041" t="b">
        <v>1</v>
      </c>
      <c r="Y7041" t="b">
        <v>1</v>
      </c>
      <c r="Z7041" t="b">
        <v>1</v>
      </c>
      <c r="AA7041" t="b">
        <v>1</v>
      </c>
      <c r="AB7041" t="b">
        <v>1</v>
      </c>
      <c r="AC7041" t="b">
        <v>1</v>
      </c>
      <c r="AD7041" t="b">
        <v>1</v>
      </c>
      <c r="AE7041" t="b">
        <v>1</v>
      </c>
      <c r="AF7041" t="b">
        <v>1</v>
      </c>
      <c r="AN7041" t="s">
        <v>367</v>
      </c>
    </row>
    <row r="7042" spans="1:40" x14ac:dyDescent="0.25">
      <c r="A7042" t="s">
        <v>228</v>
      </c>
      <c r="B7042">
        <v>11009</v>
      </c>
      <c r="C7042">
        <v>0</v>
      </c>
      <c r="D7042">
        <v>0</v>
      </c>
      <c r="E7042"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U7042" t="s">
        <v>368</v>
      </c>
      <c r="W7042" t="b">
        <v>1</v>
      </c>
      <c r="X7042" t="b">
        <v>1</v>
      </c>
      <c r="Y7042" t="b">
        <v>1</v>
      </c>
      <c r="Z7042" t="b">
        <v>1</v>
      </c>
      <c r="AA7042" t="b">
        <v>1</v>
      </c>
      <c r="AB7042" t="b">
        <v>1</v>
      </c>
      <c r="AC7042" t="b">
        <v>1</v>
      </c>
      <c r="AD7042" t="b">
        <v>1</v>
      </c>
      <c r="AE7042" t="b">
        <v>1</v>
      </c>
      <c r="AF7042" t="b">
        <v>1</v>
      </c>
      <c r="AN7042" t="s">
        <v>367</v>
      </c>
    </row>
    <row r="7043" spans="1:40" x14ac:dyDescent="0.25">
      <c r="A7043" t="s">
        <v>229</v>
      </c>
      <c r="B7043">
        <v>11009</v>
      </c>
      <c r="C7043">
        <v>0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U7043" t="s">
        <v>368</v>
      </c>
      <c r="W7043" t="b">
        <v>1</v>
      </c>
      <c r="X7043" t="b">
        <v>1</v>
      </c>
      <c r="Y7043" t="b">
        <v>1</v>
      </c>
      <c r="Z7043" t="b">
        <v>1</v>
      </c>
      <c r="AA7043" t="b">
        <v>1</v>
      </c>
      <c r="AB7043" t="b">
        <v>1</v>
      </c>
      <c r="AC7043" t="b">
        <v>1</v>
      </c>
      <c r="AD7043" t="b">
        <v>1</v>
      </c>
      <c r="AE7043" t="b">
        <v>1</v>
      </c>
      <c r="AF7043" t="b">
        <v>1</v>
      </c>
      <c r="AN7043" t="s">
        <v>367</v>
      </c>
    </row>
    <row r="7044" spans="1:40" x14ac:dyDescent="0.25">
      <c r="A7044" t="s">
        <v>230</v>
      </c>
      <c r="B7044">
        <v>11009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U7044" t="s">
        <v>368</v>
      </c>
      <c r="W7044" t="b">
        <v>1</v>
      </c>
      <c r="X7044" t="b">
        <v>1</v>
      </c>
      <c r="Y7044" t="b">
        <v>1</v>
      </c>
      <c r="Z7044" t="b">
        <v>1</v>
      </c>
      <c r="AA7044" t="b">
        <v>1</v>
      </c>
      <c r="AB7044" t="b">
        <v>1</v>
      </c>
      <c r="AC7044" t="b">
        <v>1</v>
      </c>
      <c r="AD7044" t="b">
        <v>1</v>
      </c>
      <c r="AE7044" t="b">
        <v>1</v>
      </c>
      <c r="AF7044" t="b">
        <v>1</v>
      </c>
      <c r="AN7044" t="s">
        <v>367</v>
      </c>
    </row>
    <row r="7045" spans="1:40" x14ac:dyDescent="0.25">
      <c r="A7045" t="s">
        <v>231</v>
      </c>
      <c r="B7045">
        <v>11009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U7045" t="s">
        <v>368</v>
      </c>
      <c r="W7045" t="b">
        <v>1</v>
      </c>
      <c r="X7045" t="b">
        <v>1</v>
      </c>
      <c r="Y7045" t="b">
        <v>1</v>
      </c>
      <c r="Z7045" t="b">
        <v>1</v>
      </c>
      <c r="AA7045" t="b">
        <v>1</v>
      </c>
      <c r="AB7045" t="b">
        <v>1</v>
      </c>
      <c r="AC7045" t="b">
        <v>1</v>
      </c>
      <c r="AD7045" t="b">
        <v>1</v>
      </c>
      <c r="AE7045" t="b">
        <v>1</v>
      </c>
      <c r="AF7045" t="b">
        <v>1</v>
      </c>
      <c r="AN7045" t="s">
        <v>367</v>
      </c>
    </row>
    <row r="7046" spans="1:40" x14ac:dyDescent="0.25">
      <c r="A7046" t="s">
        <v>232</v>
      </c>
      <c r="B7046">
        <v>11009</v>
      </c>
      <c r="C7046">
        <v>0</v>
      </c>
      <c r="D7046">
        <v>0</v>
      </c>
      <c r="E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U7046" t="s">
        <v>368</v>
      </c>
      <c r="W7046" t="b">
        <v>1</v>
      </c>
      <c r="X7046" t="b">
        <v>1</v>
      </c>
      <c r="Y7046" t="b">
        <v>1</v>
      </c>
      <c r="Z7046" t="b">
        <v>1</v>
      </c>
      <c r="AA7046" t="b">
        <v>1</v>
      </c>
      <c r="AB7046" t="b">
        <v>1</v>
      </c>
      <c r="AC7046" t="b">
        <v>1</v>
      </c>
      <c r="AD7046" t="b">
        <v>1</v>
      </c>
      <c r="AE7046" t="b">
        <v>1</v>
      </c>
      <c r="AF7046" t="b">
        <v>1</v>
      </c>
      <c r="AN7046" t="s">
        <v>367</v>
      </c>
    </row>
    <row r="7047" spans="1:40" x14ac:dyDescent="0.25">
      <c r="A7047" t="s">
        <v>233</v>
      </c>
      <c r="B7047">
        <v>11009</v>
      </c>
      <c r="C7047">
        <v>0</v>
      </c>
      <c r="D7047">
        <v>0</v>
      </c>
      <c r="E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U7047" t="s">
        <v>368</v>
      </c>
      <c r="W7047" t="b">
        <v>1</v>
      </c>
      <c r="X7047" t="b">
        <v>1</v>
      </c>
      <c r="Y7047" t="b">
        <v>1</v>
      </c>
      <c r="Z7047" t="b">
        <v>1</v>
      </c>
      <c r="AA7047" t="b">
        <v>1</v>
      </c>
      <c r="AB7047" t="b">
        <v>1</v>
      </c>
      <c r="AC7047" t="b">
        <v>1</v>
      </c>
      <c r="AD7047" t="b">
        <v>1</v>
      </c>
      <c r="AE7047" t="b">
        <v>1</v>
      </c>
      <c r="AF7047" t="b">
        <v>1</v>
      </c>
      <c r="AN7047" t="s">
        <v>367</v>
      </c>
    </row>
    <row r="7048" spans="1:40" x14ac:dyDescent="0.25">
      <c r="A7048" t="s">
        <v>234</v>
      </c>
      <c r="B7048">
        <v>11009</v>
      </c>
      <c r="C7048">
        <v>0</v>
      </c>
      <c r="D7048">
        <v>0</v>
      </c>
      <c r="E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U7048" t="s">
        <v>368</v>
      </c>
      <c r="W7048" t="b">
        <v>1</v>
      </c>
      <c r="X7048" t="b">
        <v>1</v>
      </c>
      <c r="Y7048" t="b">
        <v>1</v>
      </c>
      <c r="Z7048" t="b">
        <v>1</v>
      </c>
      <c r="AA7048" t="b">
        <v>1</v>
      </c>
      <c r="AB7048" t="b">
        <v>1</v>
      </c>
      <c r="AC7048" t="b">
        <v>1</v>
      </c>
      <c r="AD7048" t="b">
        <v>1</v>
      </c>
      <c r="AE7048" t="b">
        <v>1</v>
      </c>
      <c r="AF7048" t="b">
        <v>1</v>
      </c>
      <c r="AN7048" t="s">
        <v>367</v>
      </c>
    </row>
    <row r="7049" spans="1:40" x14ac:dyDescent="0.25">
      <c r="A7049" t="s">
        <v>235</v>
      </c>
      <c r="B7049">
        <v>11009</v>
      </c>
      <c r="C7049">
        <v>0</v>
      </c>
      <c r="D7049">
        <v>0</v>
      </c>
      <c r="E7049"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U7049" t="s">
        <v>368</v>
      </c>
      <c r="W7049" t="b">
        <v>1</v>
      </c>
      <c r="X7049" t="b">
        <v>1</v>
      </c>
      <c r="Y7049" t="b">
        <v>1</v>
      </c>
      <c r="Z7049" t="b">
        <v>1</v>
      </c>
      <c r="AA7049" t="b">
        <v>1</v>
      </c>
      <c r="AB7049" t="b">
        <v>1</v>
      </c>
      <c r="AC7049" t="b">
        <v>1</v>
      </c>
      <c r="AD7049" t="b">
        <v>1</v>
      </c>
      <c r="AE7049" t="b">
        <v>1</v>
      </c>
      <c r="AF7049" t="b">
        <v>1</v>
      </c>
      <c r="AN7049" t="s">
        <v>367</v>
      </c>
    </row>
    <row r="7050" spans="1:40" x14ac:dyDescent="0.25">
      <c r="A7050" t="s">
        <v>236</v>
      </c>
      <c r="B7050">
        <v>11009</v>
      </c>
      <c r="C7050">
        <v>0</v>
      </c>
      <c r="D7050">
        <v>0</v>
      </c>
      <c r="E7050"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U7050" t="s">
        <v>368</v>
      </c>
      <c r="W7050" t="b">
        <v>1</v>
      </c>
      <c r="X7050" t="b">
        <v>1</v>
      </c>
      <c r="Y7050" t="b">
        <v>1</v>
      </c>
      <c r="Z7050" t="b">
        <v>1</v>
      </c>
      <c r="AA7050" t="b">
        <v>1</v>
      </c>
      <c r="AB7050" t="b">
        <v>1</v>
      </c>
      <c r="AC7050" t="b">
        <v>1</v>
      </c>
      <c r="AD7050" t="b">
        <v>1</v>
      </c>
      <c r="AE7050" t="b">
        <v>1</v>
      </c>
      <c r="AF7050" t="b">
        <v>1</v>
      </c>
      <c r="AN7050" t="s">
        <v>367</v>
      </c>
    </row>
    <row r="7051" spans="1:40" x14ac:dyDescent="0.25">
      <c r="A7051" t="s">
        <v>212</v>
      </c>
      <c r="B7051">
        <v>12001</v>
      </c>
      <c r="C7051">
        <v>55679</v>
      </c>
      <c r="D7051">
        <v>0</v>
      </c>
      <c r="E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U7051" t="s">
        <v>369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N7051" t="s">
        <v>368</v>
      </c>
    </row>
    <row r="7052" spans="1:40" x14ac:dyDescent="0.25">
      <c r="A7052" t="s">
        <v>213</v>
      </c>
      <c r="B7052">
        <v>12001</v>
      </c>
      <c r="C7052">
        <v>29275</v>
      </c>
      <c r="D7052">
        <v>0</v>
      </c>
      <c r="E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U7052" t="s">
        <v>369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N7052" t="s">
        <v>368</v>
      </c>
    </row>
    <row r="7053" spans="1:40" x14ac:dyDescent="0.25">
      <c r="A7053" t="s">
        <v>214</v>
      </c>
      <c r="B7053">
        <v>12001</v>
      </c>
      <c r="C7053">
        <v>143248</v>
      </c>
      <c r="D7053">
        <v>0</v>
      </c>
      <c r="E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U7053" t="s">
        <v>369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N7053" t="s">
        <v>368</v>
      </c>
    </row>
    <row r="7054" spans="1:40" x14ac:dyDescent="0.25">
      <c r="A7054" t="s">
        <v>215</v>
      </c>
      <c r="B7054">
        <v>12001</v>
      </c>
      <c r="C7054">
        <v>30711</v>
      </c>
      <c r="D7054">
        <v>0</v>
      </c>
      <c r="E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U7054" t="s">
        <v>369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N7054" t="s">
        <v>368</v>
      </c>
    </row>
    <row r="7055" spans="1:40" x14ac:dyDescent="0.25">
      <c r="A7055" t="s">
        <v>216</v>
      </c>
      <c r="B7055">
        <v>12001</v>
      </c>
      <c r="C7055">
        <v>112522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U7055" t="s">
        <v>369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N7055" t="s">
        <v>368</v>
      </c>
    </row>
    <row r="7056" spans="1:40" x14ac:dyDescent="0.25">
      <c r="A7056" t="s">
        <v>217</v>
      </c>
      <c r="B7056">
        <v>12001</v>
      </c>
      <c r="C7056">
        <v>17401</v>
      </c>
      <c r="D7056">
        <v>0</v>
      </c>
      <c r="E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U7056" t="s">
        <v>369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N7056" t="s">
        <v>368</v>
      </c>
    </row>
    <row r="7057" spans="1:40" x14ac:dyDescent="0.25">
      <c r="A7057" t="s">
        <v>218</v>
      </c>
      <c r="B7057">
        <v>12001</v>
      </c>
      <c r="C7057">
        <v>41682</v>
      </c>
      <c r="D7057">
        <v>0</v>
      </c>
      <c r="E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U7057" t="s">
        <v>369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N7057" t="s">
        <v>368</v>
      </c>
    </row>
    <row r="7058" spans="1:40" x14ac:dyDescent="0.25">
      <c r="A7058" t="s">
        <v>219</v>
      </c>
      <c r="B7058">
        <v>12001</v>
      </c>
      <c r="C7058">
        <v>33964</v>
      </c>
      <c r="D7058">
        <v>0</v>
      </c>
      <c r="E7058"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U7058" t="s">
        <v>369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N7058" t="s">
        <v>368</v>
      </c>
    </row>
    <row r="7059" spans="1:40" x14ac:dyDescent="0.25">
      <c r="A7059" t="s">
        <v>220</v>
      </c>
      <c r="B7059">
        <v>12001</v>
      </c>
      <c r="C7059">
        <v>31652</v>
      </c>
      <c r="D7059">
        <v>0</v>
      </c>
      <c r="E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U7059" t="s">
        <v>369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N7059" t="s">
        <v>368</v>
      </c>
    </row>
    <row r="7060" spans="1:40" x14ac:dyDescent="0.25">
      <c r="A7060" t="s">
        <v>221</v>
      </c>
      <c r="B7060">
        <v>12001</v>
      </c>
      <c r="C7060">
        <v>37916</v>
      </c>
      <c r="D7060">
        <v>0</v>
      </c>
      <c r="E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U7060" t="s">
        <v>369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N7060" t="s">
        <v>368</v>
      </c>
    </row>
    <row r="7061" spans="1:40" x14ac:dyDescent="0.25">
      <c r="A7061" t="s">
        <v>222</v>
      </c>
      <c r="B7061">
        <v>12001</v>
      </c>
      <c r="C7061">
        <v>0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U7061" t="s">
        <v>369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N7061" t="s">
        <v>368</v>
      </c>
    </row>
    <row r="7062" spans="1:40" x14ac:dyDescent="0.25">
      <c r="A7062" t="s">
        <v>223</v>
      </c>
      <c r="B7062">
        <v>12001</v>
      </c>
      <c r="C7062">
        <v>64916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U7062" t="s">
        <v>369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N7062" t="s">
        <v>368</v>
      </c>
    </row>
    <row r="7063" spans="1:40" x14ac:dyDescent="0.25">
      <c r="A7063" t="s">
        <v>224</v>
      </c>
      <c r="B7063">
        <v>12001</v>
      </c>
      <c r="C7063">
        <v>39314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U7063" t="s">
        <v>369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N7063" t="s">
        <v>368</v>
      </c>
    </row>
    <row r="7064" spans="1:40" x14ac:dyDescent="0.25">
      <c r="A7064" t="s">
        <v>225</v>
      </c>
      <c r="B7064">
        <v>12001</v>
      </c>
      <c r="C7064">
        <v>67911</v>
      </c>
      <c r="D7064">
        <v>0</v>
      </c>
      <c r="E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U7064" t="s">
        <v>369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N7064" t="s">
        <v>368</v>
      </c>
    </row>
    <row r="7065" spans="1:40" x14ac:dyDescent="0.25">
      <c r="A7065" t="s">
        <v>226</v>
      </c>
      <c r="B7065">
        <v>12001</v>
      </c>
      <c r="C7065">
        <v>40321</v>
      </c>
      <c r="D7065">
        <v>0</v>
      </c>
      <c r="E7065"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U7065" t="s">
        <v>369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N7065" t="s">
        <v>368</v>
      </c>
    </row>
    <row r="7066" spans="1:40" x14ac:dyDescent="0.25">
      <c r="A7066" t="s">
        <v>227</v>
      </c>
      <c r="B7066">
        <v>12001</v>
      </c>
      <c r="C7066">
        <v>47388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U7066" t="s">
        <v>369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N7066" t="s">
        <v>368</v>
      </c>
    </row>
    <row r="7067" spans="1:40" x14ac:dyDescent="0.25">
      <c r="A7067" t="s">
        <v>228</v>
      </c>
      <c r="B7067">
        <v>12001</v>
      </c>
      <c r="C7067">
        <v>45656</v>
      </c>
      <c r="D7067">
        <v>0</v>
      </c>
      <c r="E7067"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U7067" t="s">
        <v>369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N7067" t="s">
        <v>368</v>
      </c>
    </row>
    <row r="7068" spans="1:40" x14ac:dyDescent="0.25">
      <c r="A7068" t="s">
        <v>229</v>
      </c>
      <c r="B7068">
        <v>12001</v>
      </c>
      <c r="C7068">
        <v>26643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U7068" t="s">
        <v>369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N7068" t="s">
        <v>368</v>
      </c>
    </row>
    <row r="7069" spans="1:40" x14ac:dyDescent="0.25">
      <c r="A7069" t="s">
        <v>230</v>
      </c>
      <c r="B7069">
        <v>12001</v>
      </c>
      <c r="C7069">
        <v>72424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U7069" t="s">
        <v>369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N7069" t="s">
        <v>368</v>
      </c>
    </row>
    <row r="7070" spans="1:40" x14ac:dyDescent="0.25">
      <c r="A7070" t="s">
        <v>231</v>
      </c>
      <c r="B7070">
        <v>12001</v>
      </c>
      <c r="C7070">
        <v>1644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U7070" t="s">
        <v>369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N7070" t="s">
        <v>368</v>
      </c>
    </row>
    <row r="7071" spans="1:40" x14ac:dyDescent="0.25">
      <c r="A7071" t="s">
        <v>232</v>
      </c>
      <c r="B7071">
        <v>12001</v>
      </c>
      <c r="C7071">
        <v>32036</v>
      </c>
      <c r="D7071">
        <v>0</v>
      </c>
      <c r="E7071"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U7071" t="s">
        <v>369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N7071" t="s">
        <v>368</v>
      </c>
    </row>
    <row r="7072" spans="1:40" x14ac:dyDescent="0.25">
      <c r="A7072" t="s">
        <v>233</v>
      </c>
      <c r="B7072">
        <v>12001</v>
      </c>
      <c r="C7072">
        <v>38658</v>
      </c>
      <c r="D7072">
        <v>0</v>
      </c>
      <c r="E7072"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U7072" t="s">
        <v>369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N7072" t="s">
        <v>368</v>
      </c>
    </row>
    <row r="7073" spans="1:40" x14ac:dyDescent="0.25">
      <c r="A7073" t="s">
        <v>234</v>
      </c>
      <c r="B7073">
        <v>12001</v>
      </c>
      <c r="C7073">
        <v>19396</v>
      </c>
      <c r="D7073">
        <v>0</v>
      </c>
      <c r="E7073">
        <v>0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U7073" t="s">
        <v>369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N7073" t="s">
        <v>368</v>
      </c>
    </row>
    <row r="7074" spans="1:40" x14ac:dyDescent="0.25">
      <c r="A7074" t="s">
        <v>235</v>
      </c>
      <c r="B7074">
        <v>12001</v>
      </c>
      <c r="C7074">
        <v>21139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U7074" t="s">
        <v>369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N7074" t="s">
        <v>368</v>
      </c>
    </row>
    <row r="7075" spans="1:40" x14ac:dyDescent="0.25">
      <c r="A7075" t="s">
        <v>236</v>
      </c>
      <c r="B7075">
        <v>12001</v>
      </c>
      <c r="C7075">
        <v>138861</v>
      </c>
      <c r="D7075">
        <v>0</v>
      </c>
      <c r="E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U7075" t="s">
        <v>369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N7075" t="s">
        <v>368</v>
      </c>
    </row>
    <row r="7076" spans="1:40" x14ac:dyDescent="0.25">
      <c r="A7076" t="s">
        <v>212</v>
      </c>
      <c r="B7076">
        <v>12002</v>
      </c>
      <c r="C7076">
        <v>0</v>
      </c>
      <c r="D7076">
        <v>0</v>
      </c>
      <c r="E7076"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U7076" t="s">
        <v>370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N7076" t="s">
        <v>369</v>
      </c>
    </row>
    <row r="7077" spans="1:40" x14ac:dyDescent="0.25">
      <c r="A7077" t="s">
        <v>213</v>
      </c>
      <c r="B7077">
        <v>12002</v>
      </c>
      <c r="C7077">
        <v>390</v>
      </c>
      <c r="D7077">
        <v>0</v>
      </c>
      <c r="E7077">
        <v>0</v>
      </c>
      <c r="F7077">
        <v>0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U7077" t="s">
        <v>370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N7077" t="s">
        <v>369</v>
      </c>
    </row>
    <row r="7078" spans="1:40" x14ac:dyDescent="0.25">
      <c r="A7078" t="s">
        <v>214</v>
      </c>
      <c r="B7078">
        <v>12002</v>
      </c>
      <c r="C7078">
        <v>9756</v>
      </c>
      <c r="D7078">
        <v>0</v>
      </c>
      <c r="E7078"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U7078" t="s">
        <v>370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N7078" t="s">
        <v>369</v>
      </c>
    </row>
    <row r="7079" spans="1:40" x14ac:dyDescent="0.25">
      <c r="A7079" t="s">
        <v>215</v>
      </c>
      <c r="B7079">
        <v>12002</v>
      </c>
      <c r="C7079">
        <v>0</v>
      </c>
      <c r="D7079">
        <v>0</v>
      </c>
      <c r="E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U7079" t="s">
        <v>370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N7079" t="s">
        <v>369</v>
      </c>
    </row>
    <row r="7080" spans="1:40" x14ac:dyDescent="0.25">
      <c r="A7080" t="s">
        <v>216</v>
      </c>
      <c r="B7080">
        <v>12002</v>
      </c>
      <c r="C7080">
        <v>528</v>
      </c>
      <c r="D7080">
        <v>0</v>
      </c>
      <c r="E7080"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U7080" t="s">
        <v>370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N7080" t="s">
        <v>369</v>
      </c>
    </row>
    <row r="7081" spans="1:40" x14ac:dyDescent="0.25">
      <c r="A7081" t="s">
        <v>217</v>
      </c>
      <c r="B7081">
        <v>12002</v>
      </c>
      <c r="C7081">
        <v>0</v>
      </c>
      <c r="D7081">
        <v>0</v>
      </c>
      <c r="E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U7081" t="s">
        <v>370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N7081" t="s">
        <v>369</v>
      </c>
    </row>
    <row r="7082" spans="1:40" x14ac:dyDescent="0.25">
      <c r="A7082" t="s">
        <v>218</v>
      </c>
      <c r="B7082">
        <v>12002</v>
      </c>
      <c r="C7082">
        <v>0</v>
      </c>
      <c r="D7082">
        <v>0</v>
      </c>
      <c r="E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U7082" t="s">
        <v>370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N7082" t="s">
        <v>369</v>
      </c>
    </row>
    <row r="7083" spans="1:40" x14ac:dyDescent="0.25">
      <c r="A7083" t="s">
        <v>219</v>
      </c>
      <c r="B7083">
        <v>12002</v>
      </c>
      <c r="C7083">
        <v>370</v>
      </c>
      <c r="D7083">
        <v>0</v>
      </c>
      <c r="E7083">
        <v>0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U7083" t="s">
        <v>370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N7083" t="s">
        <v>369</v>
      </c>
    </row>
    <row r="7084" spans="1:40" x14ac:dyDescent="0.25">
      <c r="A7084" t="s">
        <v>220</v>
      </c>
      <c r="B7084">
        <v>12002</v>
      </c>
      <c r="C7084">
        <v>0</v>
      </c>
      <c r="D7084">
        <v>0</v>
      </c>
      <c r="E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U7084" t="s">
        <v>370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N7084" t="s">
        <v>369</v>
      </c>
    </row>
    <row r="7085" spans="1:40" x14ac:dyDescent="0.25">
      <c r="A7085" t="s">
        <v>221</v>
      </c>
      <c r="B7085">
        <v>12002</v>
      </c>
      <c r="C7085">
        <v>44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U7085" t="s">
        <v>370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N7085" t="s">
        <v>369</v>
      </c>
    </row>
    <row r="7086" spans="1:40" x14ac:dyDescent="0.25">
      <c r="A7086" t="s">
        <v>222</v>
      </c>
      <c r="B7086">
        <v>12002</v>
      </c>
      <c r="C7086">
        <v>0</v>
      </c>
      <c r="D7086">
        <v>0</v>
      </c>
      <c r="E7086"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U7086" t="s">
        <v>370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N7086" t="s">
        <v>369</v>
      </c>
    </row>
    <row r="7087" spans="1:40" x14ac:dyDescent="0.25">
      <c r="A7087" t="s">
        <v>223</v>
      </c>
      <c r="B7087">
        <v>12002</v>
      </c>
      <c r="C7087">
        <v>32</v>
      </c>
      <c r="D7087">
        <v>0</v>
      </c>
      <c r="E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U7087" t="s">
        <v>370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N7087" t="s">
        <v>369</v>
      </c>
    </row>
    <row r="7088" spans="1:40" x14ac:dyDescent="0.25">
      <c r="A7088" t="s">
        <v>224</v>
      </c>
      <c r="B7088">
        <v>12002</v>
      </c>
      <c r="C7088">
        <v>1</v>
      </c>
      <c r="D7088">
        <v>0</v>
      </c>
      <c r="E7088"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U7088" t="s">
        <v>370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N7088" t="s">
        <v>369</v>
      </c>
    </row>
    <row r="7089" spans="1:40" x14ac:dyDescent="0.25">
      <c r="A7089" t="s">
        <v>225</v>
      </c>
      <c r="B7089">
        <v>12002</v>
      </c>
      <c r="C7089">
        <v>552</v>
      </c>
      <c r="D7089">
        <v>0</v>
      </c>
      <c r="E7089"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U7089" t="s">
        <v>370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N7089" t="s">
        <v>369</v>
      </c>
    </row>
    <row r="7090" spans="1:40" x14ac:dyDescent="0.25">
      <c r="A7090" t="s">
        <v>226</v>
      </c>
      <c r="B7090">
        <v>12002</v>
      </c>
      <c r="C7090">
        <v>484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U7090" t="s">
        <v>370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N7090" t="s">
        <v>369</v>
      </c>
    </row>
    <row r="7091" spans="1:40" x14ac:dyDescent="0.25">
      <c r="A7091" t="s">
        <v>227</v>
      </c>
      <c r="B7091">
        <v>12002</v>
      </c>
      <c r="C7091">
        <v>195</v>
      </c>
      <c r="D7091">
        <v>0</v>
      </c>
      <c r="E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U7091" t="s">
        <v>370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N7091" t="s">
        <v>369</v>
      </c>
    </row>
    <row r="7092" spans="1:40" x14ac:dyDescent="0.25">
      <c r="A7092" t="s">
        <v>228</v>
      </c>
      <c r="B7092">
        <v>12002</v>
      </c>
      <c r="C7092">
        <v>0</v>
      </c>
      <c r="D7092">
        <v>0</v>
      </c>
      <c r="E7092"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U7092" t="s">
        <v>370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N7092" t="s">
        <v>369</v>
      </c>
    </row>
    <row r="7093" spans="1:40" x14ac:dyDescent="0.25">
      <c r="A7093" t="s">
        <v>229</v>
      </c>
      <c r="B7093">
        <v>12002</v>
      </c>
      <c r="C7093">
        <v>0</v>
      </c>
      <c r="D7093">
        <v>0</v>
      </c>
      <c r="E7093">
        <v>0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U7093" t="s">
        <v>370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N7093" t="s">
        <v>369</v>
      </c>
    </row>
    <row r="7094" spans="1:40" x14ac:dyDescent="0.25">
      <c r="A7094" t="s">
        <v>230</v>
      </c>
      <c r="B7094">
        <v>12002</v>
      </c>
      <c r="C7094">
        <v>149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U7094" t="s">
        <v>370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N7094" t="s">
        <v>369</v>
      </c>
    </row>
    <row r="7095" spans="1:40" x14ac:dyDescent="0.25">
      <c r="A7095" t="s">
        <v>231</v>
      </c>
      <c r="B7095">
        <v>12002</v>
      </c>
      <c r="C7095">
        <v>0</v>
      </c>
      <c r="D7095">
        <v>0</v>
      </c>
      <c r="E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U7095" t="s">
        <v>370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N7095" t="s">
        <v>369</v>
      </c>
    </row>
    <row r="7096" spans="1:40" x14ac:dyDescent="0.25">
      <c r="A7096" t="s">
        <v>232</v>
      </c>
      <c r="B7096">
        <v>12002</v>
      </c>
      <c r="C7096">
        <v>55</v>
      </c>
      <c r="D7096">
        <v>0</v>
      </c>
      <c r="E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U7096" t="s">
        <v>370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N7096" t="s">
        <v>369</v>
      </c>
    </row>
    <row r="7097" spans="1:40" x14ac:dyDescent="0.25">
      <c r="A7097" t="s">
        <v>233</v>
      </c>
      <c r="B7097">
        <v>12002</v>
      </c>
      <c r="C7097">
        <v>0</v>
      </c>
      <c r="D7097">
        <v>0</v>
      </c>
      <c r="E7097"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U7097" t="s">
        <v>370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N7097" t="s">
        <v>369</v>
      </c>
    </row>
    <row r="7098" spans="1:40" x14ac:dyDescent="0.25">
      <c r="A7098" t="s">
        <v>234</v>
      </c>
      <c r="B7098">
        <v>12002</v>
      </c>
      <c r="C7098">
        <v>0</v>
      </c>
      <c r="D7098">
        <v>0</v>
      </c>
      <c r="E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U7098" t="s">
        <v>370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N7098" t="s">
        <v>369</v>
      </c>
    </row>
    <row r="7099" spans="1:40" x14ac:dyDescent="0.25">
      <c r="A7099" t="s">
        <v>235</v>
      </c>
      <c r="B7099">
        <v>12002</v>
      </c>
      <c r="C7099">
        <v>0</v>
      </c>
      <c r="D7099">
        <v>0</v>
      </c>
      <c r="E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U7099" t="s">
        <v>370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N7099" t="s">
        <v>369</v>
      </c>
    </row>
    <row r="7100" spans="1:40" x14ac:dyDescent="0.25">
      <c r="A7100" t="s">
        <v>236</v>
      </c>
      <c r="B7100">
        <v>12002</v>
      </c>
      <c r="C7100">
        <v>8586</v>
      </c>
      <c r="D7100">
        <v>0</v>
      </c>
      <c r="E7100"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U7100" t="s">
        <v>370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N7100" t="s">
        <v>369</v>
      </c>
    </row>
    <row r="7101" spans="1:40" x14ac:dyDescent="0.25">
      <c r="A7101" t="s">
        <v>212</v>
      </c>
      <c r="B7101">
        <v>12003</v>
      </c>
      <c r="C7101">
        <v>0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U7101" t="s">
        <v>371</v>
      </c>
      <c r="W7101" t="b">
        <v>1</v>
      </c>
      <c r="X7101" t="b">
        <v>1</v>
      </c>
      <c r="Y7101" t="b">
        <v>1</v>
      </c>
      <c r="Z7101" t="b">
        <v>1</v>
      </c>
      <c r="AA7101" t="b">
        <v>1</v>
      </c>
      <c r="AB7101" t="b">
        <v>1</v>
      </c>
      <c r="AC7101" t="b">
        <v>1</v>
      </c>
      <c r="AD7101" t="b">
        <v>1</v>
      </c>
      <c r="AE7101" t="b">
        <v>1</v>
      </c>
      <c r="AF7101" t="b">
        <v>1</v>
      </c>
      <c r="AN7101" t="s">
        <v>370</v>
      </c>
    </row>
    <row r="7102" spans="1:40" x14ac:dyDescent="0.25">
      <c r="A7102" t="s">
        <v>213</v>
      </c>
      <c r="B7102">
        <v>12003</v>
      </c>
      <c r="C7102">
        <v>59</v>
      </c>
      <c r="D7102">
        <v>0</v>
      </c>
      <c r="E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U7102" t="s">
        <v>371</v>
      </c>
      <c r="W7102" t="b">
        <v>1</v>
      </c>
      <c r="X7102" t="b">
        <v>1</v>
      </c>
      <c r="Y7102" t="b">
        <v>1</v>
      </c>
      <c r="Z7102" t="b">
        <v>1</v>
      </c>
      <c r="AA7102" t="b">
        <v>1</v>
      </c>
      <c r="AB7102" t="b">
        <v>1</v>
      </c>
      <c r="AC7102" t="b">
        <v>1</v>
      </c>
      <c r="AD7102" t="b">
        <v>1</v>
      </c>
      <c r="AE7102" t="b">
        <v>1</v>
      </c>
      <c r="AF7102" t="b">
        <v>1</v>
      </c>
      <c r="AN7102" t="s">
        <v>370</v>
      </c>
    </row>
    <row r="7103" spans="1:40" x14ac:dyDescent="0.25">
      <c r="A7103" t="s">
        <v>214</v>
      </c>
      <c r="B7103">
        <v>12003</v>
      </c>
      <c r="C7103">
        <v>176</v>
      </c>
      <c r="D7103">
        <v>0</v>
      </c>
      <c r="E7103">
        <v>0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U7103" t="s">
        <v>371</v>
      </c>
      <c r="W7103" t="b">
        <v>1</v>
      </c>
      <c r="X7103" t="b">
        <v>1</v>
      </c>
      <c r="Y7103" t="b">
        <v>1</v>
      </c>
      <c r="Z7103" t="b">
        <v>1</v>
      </c>
      <c r="AA7103" t="b">
        <v>1</v>
      </c>
      <c r="AB7103" t="b">
        <v>1</v>
      </c>
      <c r="AC7103" t="b">
        <v>1</v>
      </c>
      <c r="AD7103" t="b">
        <v>1</v>
      </c>
      <c r="AE7103" t="b">
        <v>1</v>
      </c>
      <c r="AF7103" t="b">
        <v>1</v>
      </c>
      <c r="AN7103" t="s">
        <v>370</v>
      </c>
    </row>
    <row r="7104" spans="1:40" x14ac:dyDescent="0.25">
      <c r="A7104" t="s">
        <v>215</v>
      </c>
      <c r="B7104">
        <v>12003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U7104" t="s">
        <v>371</v>
      </c>
      <c r="W7104" t="b">
        <v>1</v>
      </c>
      <c r="X7104" t="b">
        <v>1</v>
      </c>
      <c r="Y7104" t="b">
        <v>1</v>
      </c>
      <c r="Z7104" t="b">
        <v>1</v>
      </c>
      <c r="AA7104" t="b">
        <v>1</v>
      </c>
      <c r="AB7104" t="b">
        <v>1</v>
      </c>
      <c r="AC7104" t="b">
        <v>1</v>
      </c>
      <c r="AD7104" t="b">
        <v>1</v>
      </c>
      <c r="AE7104" t="b">
        <v>1</v>
      </c>
      <c r="AF7104" t="b">
        <v>1</v>
      </c>
      <c r="AN7104" t="s">
        <v>370</v>
      </c>
    </row>
    <row r="7105" spans="1:40" x14ac:dyDescent="0.25">
      <c r="A7105" t="s">
        <v>216</v>
      </c>
      <c r="B7105">
        <v>12003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U7105" t="s">
        <v>371</v>
      </c>
      <c r="W7105" t="b">
        <v>1</v>
      </c>
      <c r="X7105" t="b">
        <v>1</v>
      </c>
      <c r="Y7105" t="b">
        <v>1</v>
      </c>
      <c r="Z7105" t="b">
        <v>1</v>
      </c>
      <c r="AA7105" t="b">
        <v>1</v>
      </c>
      <c r="AB7105" t="b">
        <v>1</v>
      </c>
      <c r="AC7105" t="b">
        <v>1</v>
      </c>
      <c r="AD7105" t="b">
        <v>1</v>
      </c>
      <c r="AE7105" t="b">
        <v>1</v>
      </c>
      <c r="AF7105" t="b">
        <v>1</v>
      </c>
      <c r="AN7105" t="s">
        <v>370</v>
      </c>
    </row>
    <row r="7106" spans="1:40" x14ac:dyDescent="0.25">
      <c r="A7106" t="s">
        <v>217</v>
      </c>
      <c r="B7106">
        <v>12003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U7106" t="s">
        <v>371</v>
      </c>
      <c r="W7106" t="b">
        <v>1</v>
      </c>
      <c r="X7106" t="b">
        <v>1</v>
      </c>
      <c r="Y7106" t="b">
        <v>1</v>
      </c>
      <c r="Z7106" t="b">
        <v>1</v>
      </c>
      <c r="AA7106" t="b">
        <v>1</v>
      </c>
      <c r="AB7106" t="b">
        <v>1</v>
      </c>
      <c r="AC7106" t="b">
        <v>1</v>
      </c>
      <c r="AD7106" t="b">
        <v>1</v>
      </c>
      <c r="AE7106" t="b">
        <v>1</v>
      </c>
      <c r="AF7106" t="b">
        <v>1</v>
      </c>
      <c r="AN7106" t="s">
        <v>370</v>
      </c>
    </row>
    <row r="7107" spans="1:40" x14ac:dyDescent="0.25">
      <c r="A7107" t="s">
        <v>218</v>
      </c>
      <c r="B7107">
        <v>12003</v>
      </c>
      <c r="C7107">
        <v>696</v>
      </c>
      <c r="D7107">
        <v>0</v>
      </c>
      <c r="E7107"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U7107" t="s">
        <v>371</v>
      </c>
      <c r="W7107" t="b">
        <v>1</v>
      </c>
      <c r="X7107" t="b">
        <v>1</v>
      </c>
      <c r="Y7107" t="b">
        <v>1</v>
      </c>
      <c r="Z7107" t="b">
        <v>1</v>
      </c>
      <c r="AA7107" t="b">
        <v>1</v>
      </c>
      <c r="AB7107" t="b">
        <v>1</v>
      </c>
      <c r="AC7107" t="b">
        <v>1</v>
      </c>
      <c r="AD7107" t="b">
        <v>1</v>
      </c>
      <c r="AE7107" t="b">
        <v>1</v>
      </c>
      <c r="AF7107" t="b">
        <v>1</v>
      </c>
      <c r="AN7107" t="s">
        <v>370</v>
      </c>
    </row>
    <row r="7108" spans="1:40" x14ac:dyDescent="0.25">
      <c r="A7108" t="s">
        <v>219</v>
      </c>
      <c r="B7108">
        <v>12003</v>
      </c>
      <c r="C7108">
        <v>0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U7108" t="s">
        <v>371</v>
      </c>
      <c r="W7108" t="b">
        <v>1</v>
      </c>
      <c r="X7108" t="b">
        <v>1</v>
      </c>
      <c r="Y7108" t="b">
        <v>1</v>
      </c>
      <c r="Z7108" t="b">
        <v>1</v>
      </c>
      <c r="AA7108" t="b">
        <v>1</v>
      </c>
      <c r="AB7108" t="b">
        <v>1</v>
      </c>
      <c r="AC7108" t="b">
        <v>1</v>
      </c>
      <c r="AD7108" t="b">
        <v>1</v>
      </c>
      <c r="AE7108" t="b">
        <v>1</v>
      </c>
      <c r="AF7108" t="b">
        <v>1</v>
      </c>
      <c r="AN7108" t="s">
        <v>370</v>
      </c>
    </row>
    <row r="7109" spans="1:40" x14ac:dyDescent="0.25">
      <c r="A7109" t="s">
        <v>220</v>
      </c>
      <c r="B7109">
        <v>12003</v>
      </c>
      <c r="C7109">
        <v>729</v>
      </c>
      <c r="D7109">
        <v>0</v>
      </c>
      <c r="E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U7109" t="s">
        <v>371</v>
      </c>
      <c r="W7109" t="b">
        <v>1</v>
      </c>
      <c r="X7109" t="b">
        <v>1</v>
      </c>
      <c r="Y7109" t="b">
        <v>1</v>
      </c>
      <c r="Z7109" t="b">
        <v>1</v>
      </c>
      <c r="AA7109" t="b">
        <v>1</v>
      </c>
      <c r="AB7109" t="b">
        <v>1</v>
      </c>
      <c r="AC7109" t="b">
        <v>1</v>
      </c>
      <c r="AD7109" t="b">
        <v>1</v>
      </c>
      <c r="AE7109" t="b">
        <v>1</v>
      </c>
      <c r="AF7109" t="b">
        <v>1</v>
      </c>
      <c r="AN7109" t="s">
        <v>370</v>
      </c>
    </row>
    <row r="7110" spans="1:40" x14ac:dyDescent="0.25">
      <c r="A7110" t="s">
        <v>221</v>
      </c>
      <c r="B7110">
        <v>12003</v>
      </c>
      <c r="C7110">
        <v>0</v>
      </c>
      <c r="D7110">
        <v>0</v>
      </c>
      <c r="E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U7110" t="s">
        <v>371</v>
      </c>
      <c r="W7110" t="b">
        <v>1</v>
      </c>
      <c r="X7110" t="b">
        <v>1</v>
      </c>
      <c r="Y7110" t="b">
        <v>1</v>
      </c>
      <c r="Z7110" t="b">
        <v>1</v>
      </c>
      <c r="AA7110" t="b">
        <v>1</v>
      </c>
      <c r="AB7110" t="b">
        <v>1</v>
      </c>
      <c r="AC7110" t="b">
        <v>1</v>
      </c>
      <c r="AD7110" t="b">
        <v>1</v>
      </c>
      <c r="AE7110" t="b">
        <v>1</v>
      </c>
      <c r="AF7110" t="b">
        <v>1</v>
      </c>
      <c r="AN7110" t="s">
        <v>370</v>
      </c>
    </row>
    <row r="7111" spans="1:40" x14ac:dyDescent="0.25">
      <c r="A7111" t="s">
        <v>222</v>
      </c>
      <c r="B7111">
        <v>12003</v>
      </c>
      <c r="C7111">
        <v>0</v>
      </c>
      <c r="D7111">
        <v>0</v>
      </c>
      <c r="E7111"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U7111" t="s">
        <v>371</v>
      </c>
      <c r="W7111" t="b">
        <v>1</v>
      </c>
      <c r="X7111" t="b">
        <v>1</v>
      </c>
      <c r="Y7111" t="b">
        <v>1</v>
      </c>
      <c r="Z7111" t="b">
        <v>1</v>
      </c>
      <c r="AA7111" t="b">
        <v>1</v>
      </c>
      <c r="AB7111" t="b">
        <v>1</v>
      </c>
      <c r="AC7111" t="b">
        <v>1</v>
      </c>
      <c r="AD7111" t="b">
        <v>1</v>
      </c>
      <c r="AE7111" t="b">
        <v>1</v>
      </c>
      <c r="AF7111" t="b">
        <v>1</v>
      </c>
      <c r="AN7111" t="s">
        <v>370</v>
      </c>
    </row>
    <row r="7112" spans="1:40" x14ac:dyDescent="0.25">
      <c r="A7112" t="s">
        <v>223</v>
      </c>
      <c r="B7112">
        <v>12003</v>
      </c>
      <c r="C7112">
        <v>916</v>
      </c>
      <c r="D7112">
        <v>0</v>
      </c>
      <c r="E7112"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U7112" t="s">
        <v>371</v>
      </c>
      <c r="W7112" t="b">
        <v>1</v>
      </c>
      <c r="X7112" t="b">
        <v>1</v>
      </c>
      <c r="Y7112" t="b">
        <v>1</v>
      </c>
      <c r="Z7112" t="b">
        <v>1</v>
      </c>
      <c r="AA7112" t="b">
        <v>1</v>
      </c>
      <c r="AB7112" t="b">
        <v>1</v>
      </c>
      <c r="AC7112" t="b">
        <v>1</v>
      </c>
      <c r="AD7112" t="b">
        <v>1</v>
      </c>
      <c r="AE7112" t="b">
        <v>1</v>
      </c>
      <c r="AF7112" t="b">
        <v>1</v>
      </c>
      <c r="AN7112" t="s">
        <v>370</v>
      </c>
    </row>
    <row r="7113" spans="1:40" x14ac:dyDescent="0.25">
      <c r="A7113" t="s">
        <v>224</v>
      </c>
      <c r="B7113">
        <v>12003</v>
      </c>
      <c r="C7113">
        <v>2</v>
      </c>
      <c r="D7113">
        <v>0</v>
      </c>
      <c r="E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U7113" t="s">
        <v>371</v>
      </c>
      <c r="W7113" t="b">
        <v>1</v>
      </c>
      <c r="X7113" t="b">
        <v>1</v>
      </c>
      <c r="Y7113" t="b">
        <v>1</v>
      </c>
      <c r="Z7113" t="b">
        <v>1</v>
      </c>
      <c r="AA7113" t="b">
        <v>1</v>
      </c>
      <c r="AB7113" t="b">
        <v>1</v>
      </c>
      <c r="AC7113" t="b">
        <v>1</v>
      </c>
      <c r="AD7113" t="b">
        <v>1</v>
      </c>
      <c r="AE7113" t="b">
        <v>1</v>
      </c>
      <c r="AF7113" t="b">
        <v>1</v>
      </c>
      <c r="AN7113" t="s">
        <v>370</v>
      </c>
    </row>
    <row r="7114" spans="1:40" x14ac:dyDescent="0.25">
      <c r="A7114" t="s">
        <v>225</v>
      </c>
      <c r="B7114">
        <v>12003</v>
      </c>
      <c r="C7114">
        <v>1133</v>
      </c>
      <c r="D7114">
        <v>0</v>
      </c>
      <c r="E7114"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U7114" t="s">
        <v>371</v>
      </c>
      <c r="W7114" t="b">
        <v>1</v>
      </c>
      <c r="X7114" t="b">
        <v>1</v>
      </c>
      <c r="Y7114" t="b">
        <v>1</v>
      </c>
      <c r="Z7114" t="b">
        <v>1</v>
      </c>
      <c r="AA7114" t="b">
        <v>1</v>
      </c>
      <c r="AB7114" t="b">
        <v>1</v>
      </c>
      <c r="AC7114" t="b">
        <v>1</v>
      </c>
      <c r="AD7114" t="b">
        <v>1</v>
      </c>
      <c r="AE7114" t="b">
        <v>1</v>
      </c>
      <c r="AF7114" t="b">
        <v>1</v>
      </c>
      <c r="AN7114" t="s">
        <v>370</v>
      </c>
    </row>
    <row r="7115" spans="1:40" x14ac:dyDescent="0.25">
      <c r="A7115" t="s">
        <v>226</v>
      </c>
      <c r="B7115">
        <v>12003</v>
      </c>
      <c r="C7115">
        <v>0</v>
      </c>
      <c r="D7115">
        <v>0</v>
      </c>
      <c r="E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U7115" t="s">
        <v>371</v>
      </c>
      <c r="W7115" t="b">
        <v>1</v>
      </c>
      <c r="X7115" t="b">
        <v>1</v>
      </c>
      <c r="Y7115" t="b">
        <v>1</v>
      </c>
      <c r="Z7115" t="b">
        <v>1</v>
      </c>
      <c r="AA7115" t="b">
        <v>1</v>
      </c>
      <c r="AB7115" t="b">
        <v>1</v>
      </c>
      <c r="AC7115" t="b">
        <v>1</v>
      </c>
      <c r="AD7115" t="b">
        <v>1</v>
      </c>
      <c r="AE7115" t="b">
        <v>1</v>
      </c>
      <c r="AF7115" t="b">
        <v>1</v>
      </c>
      <c r="AN7115" t="s">
        <v>370</v>
      </c>
    </row>
    <row r="7116" spans="1:40" x14ac:dyDescent="0.25">
      <c r="A7116" t="s">
        <v>227</v>
      </c>
      <c r="B7116">
        <v>12003</v>
      </c>
      <c r="C7116">
        <v>0</v>
      </c>
      <c r="D7116">
        <v>0</v>
      </c>
      <c r="E7116"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U7116" t="s">
        <v>371</v>
      </c>
      <c r="W7116" t="b">
        <v>1</v>
      </c>
      <c r="X7116" t="b">
        <v>1</v>
      </c>
      <c r="Y7116" t="b">
        <v>1</v>
      </c>
      <c r="Z7116" t="b">
        <v>1</v>
      </c>
      <c r="AA7116" t="b">
        <v>1</v>
      </c>
      <c r="AB7116" t="b">
        <v>1</v>
      </c>
      <c r="AC7116" t="b">
        <v>1</v>
      </c>
      <c r="AD7116" t="b">
        <v>1</v>
      </c>
      <c r="AE7116" t="b">
        <v>1</v>
      </c>
      <c r="AF7116" t="b">
        <v>1</v>
      </c>
      <c r="AN7116" t="s">
        <v>370</v>
      </c>
    </row>
    <row r="7117" spans="1:40" x14ac:dyDescent="0.25">
      <c r="A7117" t="s">
        <v>228</v>
      </c>
      <c r="B7117">
        <v>12003</v>
      </c>
      <c r="C7117">
        <v>0</v>
      </c>
      <c r="D7117">
        <v>0</v>
      </c>
      <c r="E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U7117" t="s">
        <v>371</v>
      </c>
      <c r="W7117" t="b">
        <v>1</v>
      </c>
      <c r="X7117" t="b">
        <v>1</v>
      </c>
      <c r="Y7117" t="b">
        <v>1</v>
      </c>
      <c r="Z7117" t="b">
        <v>1</v>
      </c>
      <c r="AA7117" t="b">
        <v>1</v>
      </c>
      <c r="AB7117" t="b">
        <v>1</v>
      </c>
      <c r="AC7117" t="b">
        <v>1</v>
      </c>
      <c r="AD7117" t="b">
        <v>1</v>
      </c>
      <c r="AE7117" t="b">
        <v>1</v>
      </c>
      <c r="AF7117" t="b">
        <v>1</v>
      </c>
      <c r="AN7117" t="s">
        <v>370</v>
      </c>
    </row>
    <row r="7118" spans="1:40" x14ac:dyDescent="0.25">
      <c r="A7118" t="s">
        <v>229</v>
      </c>
      <c r="B7118">
        <v>12003</v>
      </c>
      <c r="C7118">
        <v>0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U7118" t="s">
        <v>371</v>
      </c>
      <c r="W7118" t="b">
        <v>1</v>
      </c>
      <c r="X7118" t="b">
        <v>1</v>
      </c>
      <c r="Y7118" t="b">
        <v>1</v>
      </c>
      <c r="Z7118" t="b">
        <v>1</v>
      </c>
      <c r="AA7118" t="b">
        <v>1</v>
      </c>
      <c r="AB7118" t="b">
        <v>1</v>
      </c>
      <c r="AC7118" t="b">
        <v>1</v>
      </c>
      <c r="AD7118" t="b">
        <v>1</v>
      </c>
      <c r="AE7118" t="b">
        <v>1</v>
      </c>
      <c r="AF7118" t="b">
        <v>1</v>
      </c>
      <c r="AN7118" t="s">
        <v>370</v>
      </c>
    </row>
    <row r="7119" spans="1:40" x14ac:dyDescent="0.25">
      <c r="A7119" t="s">
        <v>230</v>
      </c>
      <c r="B7119">
        <v>12003</v>
      </c>
      <c r="C7119">
        <v>233</v>
      </c>
      <c r="D7119">
        <v>0</v>
      </c>
      <c r="E7119"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U7119" t="s">
        <v>371</v>
      </c>
      <c r="W7119" t="b">
        <v>1</v>
      </c>
      <c r="X7119" t="b">
        <v>1</v>
      </c>
      <c r="Y7119" t="b">
        <v>1</v>
      </c>
      <c r="Z7119" t="b">
        <v>1</v>
      </c>
      <c r="AA7119" t="b">
        <v>1</v>
      </c>
      <c r="AB7119" t="b">
        <v>1</v>
      </c>
      <c r="AC7119" t="b">
        <v>1</v>
      </c>
      <c r="AD7119" t="b">
        <v>1</v>
      </c>
      <c r="AE7119" t="b">
        <v>1</v>
      </c>
      <c r="AF7119" t="b">
        <v>1</v>
      </c>
      <c r="AN7119" t="s">
        <v>370</v>
      </c>
    </row>
    <row r="7120" spans="1:40" x14ac:dyDescent="0.25">
      <c r="A7120" t="s">
        <v>231</v>
      </c>
      <c r="B7120">
        <v>12003</v>
      </c>
      <c r="C7120">
        <v>0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U7120" t="s">
        <v>371</v>
      </c>
      <c r="W7120" t="b">
        <v>1</v>
      </c>
      <c r="X7120" t="b">
        <v>1</v>
      </c>
      <c r="Y7120" t="b">
        <v>1</v>
      </c>
      <c r="Z7120" t="b">
        <v>1</v>
      </c>
      <c r="AA7120" t="b">
        <v>1</v>
      </c>
      <c r="AB7120" t="b">
        <v>1</v>
      </c>
      <c r="AC7120" t="b">
        <v>1</v>
      </c>
      <c r="AD7120" t="b">
        <v>1</v>
      </c>
      <c r="AE7120" t="b">
        <v>1</v>
      </c>
      <c r="AF7120" t="b">
        <v>1</v>
      </c>
      <c r="AN7120" t="s">
        <v>370</v>
      </c>
    </row>
    <row r="7121" spans="1:40" x14ac:dyDescent="0.25">
      <c r="A7121" t="s">
        <v>232</v>
      </c>
      <c r="B7121">
        <v>12003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U7121" t="s">
        <v>371</v>
      </c>
      <c r="W7121" t="b">
        <v>1</v>
      </c>
      <c r="X7121" t="b">
        <v>1</v>
      </c>
      <c r="Y7121" t="b">
        <v>1</v>
      </c>
      <c r="Z7121" t="b">
        <v>1</v>
      </c>
      <c r="AA7121" t="b">
        <v>1</v>
      </c>
      <c r="AB7121" t="b">
        <v>1</v>
      </c>
      <c r="AC7121" t="b">
        <v>1</v>
      </c>
      <c r="AD7121" t="b">
        <v>1</v>
      </c>
      <c r="AE7121" t="b">
        <v>1</v>
      </c>
      <c r="AF7121" t="b">
        <v>1</v>
      </c>
      <c r="AN7121" t="s">
        <v>370</v>
      </c>
    </row>
    <row r="7122" spans="1:40" x14ac:dyDescent="0.25">
      <c r="A7122" t="s">
        <v>233</v>
      </c>
      <c r="B7122">
        <v>12003</v>
      </c>
      <c r="C7122">
        <v>0</v>
      </c>
      <c r="D7122">
        <v>0</v>
      </c>
      <c r="E7122"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U7122" t="s">
        <v>371</v>
      </c>
      <c r="W7122" t="b">
        <v>1</v>
      </c>
      <c r="X7122" t="b">
        <v>1</v>
      </c>
      <c r="Y7122" t="b">
        <v>1</v>
      </c>
      <c r="Z7122" t="b">
        <v>1</v>
      </c>
      <c r="AA7122" t="b">
        <v>1</v>
      </c>
      <c r="AB7122" t="b">
        <v>1</v>
      </c>
      <c r="AC7122" t="b">
        <v>1</v>
      </c>
      <c r="AD7122" t="b">
        <v>1</v>
      </c>
      <c r="AE7122" t="b">
        <v>1</v>
      </c>
      <c r="AF7122" t="b">
        <v>1</v>
      </c>
      <c r="AN7122" t="s">
        <v>370</v>
      </c>
    </row>
    <row r="7123" spans="1:40" x14ac:dyDescent="0.25">
      <c r="A7123" t="s">
        <v>234</v>
      </c>
      <c r="B7123">
        <v>12003</v>
      </c>
      <c r="C7123">
        <v>0</v>
      </c>
      <c r="D7123">
        <v>0</v>
      </c>
      <c r="E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U7123" t="s">
        <v>371</v>
      </c>
      <c r="W7123" t="b">
        <v>1</v>
      </c>
      <c r="X7123" t="b">
        <v>1</v>
      </c>
      <c r="Y7123" t="b">
        <v>1</v>
      </c>
      <c r="Z7123" t="b">
        <v>1</v>
      </c>
      <c r="AA7123" t="b">
        <v>1</v>
      </c>
      <c r="AB7123" t="b">
        <v>1</v>
      </c>
      <c r="AC7123" t="b">
        <v>1</v>
      </c>
      <c r="AD7123" t="b">
        <v>1</v>
      </c>
      <c r="AE7123" t="b">
        <v>1</v>
      </c>
      <c r="AF7123" t="b">
        <v>1</v>
      </c>
      <c r="AN7123" t="s">
        <v>370</v>
      </c>
    </row>
    <row r="7124" spans="1:40" x14ac:dyDescent="0.25">
      <c r="A7124" t="s">
        <v>235</v>
      </c>
      <c r="B7124">
        <v>12003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U7124" t="s">
        <v>371</v>
      </c>
      <c r="W7124" t="b">
        <v>1</v>
      </c>
      <c r="X7124" t="b">
        <v>1</v>
      </c>
      <c r="Y7124" t="b">
        <v>1</v>
      </c>
      <c r="Z7124" t="b">
        <v>1</v>
      </c>
      <c r="AA7124" t="b">
        <v>1</v>
      </c>
      <c r="AB7124" t="b">
        <v>1</v>
      </c>
      <c r="AC7124" t="b">
        <v>1</v>
      </c>
      <c r="AD7124" t="b">
        <v>1</v>
      </c>
      <c r="AE7124" t="b">
        <v>1</v>
      </c>
      <c r="AF7124" t="b">
        <v>1</v>
      </c>
      <c r="AN7124" t="s">
        <v>370</v>
      </c>
    </row>
    <row r="7125" spans="1:40" x14ac:dyDescent="0.25">
      <c r="A7125" t="s">
        <v>236</v>
      </c>
      <c r="B7125">
        <v>12003</v>
      </c>
      <c r="C7125">
        <v>96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U7125" t="s">
        <v>371</v>
      </c>
      <c r="W7125" t="b">
        <v>1</v>
      </c>
      <c r="X7125" t="b">
        <v>1</v>
      </c>
      <c r="Y7125" t="b">
        <v>1</v>
      </c>
      <c r="Z7125" t="b">
        <v>1</v>
      </c>
      <c r="AA7125" t="b">
        <v>1</v>
      </c>
      <c r="AB7125" t="b">
        <v>1</v>
      </c>
      <c r="AC7125" t="b">
        <v>1</v>
      </c>
      <c r="AD7125" t="b">
        <v>1</v>
      </c>
      <c r="AE7125" t="b">
        <v>1</v>
      </c>
      <c r="AF7125" t="b">
        <v>1</v>
      </c>
      <c r="AN7125" t="s">
        <v>370</v>
      </c>
    </row>
    <row r="7126" spans="1:40" x14ac:dyDescent="0.25">
      <c r="A7126" t="s">
        <v>212</v>
      </c>
      <c r="B7126">
        <v>12004</v>
      </c>
      <c r="C7126">
        <v>300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U7126" t="s">
        <v>372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N7126" t="s">
        <v>371</v>
      </c>
    </row>
    <row r="7127" spans="1:40" x14ac:dyDescent="0.25">
      <c r="A7127" t="s">
        <v>213</v>
      </c>
      <c r="B7127">
        <v>12004</v>
      </c>
      <c r="C7127">
        <v>180</v>
      </c>
      <c r="D7127">
        <v>0</v>
      </c>
      <c r="E7127"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U7127" t="s">
        <v>372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N7127" t="s">
        <v>371</v>
      </c>
    </row>
    <row r="7128" spans="1:40" x14ac:dyDescent="0.25">
      <c r="A7128" t="s">
        <v>214</v>
      </c>
      <c r="B7128">
        <v>12004</v>
      </c>
      <c r="C7128">
        <v>714</v>
      </c>
      <c r="D7128">
        <v>0</v>
      </c>
      <c r="E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U7128" t="s">
        <v>372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N7128" t="s">
        <v>371</v>
      </c>
    </row>
    <row r="7129" spans="1:40" x14ac:dyDescent="0.25">
      <c r="A7129" t="s">
        <v>215</v>
      </c>
      <c r="B7129">
        <v>12004</v>
      </c>
      <c r="C7129">
        <v>152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U7129" t="s">
        <v>372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N7129" t="s">
        <v>371</v>
      </c>
    </row>
    <row r="7130" spans="1:40" x14ac:dyDescent="0.25">
      <c r="A7130" t="s">
        <v>216</v>
      </c>
      <c r="B7130">
        <v>12004</v>
      </c>
      <c r="C7130">
        <v>252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U7130" t="s">
        <v>372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N7130" t="s">
        <v>371</v>
      </c>
    </row>
    <row r="7131" spans="1:40" x14ac:dyDescent="0.25">
      <c r="A7131" t="s">
        <v>217</v>
      </c>
      <c r="B7131">
        <v>12004</v>
      </c>
      <c r="C7131">
        <v>87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U7131" t="s">
        <v>372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N7131" t="s">
        <v>371</v>
      </c>
    </row>
    <row r="7132" spans="1:40" x14ac:dyDescent="0.25">
      <c r="A7132" t="s">
        <v>218</v>
      </c>
      <c r="B7132">
        <v>12004</v>
      </c>
      <c r="C7132">
        <v>289</v>
      </c>
      <c r="D7132">
        <v>0</v>
      </c>
      <c r="E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U7132" t="s">
        <v>372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N7132" t="s">
        <v>371</v>
      </c>
    </row>
    <row r="7133" spans="1:40" x14ac:dyDescent="0.25">
      <c r="A7133" t="s">
        <v>219</v>
      </c>
      <c r="B7133">
        <v>12004</v>
      </c>
      <c r="C7133">
        <v>154</v>
      </c>
      <c r="D7133">
        <v>0</v>
      </c>
      <c r="E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U7133" t="s">
        <v>372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N7133" t="s">
        <v>371</v>
      </c>
    </row>
    <row r="7134" spans="1:40" x14ac:dyDescent="0.25">
      <c r="A7134" t="s">
        <v>220</v>
      </c>
      <c r="B7134">
        <v>12004</v>
      </c>
      <c r="C7134">
        <v>195</v>
      </c>
      <c r="D7134">
        <v>0</v>
      </c>
      <c r="E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U7134" t="s">
        <v>372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N7134" t="s">
        <v>371</v>
      </c>
    </row>
    <row r="7135" spans="1:40" x14ac:dyDescent="0.25">
      <c r="A7135" t="s">
        <v>221</v>
      </c>
      <c r="B7135">
        <v>12004</v>
      </c>
      <c r="C7135">
        <v>189</v>
      </c>
      <c r="D7135">
        <v>0</v>
      </c>
      <c r="E7135"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U7135" t="s">
        <v>372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N7135" t="s">
        <v>371</v>
      </c>
    </row>
    <row r="7136" spans="1:40" x14ac:dyDescent="0.25">
      <c r="A7136" t="s">
        <v>222</v>
      </c>
      <c r="B7136">
        <v>12004</v>
      </c>
      <c r="C7136">
        <v>0</v>
      </c>
      <c r="D7136">
        <v>0</v>
      </c>
      <c r="E7136">
        <v>0</v>
      </c>
      <c r="F7136">
        <v>0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U7136" t="s">
        <v>372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N7136" t="s">
        <v>371</v>
      </c>
    </row>
    <row r="7137" spans="1:40" x14ac:dyDescent="0.25">
      <c r="A7137" t="s">
        <v>223</v>
      </c>
      <c r="B7137">
        <v>12004</v>
      </c>
      <c r="C7137">
        <v>400</v>
      </c>
      <c r="D7137">
        <v>0</v>
      </c>
      <c r="E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U7137" t="s">
        <v>372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N7137" t="s">
        <v>371</v>
      </c>
    </row>
    <row r="7138" spans="1:40" x14ac:dyDescent="0.25">
      <c r="A7138" t="s">
        <v>224</v>
      </c>
      <c r="B7138">
        <v>12004</v>
      </c>
      <c r="C7138">
        <v>209</v>
      </c>
      <c r="D7138">
        <v>0</v>
      </c>
      <c r="E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U7138" t="s">
        <v>372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N7138" t="s">
        <v>371</v>
      </c>
    </row>
    <row r="7139" spans="1:40" x14ac:dyDescent="0.25">
      <c r="A7139" t="s">
        <v>225</v>
      </c>
      <c r="B7139">
        <v>12004</v>
      </c>
      <c r="C7139">
        <v>440</v>
      </c>
      <c r="D7139">
        <v>0</v>
      </c>
      <c r="E7139">
        <v>0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U7139" t="s">
        <v>372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N7139" t="s">
        <v>371</v>
      </c>
    </row>
    <row r="7140" spans="1:40" x14ac:dyDescent="0.25">
      <c r="A7140" t="s">
        <v>226</v>
      </c>
      <c r="B7140">
        <v>12004</v>
      </c>
      <c r="C7140">
        <v>221</v>
      </c>
      <c r="D7140">
        <v>0</v>
      </c>
      <c r="E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U7140" t="s">
        <v>372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N7140" t="s">
        <v>371</v>
      </c>
    </row>
    <row r="7141" spans="1:40" x14ac:dyDescent="0.25">
      <c r="A7141" t="s">
        <v>227</v>
      </c>
      <c r="B7141">
        <v>12004</v>
      </c>
      <c r="C7141">
        <v>307</v>
      </c>
      <c r="D7141">
        <v>0</v>
      </c>
      <c r="E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U7141" t="s">
        <v>372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N7141" t="s">
        <v>371</v>
      </c>
    </row>
    <row r="7142" spans="1:40" x14ac:dyDescent="0.25">
      <c r="A7142" t="s">
        <v>228</v>
      </c>
      <c r="B7142">
        <v>12004</v>
      </c>
      <c r="C7142">
        <v>233</v>
      </c>
      <c r="D7142">
        <v>0</v>
      </c>
      <c r="E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U7142" t="s">
        <v>372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N7142" t="s">
        <v>371</v>
      </c>
    </row>
    <row r="7143" spans="1:40" x14ac:dyDescent="0.25">
      <c r="A7143" t="s">
        <v>229</v>
      </c>
      <c r="B7143">
        <v>12004</v>
      </c>
      <c r="C7143">
        <v>158</v>
      </c>
      <c r="D7143">
        <v>0</v>
      </c>
      <c r="E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U7143" t="s">
        <v>372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N7143" t="s">
        <v>371</v>
      </c>
    </row>
    <row r="7144" spans="1:40" x14ac:dyDescent="0.25">
      <c r="A7144" t="s">
        <v>230</v>
      </c>
      <c r="B7144">
        <v>12004</v>
      </c>
      <c r="C7144">
        <v>355</v>
      </c>
      <c r="D7144">
        <v>0</v>
      </c>
      <c r="E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U7144" t="s">
        <v>372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N7144" t="s">
        <v>371</v>
      </c>
    </row>
    <row r="7145" spans="1:40" x14ac:dyDescent="0.25">
      <c r="A7145" t="s">
        <v>231</v>
      </c>
      <c r="B7145">
        <v>12004</v>
      </c>
      <c r="C7145">
        <v>13</v>
      </c>
      <c r="D7145">
        <v>0</v>
      </c>
      <c r="E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U7145" t="s">
        <v>372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N7145" t="s">
        <v>371</v>
      </c>
    </row>
    <row r="7146" spans="1:40" x14ac:dyDescent="0.25">
      <c r="A7146" t="s">
        <v>232</v>
      </c>
      <c r="B7146">
        <v>12004</v>
      </c>
      <c r="C7146">
        <v>193</v>
      </c>
      <c r="D7146">
        <v>0</v>
      </c>
      <c r="E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U7146" t="s">
        <v>372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N7146" t="s">
        <v>371</v>
      </c>
    </row>
    <row r="7147" spans="1:40" x14ac:dyDescent="0.25">
      <c r="A7147" t="s">
        <v>233</v>
      </c>
      <c r="B7147">
        <v>12004</v>
      </c>
      <c r="C7147">
        <v>197</v>
      </c>
      <c r="D7147">
        <v>0</v>
      </c>
      <c r="E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U7147" t="s">
        <v>372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N7147" t="s">
        <v>371</v>
      </c>
    </row>
    <row r="7148" spans="1:40" x14ac:dyDescent="0.25">
      <c r="A7148" t="s">
        <v>234</v>
      </c>
      <c r="B7148">
        <v>12004</v>
      </c>
      <c r="C7148">
        <v>153</v>
      </c>
      <c r="D7148">
        <v>0</v>
      </c>
      <c r="E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U7148" t="s">
        <v>372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N7148" t="s">
        <v>371</v>
      </c>
    </row>
    <row r="7149" spans="1:40" x14ac:dyDescent="0.25">
      <c r="A7149" t="s">
        <v>235</v>
      </c>
      <c r="B7149">
        <v>12004</v>
      </c>
      <c r="C7149">
        <v>136</v>
      </c>
      <c r="D7149">
        <v>0</v>
      </c>
      <c r="E7149">
        <v>0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U7149" t="s">
        <v>372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N7149" t="s">
        <v>371</v>
      </c>
    </row>
    <row r="7150" spans="1:40" x14ac:dyDescent="0.25">
      <c r="A7150" t="s">
        <v>236</v>
      </c>
      <c r="B7150">
        <v>12004</v>
      </c>
      <c r="C7150">
        <v>701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U7150" t="s">
        <v>372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N7150" t="s">
        <v>371</v>
      </c>
    </row>
    <row r="7151" spans="1:40" x14ac:dyDescent="0.25">
      <c r="A7151" t="s">
        <v>212</v>
      </c>
      <c r="B7151">
        <v>12005</v>
      </c>
      <c r="C7151">
        <v>14603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U7151" t="s">
        <v>373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N7151" t="s">
        <v>372</v>
      </c>
    </row>
    <row r="7152" spans="1:40" x14ac:dyDescent="0.25">
      <c r="A7152" t="s">
        <v>213</v>
      </c>
      <c r="B7152">
        <v>12005</v>
      </c>
      <c r="C7152">
        <v>8711</v>
      </c>
      <c r="D7152">
        <v>0</v>
      </c>
      <c r="E7152">
        <v>0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U7152" t="s">
        <v>373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N7152" t="s">
        <v>372</v>
      </c>
    </row>
    <row r="7153" spans="1:40" x14ac:dyDescent="0.25">
      <c r="A7153" t="s">
        <v>214</v>
      </c>
      <c r="B7153">
        <v>12005</v>
      </c>
      <c r="C7153">
        <v>32474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U7153" t="s">
        <v>373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N7153" t="s">
        <v>372</v>
      </c>
    </row>
    <row r="7154" spans="1:40" x14ac:dyDescent="0.25">
      <c r="A7154" t="s">
        <v>215</v>
      </c>
      <c r="B7154">
        <v>12005</v>
      </c>
      <c r="C7154">
        <v>6788</v>
      </c>
      <c r="D7154">
        <v>0</v>
      </c>
      <c r="E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U7154" t="s">
        <v>373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N7154" t="s">
        <v>372</v>
      </c>
    </row>
    <row r="7155" spans="1:40" x14ac:dyDescent="0.25">
      <c r="A7155" t="s">
        <v>216</v>
      </c>
      <c r="B7155">
        <v>12005</v>
      </c>
      <c r="C7155">
        <v>10215</v>
      </c>
      <c r="D7155">
        <v>0</v>
      </c>
      <c r="E7155">
        <v>0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U7155" t="s">
        <v>373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N7155" t="s">
        <v>372</v>
      </c>
    </row>
    <row r="7156" spans="1:40" x14ac:dyDescent="0.25">
      <c r="A7156" t="s">
        <v>217</v>
      </c>
      <c r="B7156">
        <v>12005</v>
      </c>
      <c r="C7156">
        <v>3250</v>
      </c>
      <c r="D7156">
        <v>0</v>
      </c>
      <c r="E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U7156" t="s">
        <v>373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N7156" t="s">
        <v>372</v>
      </c>
    </row>
    <row r="7157" spans="1:40" x14ac:dyDescent="0.25">
      <c r="A7157" t="s">
        <v>218</v>
      </c>
      <c r="B7157">
        <v>12005</v>
      </c>
      <c r="C7157">
        <v>13245</v>
      </c>
      <c r="D7157">
        <v>0</v>
      </c>
      <c r="E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U7157" t="s">
        <v>373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N7157" t="s">
        <v>372</v>
      </c>
    </row>
    <row r="7158" spans="1:40" x14ac:dyDescent="0.25">
      <c r="A7158" t="s">
        <v>219</v>
      </c>
      <c r="B7158">
        <v>12005</v>
      </c>
      <c r="C7158">
        <v>8427</v>
      </c>
      <c r="D7158">
        <v>0</v>
      </c>
      <c r="E7158">
        <v>0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U7158" t="s">
        <v>373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N7158" t="s">
        <v>372</v>
      </c>
    </row>
    <row r="7159" spans="1:40" x14ac:dyDescent="0.25">
      <c r="A7159" t="s">
        <v>220</v>
      </c>
      <c r="B7159">
        <v>12005</v>
      </c>
      <c r="C7159">
        <v>7318</v>
      </c>
      <c r="D7159">
        <v>0</v>
      </c>
      <c r="E7159">
        <v>0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U7159" t="s">
        <v>373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N7159" t="s">
        <v>372</v>
      </c>
    </row>
    <row r="7160" spans="1:40" x14ac:dyDescent="0.25">
      <c r="A7160" t="s">
        <v>221</v>
      </c>
      <c r="B7160">
        <v>12005</v>
      </c>
      <c r="C7160">
        <v>9004</v>
      </c>
      <c r="D7160">
        <v>0</v>
      </c>
      <c r="E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U7160" t="s">
        <v>373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N7160" t="s">
        <v>372</v>
      </c>
    </row>
    <row r="7161" spans="1:40" x14ac:dyDescent="0.25">
      <c r="A7161" t="s">
        <v>222</v>
      </c>
      <c r="B7161">
        <v>12005</v>
      </c>
      <c r="C7161">
        <v>0</v>
      </c>
      <c r="D7161">
        <v>0</v>
      </c>
      <c r="E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U7161" t="s">
        <v>373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N7161" t="s">
        <v>372</v>
      </c>
    </row>
    <row r="7162" spans="1:40" x14ac:dyDescent="0.25">
      <c r="A7162" t="s">
        <v>223</v>
      </c>
      <c r="B7162">
        <v>12005</v>
      </c>
      <c r="C7162">
        <v>13338</v>
      </c>
      <c r="D7162">
        <v>0</v>
      </c>
      <c r="E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U7162" t="s">
        <v>373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N7162" t="s">
        <v>372</v>
      </c>
    </row>
    <row r="7163" spans="1:40" x14ac:dyDescent="0.25">
      <c r="A7163" t="s">
        <v>224</v>
      </c>
      <c r="B7163">
        <v>12005</v>
      </c>
      <c r="C7163">
        <v>9848</v>
      </c>
      <c r="D7163">
        <v>0</v>
      </c>
      <c r="E7163"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U7163" t="s">
        <v>373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N7163" t="s">
        <v>372</v>
      </c>
    </row>
    <row r="7164" spans="1:40" x14ac:dyDescent="0.25">
      <c r="A7164" t="s">
        <v>225</v>
      </c>
      <c r="B7164">
        <v>12005</v>
      </c>
      <c r="C7164">
        <v>16734</v>
      </c>
      <c r="D7164">
        <v>0</v>
      </c>
      <c r="E7164"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U7164" t="s">
        <v>373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N7164" t="s">
        <v>372</v>
      </c>
    </row>
    <row r="7165" spans="1:40" x14ac:dyDescent="0.25">
      <c r="A7165" t="s">
        <v>226</v>
      </c>
      <c r="B7165">
        <v>12005</v>
      </c>
      <c r="C7165">
        <v>7824</v>
      </c>
      <c r="D7165">
        <v>0</v>
      </c>
      <c r="E7165"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U7165" t="s">
        <v>373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N7165" t="s">
        <v>372</v>
      </c>
    </row>
    <row r="7166" spans="1:40" x14ac:dyDescent="0.25">
      <c r="A7166" t="s">
        <v>227</v>
      </c>
      <c r="B7166">
        <v>12005</v>
      </c>
      <c r="C7166">
        <v>11641</v>
      </c>
      <c r="D7166">
        <v>0</v>
      </c>
      <c r="E7166"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U7166" t="s">
        <v>373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N7166" t="s">
        <v>372</v>
      </c>
    </row>
    <row r="7167" spans="1:40" x14ac:dyDescent="0.25">
      <c r="A7167" t="s">
        <v>228</v>
      </c>
      <c r="B7167">
        <v>12005</v>
      </c>
      <c r="C7167">
        <v>22734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U7167" t="s">
        <v>373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N7167" t="s">
        <v>372</v>
      </c>
    </row>
    <row r="7168" spans="1:40" x14ac:dyDescent="0.25">
      <c r="A7168" t="s">
        <v>229</v>
      </c>
      <c r="B7168">
        <v>12005</v>
      </c>
      <c r="C7168">
        <v>4950</v>
      </c>
      <c r="D7168">
        <v>0</v>
      </c>
      <c r="E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U7168" t="s">
        <v>373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N7168" t="s">
        <v>372</v>
      </c>
    </row>
    <row r="7169" spans="1:40" x14ac:dyDescent="0.25">
      <c r="A7169" t="s">
        <v>230</v>
      </c>
      <c r="B7169">
        <v>12005</v>
      </c>
      <c r="C7169">
        <v>13449</v>
      </c>
      <c r="D7169">
        <v>0</v>
      </c>
      <c r="E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U7169" t="s">
        <v>373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N7169" t="s">
        <v>372</v>
      </c>
    </row>
    <row r="7170" spans="1:40" x14ac:dyDescent="0.25">
      <c r="A7170" t="s">
        <v>231</v>
      </c>
      <c r="B7170">
        <v>12005</v>
      </c>
      <c r="C7170">
        <v>321</v>
      </c>
      <c r="D7170">
        <v>0</v>
      </c>
      <c r="E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U7170" t="s">
        <v>373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N7170" t="s">
        <v>372</v>
      </c>
    </row>
    <row r="7171" spans="1:40" x14ac:dyDescent="0.25">
      <c r="A7171" t="s">
        <v>232</v>
      </c>
      <c r="B7171">
        <v>12005</v>
      </c>
      <c r="C7171">
        <v>9723</v>
      </c>
      <c r="D7171">
        <v>0</v>
      </c>
      <c r="E7171"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U7171" t="s">
        <v>373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N7171" t="s">
        <v>372</v>
      </c>
    </row>
    <row r="7172" spans="1:40" x14ac:dyDescent="0.25">
      <c r="A7172" t="s">
        <v>233</v>
      </c>
      <c r="B7172">
        <v>12005</v>
      </c>
      <c r="C7172">
        <v>9205</v>
      </c>
      <c r="D7172">
        <v>0</v>
      </c>
      <c r="E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U7172" t="s">
        <v>373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N7172" t="s">
        <v>372</v>
      </c>
    </row>
    <row r="7173" spans="1:40" x14ac:dyDescent="0.25">
      <c r="A7173" t="s">
        <v>234</v>
      </c>
      <c r="B7173">
        <v>12005</v>
      </c>
      <c r="C7173">
        <v>4984</v>
      </c>
      <c r="D7173">
        <v>0</v>
      </c>
      <c r="E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U7173" t="s">
        <v>373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N7173" t="s">
        <v>372</v>
      </c>
    </row>
    <row r="7174" spans="1:40" x14ac:dyDescent="0.25">
      <c r="A7174" t="s">
        <v>235</v>
      </c>
      <c r="B7174">
        <v>12005</v>
      </c>
      <c r="C7174">
        <v>6148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U7174" t="s">
        <v>373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N7174" t="s">
        <v>372</v>
      </c>
    </row>
    <row r="7175" spans="1:40" x14ac:dyDescent="0.25">
      <c r="A7175" t="s">
        <v>236</v>
      </c>
      <c r="B7175">
        <v>12005</v>
      </c>
      <c r="C7175">
        <v>29165</v>
      </c>
      <c r="D7175">
        <v>0</v>
      </c>
      <c r="E7175">
        <v>0</v>
      </c>
      <c r="F7175">
        <v>0</v>
      </c>
      <c r="G7175">
        <v>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U7175" t="s">
        <v>373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N7175" t="s">
        <v>372</v>
      </c>
    </row>
    <row r="7176" spans="1:40" x14ac:dyDescent="0.25">
      <c r="A7176" t="s">
        <v>212</v>
      </c>
      <c r="B7176">
        <v>12006</v>
      </c>
      <c r="C7176">
        <v>8</v>
      </c>
      <c r="D7176">
        <v>0</v>
      </c>
      <c r="E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U7176" t="s">
        <v>374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N7176" t="s">
        <v>373</v>
      </c>
    </row>
    <row r="7177" spans="1:40" x14ac:dyDescent="0.25">
      <c r="A7177" t="s">
        <v>213</v>
      </c>
      <c r="B7177">
        <v>12006</v>
      </c>
      <c r="C7177">
        <v>1</v>
      </c>
      <c r="D7177">
        <v>0</v>
      </c>
      <c r="E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U7177" t="s">
        <v>374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N7177" t="s">
        <v>373</v>
      </c>
    </row>
    <row r="7178" spans="1:40" x14ac:dyDescent="0.25">
      <c r="A7178" t="s">
        <v>214</v>
      </c>
      <c r="B7178">
        <v>12006</v>
      </c>
      <c r="C7178">
        <v>8</v>
      </c>
      <c r="D7178">
        <v>0</v>
      </c>
      <c r="E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U7178" t="s">
        <v>374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N7178" t="s">
        <v>373</v>
      </c>
    </row>
    <row r="7179" spans="1:40" x14ac:dyDescent="0.25">
      <c r="A7179" t="s">
        <v>215</v>
      </c>
      <c r="B7179">
        <v>12006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U7179" t="s">
        <v>374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N7179" t="s">
        <v>373</v>
      </c>
    </row>
    <row r="7180" spans="1:40" x14ac:dyDescent="0.25">
      <c r="A7180" t="s">
        <v>216</v>
      </c>
      <c r="B7180">
        <v>12006</v>
      </c>
      <c r="C7180">
        <v>7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U7180" t="s">
        <v>374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N7180" t="s">
        <v>373</v>
      </c>
    </row>
    <row r="7181" spans="1:40" x14ac:dyDescent="0.25">
      <c r="A7181" t="s">
        <v>217</v>
      </c>
      <c r="B7181">
        <v>12006</v>
      </c>
      <c r="C7181">
        <v>3</v>
      </c>
      <c r="D7181">
        <v>0</v>
      </c>
      <c r="E7181"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U7181" t="s">
        <v>374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N7181" t="s">
        <v>373</v>
      </c>
    </row>
    <row r="7182" spans="1:40" x14ac:dyDescent="0.25">
      <c r="A7182" t="s">
        <v>218</v>
      </c>
      <c r="B7182">
        <v>12006</v>
      </c>
      <c r="C7182">
        <v>8</v>
      </c>
      <c r="D7182">
        <v>0</v>
      </c>
      <c r="E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U7182" t="s">
        <v>374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N7182" t="s">
        <v>373</v>
      </c>
    </row>
    <row r="7183" spans="1:40" x14ac:dyDescent="0.25">
      <c r="A7183" t="s">
        <v>219</v>
      </c>
      <c r="B7183">
        <v>12006</v>
      </c>
      <c r="C7183">
        <v>2</v>
      </c>
      <c r="D7183">
        <v>0</v>
      </c>
      <c r="E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U7183" t="s">
        <v>374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N7183" t="s">
        <v>373</v>
      </c>
    </row>
    <row r="7184" spans="1:40" x14ac:dyDescent="0.25">
      <c r="A7184" t="s">
        <v>220</v>
      </c>
      <c r="B7184">
        <v>12006</v>
      </c>
      <c r="C7184">
        <v>5</v>
      </c>
      <c r="D7184">
        <v>0</v>
      </c>
      <c r="E7184"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U7184" t="s">
        <v>374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N7184" t="s">
        <v>373</v>
      </c>
    </row>
    <row r="7185" spans="1:40" x14ac:dyDescent="0.25">
      <c r="A7185" t="s">
        <v>221</v>
      </c>
      <c r="B7185">
        <v>12006</v>
      </c>
      <c r="C7185">
        <v>5</v>
      </c>
      <c r="D7185">
        <v>0</v>
      </c>
      <c r="E7185"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U7185" t="s">
        <v>374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N7185" t="s">
        <v>373</v>
      </c>
    </row>
    <row r="7186" spans="1:40" x14ac:dyDescent="0.25">
      <c r="A7186" t="s">
        <v>222</v>
      </c>
      <c r="B7186">
        <v>12006</v>
      </c>
      <c r="C7186">
        <v>0</v>
      </c>
      <c r="D7186">
        <v>0</v>
      </c>
      <c r="E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U7186" t="s">
        <v>374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N7186" t="s">
        <v>373</v>
      </c>
    </row>
    <row r="7187" spans="1:40" x14ac:dyDescent="0.25">
      <c r="A7187" t="s">
        <v>223</v>
      </c>
      <c r="B7187">
        <v>12006</v>
      </c>
      <c r="C7187">
        <v>11</v>
      </c>
      <c r="D7187">
        <v>0</v>
      </c>
      <c r="E7187"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U7187" t="s">
        <v>374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N7187" t="s">
        <v>373</v>
      </c>
    </row>
    <row r="7188" spans="1:40" x14ac:dyDescent="0.25">
      <c r="A7188" t="s">
        <v>224</v>
      </c>
      <c r="B7188">
        <v>12006</v>
      </c>
      <c r="C7188">
        <v>3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U7188" t="s">
        <v>374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N7188" t="s">
        <v>373</v>
      </c>
    </row>
    <row r="7189" spans="1:40" x14ac:dyDescent="0.25">
      <c r="A7189" t="s">
        <v>225</v>
      </c>
      <c r="B7189">
        <v>12006</v>
      </c>
      <c r="C7189">
        <v>6</v>
      </c>
      <c r="D7189">
        <v>0</v>
      </c>
      <c r="E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U7189" t="s">
        <v>374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N7189" t="s">
        <v>373</v>
      </c>
    </row>
    <row r="7190" spans="1:40" x14ac:dyDescent="0.25">
      <c r="A7190" t="s">
        <v>226</v>
      </c>
      <c r="B7190">
        <v>12006</v>
      </c>
      <c r="C7190">
        <v>1</v>
      </c>
      <c r="D7190">
        <v>0</v>
      </c>
      <c r="E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U7190" t="s">
        <v>374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N7190" t="s">
        <v>373</v>
      </c>
    </row>
    <row r="7191" spans="1:40" x14ac:dyDescent="0.25">
      <c r="A7191" t="s">
        <v>227</v>
      </c>
      <c r="B7191">
        <v>12006</v>
      </c>
      <c r="C7191">
        <v>2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U7191" t="s">
        <v>374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N7191" t="s">
        <v>373</v>
      </c>
    </row>
    <row r="7192" spans="1:40" x14ac:dyDescent="0.25">
      <c r="A7192" t="s">
        <v>228</v>
      </c>
      <c r="B7192">
        <v>12006</v>
      </c>
      <c r="C7192">
        <v>6</v>
      </c>
      <c r="D7192">
        <v>0</v>
      </c>
      <c r="E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U7192" t="s">
        <v>374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N7192" t="s">
        <v>373</v>
      </c>
    </row>
    <row r="7193" spans="1:40" x14ac:dyDescent="0.25">
      <c r="A7193" t="s">
        <v>229</v>
      </c>
      <c r="B7193">
        <v>12006</v>
      </c>
      <c r="C7193">
        <v>3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U7193" t="s">
        <v>374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N7193" t="s">
        <v>373</v>
      </c>
    </row>
    <row r="7194" spans="1:40" x14ac:dyDescent="0.25">
      <c r="A7194" t="s">
        <v>230</v>
      </c>
      <c r="B7194">
        <v>12006</v>
      </c>
      <c r="C7194">
        <v>8</v>
      </c>
      <c r="D7194">
        <v>0</v>
      </c>
      <c r="E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U7194" t="s">
        <v>374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N7194" t="s">
        <v>373</v>
      </c>
    </row>
    <row r="7195" spans="1:40" x14ac:dyDescent="0.25">
      <c r="A7195" t="s">
        <v>231</v>
      </c>
      <c r="B7195">
        <v>12006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U7195" t="s">
        <v>374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N7195" t="s">
        <v>373</v>
      </c>
    </row>
    <row r="7196" spans="1:40" x14ac:dyDescent="0.25">
      <c r="A7196" t="s">
        <v>232</v>
      </c>
      <c r="B7196">
        <v>12006</v>
      </c>
      <c r="C7196">
        <v>1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U7196" t="s">
        <v>374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N7196" t="s">
        <v>373</v>
      </c>
    </row>
    <row r="7197" spans="1:40" x14ac:dyDescent="0.25">
      <c r="A7197" t="s">
        <v>233</v>
      </c>
      <c r="B7197">
        <v>12006</v>
      </c>
      <c r="C7197">
        <v>3</v>
      </c>
      <c r="D7197">
        <v>0</v>
      </c>
      <c r="E7197"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U7197" t="s">
        <v>374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N7197" t="s">
        <v>373</v>
      </c>
    </row>
    <row r="7198" spans="1:40" x14ac:dyDescent="0.25">
      <c r="A7198" t="s">
        <v>234</v>
      </c>
      <c r="B7198">
        <v>12006</v>
      </c>
      <c r="C7198">
        <v>2</v>
      </c>
      <c r="D7198">
        <v>0</v>
      </c>
      <c r="E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U7198" t="s">
        <v>374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N7198" t="s">
        <v>373</v>
      </c>
    </row>
    <row r="7199" spans="1:40" x14ac:dyDescent="0.25">
      <c r="A7199" t="s">
        <v>235</v>
      </c>
      <c r="B7199">
        <v>12006</v>
      </c>
      <c r="C7199">
        <v>4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U7199" t="s">
        <v>374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N7199" t="s">
        <v>373</v>
      </c>
    </row>
    <row r="7200" spans="1:40" x14ac:dyDescent="0.25">
      <c r="A7200" t="s">
        <v>236</v>
      </c>
      <c r="B7200">
        <v>12006</v>
      </c>
      <c r="C7200">
        <v>18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U7200" t="s">
        <v>374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N7200" t="s">
        <v>373</v>
      </c>
    </row>
    <row r="7201" spans="1:40" x14ac:dyDescent="0.25">
      <c r="A7201" t="s">
        <v>212</v>
      </c>
      <c r="B7201">
        <v>12007</v>
      </c>
      <c r="C7201">
        <v>3</v>
      </c>
      <c r="D7201">
        <v>0</v>
      </c>
      <c r="E7201"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U7201" t="s">
        <v>375</v>
      </c>
      <c r="W7201" t="b">
        <v>1</v>
      </c>
      <c r="X7201" t="b">
        <v>1</v>
      </c>
      <c r="Y7201" t="b">
        <v>1</v>
      </c>
      <c r="Z7201" t="b">
        <v>1</v>
      </c>
      <c r="AA7201" t="b">
        <v>1</v>
      </c>
      <c r="AB7201" t="b">
        <v>1</v>
      </c>
      <c r="AC7201" t="b">
        <v>1</v>
      </c>
      <c r="AD7201" t="b">
        <v>1</v>
      </c>
      <c r="AE7201" t="b">
        <v>1</v>
      </c>
      <c r="AF7201" t="b">
        <v>1</v>
      </c>
      <c r="AN7201" t="s">
        <v>374</v>
      </c>
    </row>
    <row r="7202" spans="1:40" x14ac:dyDescent="0.25">
      <c r="A7202" t="s">
        <v>213</v>
      </c>
      <c r="B7202">
        <v>12007</v>
      </c>
      <c r="C7202">
        <v>1</v>
      </c>
      <c r="D7202">
        <v>0</v>
      </c>
      <c r="E7202"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U7202" t="s">
        <v>375</v>
      </c>
      <c r="W7202" t="b">
        <v>1</v>
      </c>
      <c r="X7202" t="b">
        <v>1</v>
      </c>
      <c r="Y7202" t="b">
        <v>1</v>
      </c>
      <c r="Z7202" t="b">
        <v>1</v>
      </c>
      <c r="AA7202" t="b">
        <v>1</v>
      </c>
      <c r="AB7202" t="b">
        <v>1</v>
      </c>
      <c r="AC7202" t="b">
        <v>1</v>
      </c>
      <c r="AD7202" t="b">
        <v>1</v>
      </c>
      <c r="AE7202" t="b">
        <v>1</v>
      </c>
      <c r="AF7202" t="b">
        <v>1</v>
      </c>
      <c r="AN7202" t="s">
        <v>374</v>
      </c>
    </row>
    <row r="7203" spans="1:40" x14ac:dyDescent="0.25">
      <c r="A7203" t="s">
        <v>214</v>
      </c>
      <c r="B7203">
        <v>12007</v>
      </c>
      <c r="C7203">
        <v>6</v>
      </c>
      <c r="D7203">
        <v>0</v>
      </c>
      <c r="E7203">
        <v>0</v>
      </c>
      <c r="F7203">
        <v>0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U7203" t="s">
        <v>375</v>
      </c>
      <c r="W7203" t="b">
        <v>1</v>
      </c>
      <c r="X7203" t="b">
        <v>1</v>
      </c>
      <c r="Y7203" t="b">
        <v>1</v>
      </c>
      <c r="Z7203" t="b">
        <v>1</v>
      </c>
      <c r="AA7203" t="b">
        <v>1</v>
      </c>
      <c r="AB7203" t="b">
        <v>1</v>
      </c>
      <c r="AC7203" t="b">
        <v>1</v>
      </c>
      <c r="AD7203" t="b">
        <v>1</v>
      </c>
      <c r="AE7203" t="b">
        <v>1</v>
      </c>
      <c r="AF7203" t="b">
        <v>1</v>
      </c>
      <c r="AN7203" t="s">
        <v>374</v>
      </c>
    </row>
    <row r="7204" spans="1:40" x14ac:dyDescent="0.25">
      <c r="A7204" t="s">
        <v>215</v>
      </c>
      <c r="B7204">
        <v>12007</v>
      </c>
      <c r="C7204">
        <v>0</v>
      </c>
      <c r="D7204">
        <v>0</v>
      </c>
      <c r="E7204">
        <v>0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U7204" t="s">
        <v>375</v>
      </c>
      <c r="W7204" t="b">
        <v>1</v>
      </c>
      <c r="X7204" t="b">
        <v>1</v>
      </c>
      <c r="Y7204" t="b">
        <v>1</v>
      </c>
      <c r="Z7204" t="b">
        <v>1</v>
      </c>
      <c r="AA7204" t="b">
        <v>1</v>
      </c>
      <c r="AB7204" t="b">
        <v>1</v>
      </c>
      <c r="AC7204" t="b">
        <v>1</v>
      </c>
      <c r="AD7204" t="b">
        <v>1</v>
      </c>
      <c r="AE7204" t="b">
        <v>1</v>
      </c>
      <c r="AF7204" t="b">
        <v>1</v>
      </c>
      <c r="AN7204" t="s">
        <v>374</v>
      </c>
    </row>
    <row r="7205" spans="1:40" x14ac:dyDescent="0.25">
      <c r="A7205" t="s">
        <v>216</v>
      </c>
      <c r="B7205">
        <v>12007</v>
      </c>
      <c r="C7205">
        <v>6</v>
      </c>
      <c r="D7205">
        <v>0</v>
      </c>
      <c r="E7205">
        <v>0</v>
      </c>
      <c r="F7205">
        <v>0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U7205" t="s">
        <v>375</v>
      </c>
      <c r="W7205" t="b">
        <v>1</v>
      </c>
      <c r="X7205" t="b">
        <v>1</v>
      </c>
      <c r="Y7205" t="b">
        <v>1</v>
      </c>
      <c r="Z7205" t="b">
        <v>1</v>
      </c>
      <c r="AA7205" t="b">
        <v>1</v>
      </c>
      <c r="AB7205" t="b">
        <v>1</v>
      </c>
      <c r="AC7205" t="b">
        <v>1</v>
      </c>
      <c r="AD7205" t="b">
        <v>1</v>
      </c>
      <c r="AE7205" t="b">
        <v>1</v>
      </c>
      <c r="AF7205" t="b">
        <v>1</v>
      </c>
      <c r="AN7205" t="s">
        <v>374</v>
      </c>
    </row>
    <row r="7206" spans="1:40" x14ac:dyDescent="0.25">
      <c r="A7206" t="s">
        <v>217</v>
      </c>
      <c r="B7206">
        <v>12007</v>
      </c>
      <c r="C7206">
        <v>1</v>
      </c>
      <c r="D7206">
        <v>0</v>
      </c>
      <c r="E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U7206" t="s">
        <v>375</v>
      </c>
      <c r="W7206" t="b">
        <v>1</v>
      </c>
      <c r="X7206" t="b">
        <v>1</v>
      </c>
      <c r="Y7206" t="b">
        <v>1</v>
      </c>
      <c r="Z7206" t="b">
        <v>1</v>
      </c>
      <c r="AA7206" t="b">
        <v>1</v>
      </c>
      <c r="AB7206" t="b">
        <v>1</v>
      </c>
      <c r="AC7206" t="b">
        <v>1</v>
      </c>
      <c r="AD7206" t="b">
        <v>1</v>
      </c>
      <c r="AE7206" t="b">
        <v>1</v>
      </c>
      <c r="AF7206" t="b">
        <v>1</v>
      </c>
      <c r="AN7206" t="s">
        <v>374</v>
      </c>
    </row>
    <row r="7207" spans="1:40" x14ac:dyDescent="0.25">
      <c r="A7207" t="s">
        <v>218</v>
      </c>
      <c r="B7207">
        <v>12007</v>
      </c>
      <c r="C7207">
        <v>5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U7207" t="s">
        <v>375</v>
      </c>
      <c r="W7207" t="b">
        <v>1</v>
      </c>
      <c r="X7207" t="b">
        <v>1</v>
      </c>
      <c r="Y7207" t="b">
        <v>1</v>
      </c>
      <c r="Z7207" t="b">
        <v>1</v>
      </c>
      <c r="AA7207" t="b">
        <v>1</v>
      </c>
      <c r="AB7207" t="b">
        <v>1</v>
      </c>
      <c r="AC7207" t="b">
        <v>1</v>
      </c>
      <c r="AD7207" t="b">
        <v>1</v>
      </c>
      <c r="AE7207" t="b">
        <v>1</v>
      </c>
      <c r="AF7207" t="b">
        <v>1</v>
      </c>
      <c r="AN7207" t="s">
        <v>374</v>
      </c>
    </row>
    <row r="7208" spans="1:40" x14ac:dyDescent="0.25">
      <c r="A7208" t="s">
        <v>219</v>
      </c>
      <c r="B7208">
        <v>12007</v>
      </c>
      <c r="C7208">
        <v>3</v>
      </c>
      <c r="D7208">
        <v>0</v>
      </c>
      <c r="E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U7208" t="s">
        <v>375</v>
      </c>
      <c r="W7208" t="b">
        <v>1</v>
      </c>
      <c r="X7208" t="b">
        <v>1</v>
      </c>
      <c r="Y7208" t="b">
        <v>1</v>
      </c>
      <c r="Z7208" t="b">
        <v>1</v>
      </c>
      <c r="AA7208" t="b">
        <v>1</v>
      </c>
      <c r="AB7208" t="b">
        <v>1</v>
      </c>
      <c r="AC7208" t="b">
        <v>1</v>
      </c>
      <c r="AD7208" t="b">
        <v>1</v>
      </c>
      <c r="AE7208" t="b">
        <v>1</v>
      </c>
      <c r="AF7208" t="b">
        <v>1</v>
      </c>
      <c r="AN7208" t="s">
        <v>374</v>
      </c>
    </row>
    <row r="7209" spans="1:40" x14ac:dyDescent="0.25">
      <c r="A7209" t="s">
        <v>220</v>
      </c>
      <c r="B7209">
        <v>12007</v>
      </c>
      <c r="C7209">
        <v>6</v>
      </c>
      <c r="D7209">
        <v>0</v>
      </c>
      <c r="E7209"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U7209" t="s">
        <v>375</v>
      </c>
      <c r="W7209" t="b">
        <v>1</v>
      </c>
      <c r="X7209" t="b">
        <v>1</v>
      </c>
      <c r="Y7209" t="b">
        <v>1</v>
      </c>
      <c r="Z7209" t="b">
        <v>1</v>
      </c>
      <c r="AA7209" t="b">
        <v>1</v>
      </c>
      <c r="AB7209" t="b">
        <v>1</v>
      </c>
      <c r="AC7209" t="b">
        <v>1</v>
      </c>
      <c r="AD7209" t="b">
        <v>1</v>
      </c>
      <c r="AE7209" t="b">
        <v>1</v>
      </c>
      <c r="AF7209" t="b">
        <v>1</v>
      </c>
      <c r="AN7209" t="s">
        <v>374</v>
      </c>
    </row>
    <row r="7210" spans="1:40" x14ac:dyDescent="0.25">
      <c r="A7210" t="s">
        <v>221</v>
      </c>
      <c r="B7210">
        <v>12007</v>
      </c>
      <c r="C7210">
        <v>3</v>
      </c>
      <c r="D7210">
        <v>0</v>
      </c>
      <c r="E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U7210" t="s">
        <v>375</v>
      </c>
      <c r="W7210" t="b">
        <v>1</v>
      </c>
      <c r="X7210" t="b">
        <v>1</v>
      </c>
      <c r="Y7210" t="b">
        <v>1</v>
      </c>
      <c r="Z7210" t="b">
        <v>1</v>
      </c>
      <c r="AA7210" t="b">
        <v>1</v>
      </c>
      <c r="AB7210" t="b">
        <v>1</v>
      </c>
      <c r="AC7210" t="b">
        <v>1</v>
      </c>
      <c r="AD7210" t="b">
        <v>1</v>
      </c>
      <c r="AE7210" t="b">
        <v>1</v>
      </c>
      <c r="AF7210" t="b">
        <v>1</v>
      </c>
      <c r="AN7210" t="s">
        <v>374</v>
      </c>
    </row>
    <row r="7211" spans="1:40" x14ac:dyDescent="0.25">
      <c r="A7211" t="s">
        <v>222</v>
      </c>
      <c r="B7211">
        <v>12007</v>
      </c>
      <c r="C7211">
        <v>0</v>
      </c>
      <c r="D7211">
        <v>0</v>
      </c>
      <c r="E7211"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U7211" t="s">
        <v>375</v>
      </c>
      <c r="W7211" t="b">
        <v>1</v>
      </c>
      <c r="X7211" t="b">
        <v>1</v>
      </c>
      <c r="Y7211" t="b">
        <v>1</v>
      </c>
      <c r="Z7211" t="b">
        <v>1</v>
      </c>
      <c r="AA7211" t="b">
        <v>1</v>
      </c>
      <c r="AB7211" t="b">
        <v>1</v>
      </c>
      <c r="AC7211" t="b">
        <v>1</v>
      </c>
      <c r="AD7211" t="b">
        <v>1</v>
      </c>
      <c r="AE7211" t="b">
        <v>1</v>
      </c>
      <c r="AF7211" t="b">
        <v>1</v>
      </c>
      <c r="AN7211" t="s">
        <v>374</v>
      </c>
    </row>
    <row r="7212" spans="1:40" x14ac:dyDescent="0.25">
      <c r="A7212" t="s">
        <v>223</v>
      </c>
      <c r="B7212">
        <v>12007</v>
      </c>
      <c r="C7212">
        <v>5</v>
      </c>
      <c r="D7212">
        <v>0</v>
      </c>
      <c r="E7212">
        <v>0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U7212" t="s">
        <v>375</v>
      </c>
      <c r="W7212" t="b">
        <v>1</v>
      </c>
      <c r="X7212" t="b">
        <v>1</v>
      </c>
      <c r="Y7212" t="b">
        <v>1</v>
      </c>
      <c r="Z7212" t="b">
        <v>1</v>
      </c>
      <c r="AA7212" t="b">
        <v>1</v>
      </c>
      <c r="AB7212" t="b">
        <v>1</v>
      </c>
      <c r="AC7212" t="b">
        <v>1</v>
      </c>
      <c r="AD7212" t="b">
        <v>1</v>
      </c>
      <c r="AE7212" t="b">
        <v>1</v>
      </c>
      <c r="AF7212" t="b">
        <v>1</v>
      </c>
      <c r="AN7212" t="s">
        <v>374</v>
      </c>
    </row>
    <row r="7213" spans="1:40" x14ac:dyDescent="0.25">
      <c r="A7213" t="s">
        <v>224</v>
      </c>
      <c r="B7213">
        <v>12007</v>
      </c>
      <c r="C7213">
        <v>3</v>
      </c>
      <c r="D7213">
        <v>0</v>
      </c>
      <c r="E7213">
        <v>0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U7213" t="s">
        <v>375</v>
      </c>
      <c r="W7213" t="b">
        <v>1</v>
      </c>
      <c r="X7213" t="b">
        <v>1</v>
      </c>
      <c r="Y7213" t="b">
        <v>1</v>
      </c>
      <c r="Z7213" t="b">
        <v>1</v>
      </c>
      <c r="AA7213" t="b">
        <v>1</v>
      </c>
      <c r="AB7213" t="b">
        <v>1</v>
      </c>
      <c r="AC7213" t="b">
        <v>1</v>
      </c>
      <c r="AD7213" t="b">
        <v>1</v>
      </c>
      <c r="AE7213" t="b">
        <v>1</v>
      </c>
      <c r="AF7213" t="b">
        <v>1</v>
      </c>
      <c r="AN7213" t="s">
        <v>374</v>
      </c>
    </row>
    <row r="7214" spans="1:40" x14ac:dyDescent="0.25">
      <c r="A7214" t="s">
        <v>225</v>
      </c>
      <c r="B7214">
        <v>12007</v>
      </c>
      <c r="C7214">
        <v>3</v>
      </c>
      <c r="D7214">
        <v>0</v>
      </c>
      <c r="E7214">
        <v>0</v>
      </c>
      <c r="F7214">
        <v>0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U7214" t="s">
        <v>375</v>
      </c>
      <c r="W7214" t="b">
        <v>1</v>
      </c>
      <c r="X7214" t="b">
        <v>1</v>
      </c>
      <c r="Y7214" t="b">
        <v>1</v>
      </c>
      <c r="Z7214" t="b">
        <v>1</v>
      </c>
      <c r="AA7214" t="b">
        <v>1</v>
      </c>
      <c r="AB7214" t="b">
        <v>1</v>
      </c>
      <c r="AC7214" t="b">
        <v>1</v>
      </c>
      <c r="AD7214" t="b">
        <v>1</v>
      </c>
      <c r="AE7214" t="b">
        <v>1</v>
      </c>
      <c r="AF7214" t="b">
        <v>1</v>
      </c>
      <c r="AN7214" t="s">
        <v>374</v>
      </c>
    </row>
    <row r="7215" spans="1:40" x14ac:dyDescent="0.25">
      <c r="A7215" t="s">
        <v>226</v>
      </c>
      <c r="B7215">
        <v>12007</v>
      </c>
      <c r="C7215">
        <v>0</v>
      </c>
      <c r="D7215">
        <v>0</v>
      </c>
      <c r="E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U7215" t="s">
        <v>375</v>
      </c>
      <c r="W7215" t="b">
        <v>1</v>
      </c>
      <c r="X7215" t="b">
        <v>1</v>
      </c>
      <c r="Y7215" t="b">
        <v>1</v>
      </c>
      <c r="Z7215" t="b">
        <v>1</v>
      </c>
      <c r="AA7215" t="b">
        <v>1</v>
      </c>
      <c r="AB7215" t="b">
        <v>1</v>
      </c>
      <c r="AC7215" t="b">
        <v>1</v>
      </c>
      <c r="AD7215" t="b">
        <v>1</v>
      </c>
      <c r="AE7215" t="b">
        <v>1</v>
      </c>
      <c r="AF7215" t="b">
        <v>1</v>
      </c>
      <c r="AN7215" t="s">
        <v>374</v>
      </c>
    </row>
    <row r="7216" spans="1:40" x14ac:dyDescent="0.25">
      <c r="A7216" t="s">
        <v>227</v>
      </c>
      <c r="B7216">
        <v>12007</v>
      </c>
      <c r="C7216">
        <v>3</v>
      </c>
      <c r="D7216">
        <v>0</v>
      </c>
      <c r="E7216"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U7216" t="s">
        <v>375</v>
      </c>
      <c r="W7216" t="b">
        <v>1</v>
      </c>
      <c r="X7216" t="b">
        <v>1</v>
      </c>
      <c r="Y7216" t="b">
        <v>1</v>
      </c>
      <c r="Z7216" t="b">
        <v>1</v>
      </c>
      <c r="AA7216" t="b">
        <v>1</v>
      </c>
      <c r="AB7216" t="b">
        <v>1</v>
      </c>
      <c r="AC7216" t="b">
        <v>1</v>
      </c>
      <c r="AD7216" t="b">
        <v>1</v>
      </c>
      <c r="AE7216" t="b">
        <v>1</v>
      </c>
      <c r="AF7216" t="b">
        <v>1</v>
      </c>
      <c r="AN7216" t="s">
        <v>374</v>
      </c>
    </row>
    <row r="7217" spans="1:40" x14ac:dyDescent="0.25">
      <c r="A7217" t="s">
        <v>228</v>
      </c>
      <c r="B7217">
        <v>12007</v>
      </c>
      <c r="C7217">
        <v>1</v>
      </c>
      <c r="D7217">
        <v>0</v>
      </c>
      <c r="E7217"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U7217" t="s">
        <v>375</v>
      </c>
      <c r="W7217" t="b">
        <v>1</v>
      </c>
      <c r="X7217" t="b">
        <v>1</v>
      </c>
      <c r="Y7217" t="b">
        <v>1</v>
      </c>
      <c r="Z7217" t="b">
        <v>1</v>
      </c>
      <c r="AA7217" t="b">
        <v>1</v>
      </c>
      <c r="AB7217" t="b">
        <v>1</v>
      </c>
      <c r="AC7217" t="b">
        <v>1</v>
      </c>
      <c r="AD7217" t="b">
        <v>1</v>
      </c>
      <c r="AE7217" t="b">
        <v>1</v>
      </c>
      <c r="AF7217" t="b">
        <v>1</v>
      </c>
      <c r="AN7217" t="s">
        <v>374</v>
      </c>
    </row>
    <row r="7218" spans="1:40" x14ac:dyDescent="0.25">
      <c r="A7218" t="s">
        <v>229</v>
      </c>
      <c r="B7218">
        <v>12007</v>
      </c>
      <c r="C7218">
        <v>2</v>
      </c>
      <c r="D7218">
        <v>0</v>
      </c>
      <c r="E7218"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U7218" t="s">
        <v>375</v>
      </c>
      <c r="W7218" t="b">
        <v>1</v>
      </c>
      <c r="X7218" t="b">
        <v>1</v>
      </c>
      <c r="Y7218" t="b">
        <v>1</v>
      </c>
      <c r="Z7218" t="b">
        <v>1</v>
      </c>
      <c r="AA7218" t="b">
        <v>1</v>
      </c>
      <c r="AB7218" t="b">
        <v>1</v>
      </c>
      <c r="AC7218" t="b">
        <v>1</v>
      </c>
      <c r="AD7218" t="b">
        <v>1</v>
      </c>
      <c r="AE7218" t="b">
        <v>1</v>
      </c>
      <c r="AF7218" t="b">
        <v>1</v>
      </c>
      <c r="AN7218" t="s">
        <v>374</v>
      </c>
    </row>
    <row r="7219" spans="1:40" x14ac:dyDescent="0.25">
      <c r="A7219" t="s">
        <v>230</v>
      </c>
      <c r="B7219">
        <v>12007</v>
      </c>
      <c r="C7219">
        <v>5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U7219" t="s">
        <v>375</v>
      </c>
      <c r="W7219" t="b">
        <v>1</v>
      </c>
      <c r="X7219" t="b">
        <v>1</v>
      </c>
      <c r="Y7219" t="b">
        <v>1</v>
      </c>
      <c r="Z7219" t="b">
        <v>1</v>
      </c>
      <c r="AA7219" t="b">
        <v>1</v>
      </c>
      <c r="AB7219" t="b">
        <v>1</v>
      </c>
      <c r="AC7219" t="b">
        <v>1</v>
      </c>
      <c r="AD7219" t="b">
        <v>1</v>
      </c>
      <c r="AE7219" t="b">
        <v>1</v>
      </c>
      <c r="AF7219" t="b">
        <v>1</v>
      </c>
      <c r="AN7219" t="s">
        <v>374</v>
      </c>
    </row>
    <row r="7220" spans="1:40" x14ac:dyDescent="0.25">
      <c r="A7220" t="s">
        <v>231</v>
      </c>
      <c r="B7220">
        <v>12007</v>
      </c>
      <c r="C7220">
        <v>0</v>
      </c>
      <c r="D7220">
        <v>0</v>
      </c>
      <c r="E7220"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U7220" t="s">
        <v>375</v>
      </c>
      <c r="W7220" t="b">
        <v>1</v>
      </c>
      <c r="X7220" t="b">
        <v>1</v>
      </c>
      <c r="Y7220" t="b">
        <v>1</v>
      </c>
      <c r="Z7220" t="b">
        <v>1</v>
      </c>
      <c r="AA7220" t="b">
        <v>1</v>
      </c>
      <c r="AB7220" t="b">
        <v>1</v>
      </c>
      <c r="AC7220" t="b">
        <v>1</v>
      </c>
      <c r="AD7220" t="b">
        <v>1</v>
      </c>
      <c r="AE7220" t="b">
        <v>1</v>
      </c>
      <c r="AF7220" t="b">
        <v>1</v>
      </c>
      <c r="AN7220" t="s">
        <v>374</v>
      </c>
    </row>
    <row r="7221" spans="1:40" x14ac:dyDescent="0.25">
      <c r="A7221" t="s">
        <v>232</v>
      </c>
      <c r="B7221">
        <v>12007</v>
      </c>
      <c r="C7221">
        <v>1</v>
      </c>
      <c r="D7221">
        <v>0</v>
      </c>
      <c r="E7221">
        <v>0</v>
      </c>
      <c r="F7221">
        <v>0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U7221" t="s">
        <v>375</v>
      </c>
      <c r="W7221" t="b">
        <v>1</v>
      </c>
      <c r="X7221" t="b">
        <v>1</v>
      </c>
      <c r="Y7221" t="b">
        <v>1</v>
      </c>
      <c r="Z7221" t="b">
        <v>1</v>
      </c>
      <c r="AA7221" t="b">
        <v>1</v>
      </c>
      <c r="AB7221" t="b">
        <v>1</v>
      </c>
      <c r="AC7221" t="b">
        <v>1</v>
      </c>
      <c r="AD7221" t="b">
        <v>1</v>
      </c>
      <c r="AE7221" t="b">
        <v>1</v>
      </c>
      <c r="AF7221" t="b">
        <v>1</v>
      </c>
      <c r="AN7221" t="s">
        <v>374</v>
      </c>
    </row>
    <row r="7222" spans="1:40" x14ac:dyDescent="0.25">
      <c r="A7222" t="s">
        <v>233</v>
      </c>
      <c r="B7222">
        <v>12007</v>
      </c>
      <c r="C7222">
        <v>2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U7222" t="s">
        <v>375</v>
      </c>
      <c r="W7222" t="b">
        <v>1</v>
      </c>
      <c r="X7222" t="b">
        <v>1</v>
      </c>
      <c r="Y7222" t="b">
        <v>1</v>
      </c>
      <c r="Z7222" t="b">
        <v>1</v>
      </c>
      <c r="AA7222" t="b">
        <v>1</v>
      </c>
      <c r="AB7222" t="b">
        <v>1</v>
      </c>
      <c r="AC7222" t="b">
        <v>1</v>
      </c>
      <c r="AD7222" t="b">
        <v>1</v>
      </c>
      <c r="AE7222" t="b">
        <v>1</v>
      </c>
      <c r="AF7222" t="b">
        <v>1</v>
      </c>
      <c r="AN7222" t="s">
        <v>374</v>
      </c>
    </row>
    <row r="7223" spans="1:40" x14ac:dyDescent="0.25">
      <c r="A7223" t="s">
        <v>234</v>
      </c>
      <c r="B7223">
        <v>12007</v>
      </c>
      <c r="C7223">
        <v>0</v>
      </c>
      <c r="D7223">
        <v>0</v>
      </c>
      <c r="E7223"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U7223" t="s">
        <v>375</v>
      </c>
      <c r="W7223" t="b">
        <v>1</v>
      </c>
      <c r="X7223" t="b">
        <v>1</v>
      </c>
      <c r="Y7223" t="b">
        <v>1</v>
      </c>
      <c r="Z7223" t="b">
        <v>1</v>
      </c>
      <c r="AA7223" t="b">
        <v>1</v>
      </c>
      <c r="AB7223" t="b">
        <v>1</v>
      </c>
      <c r="AC7223" t="b">
        <v>1</v>
      </c>
      <c r="AD7223" t="b">
        <v>1</v>
      </c>
      <c r="AE7223" t="b">
        <v>1</v>
      </c>
      <c r="AF7223" t="b">
        <v>1</v>
      </c>
      <c r="AN7223" t="s">
        <v>374</v>
      </c>
    </row>
    <row r="7224" spans="1:40" x14ac:dyDescent="0.25">
      <c r="A7224" t="s">
        <v>235</v>
      </c>
      <c r="B7224">
        <v>12007</v>
      </c>
      <c r="C7224">
        <v>1</v>
      </c>
      <c r="D7224">
        <v>0</v>
      </c>
      <c r="E7224"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U7224" t="s">
        <v>375</v>
      </c>
      <c r="W7224" t="b">
        <v>1</v>
      </c>
      <c r="X7224" t="b">
        <v>1</v>
      </c>
      <c r="Y7224" t="b">
        <v>1</v>
      </c>
      <c r="Z7224" t="b">
        <v>1</v>
      </c>
      <c r="AA7224" t="b">
        <v>1</v>
      </c>
      <c r="AB7224" t="b">
        <v>1</v>
      </c>
      <c r="AC7224" t="b">
        <v>1</v>
      </c>
      <c r="AD7224" t="b">
        <v>1</v>
      </c>
      <c r="AE7224" t="b">
        <v>1</v>
      </c>
      <c r="AF7224" t="b">
        <v>1</v>
      </c>
      <c r="AN7224" t="s">
        <v>374</v>
      </c>
    </row>
    <row r="7225" spans="1:40" x14ac:dyDescent="0.25">
      <c r="A7225" t="s">
        <v>236</v>
      </c>
      <c r="B7225">
        <v>12007</v>
      </c>
      <c r="C7225">
        <v>14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U7225" t="s">
        <v>375</v>
      </c>
      <c r="W7225" t="b">
        <v>1</v>
      </c>
      <c r="X7225" t="b">
        <v>1</v>
      </c>
      <c r="Y7225" t="b">
        <v>1</v>
      </c>
      <c r="Z7225" t="b">
        <v>1</v>
      </c>
      <c r="AA7225" t="b">
        <v>1</v>
      </c>
      <c r="AB7225" t="b">
        <v>1</v>
      </c>
      <c r="AC7225" t="b">
        <v>1</v>
      </c>
      <c r="AD7225" t="b">
        <v>1</v>
      </c>
      <c r="AE7225" t="b">
        <v>1</v>
      </c>
      <c r="AF7225" t="b">
        <v>1</v>
      </c>
      <c r="AN7225" t="s">
        <v>374</v>
      </c>
    </row>
    <row r="7226" spans="1:40" x14ac:dyDescent="0.25">
      <c r="A7226" t="s">
        <v>212</v>
      </c>
      <c r="B7226">
        <v>12008</v>
      </c>
      <c r="C7226">
        <v>8</v>
      </c>
      <c r="D7226">
        <v>0</v>
      </c>
      <c r="E7226"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U7226" t="s">
        <v>376</v>
      </c>
      <c r="W7226" t="b">
        <v>1</v>
      </c>
      <c r="AN7226" t="s">
        <v>375</v>
      </c>
    </row>
    <row r="7227" spans="1:40" x14ac:dyDescent="0.25">
      <c r="A7227" t="s">
        <v>213</v>
      </c>
      <c r="B7227">
        <v>12008</v>
      </c>
      <c r="C7227">
        <v>8</v>
      </c>
      <c r="D7227">
        <v>0</v>
      </c>
      <c r="E7227">
        <v>0</v>
      </c>
      <c r="F7227">
        <v>0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U7227" t="s">
        <v>376</v>
      </c>
      <c r="W7227" t="b">
        <v>1</v>
      </c>
      <c r="AN7227" t="s">
        <v>375</v>
      </c>
    </row>
    <row r="7228" spans="1:40" x14ac:dyDescent="0.25">
      <c r="A7228" t="s">
        <v>214</v>
      </c>
      <c r="B7228">
        <v>12008</v>
      </c>
      <c r="C7228">
        <v>70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U7228" t="s">
        <v>376</v>
      </c>
      <c r="W7228" t="b">
        <v>1</v>
      </c>
      <c r="AN7228" t="s">
        <v>375</v>
      </c>
    </row>
    <row r="7229" spans="1:40" x14ac:dyDescent="0.25">
      <c r="A7229" t="s">
        <v>215</v>
      </c>
      <c r="B7229">
        <v>12008</v>
      </c>
      <c r="C7229">
        <v>0</v>
      </c>
      <c r="D7229">
        <v>0</v>
      </c>
      <c r="E7229"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U7229" t="s">
        <v>376</v>
      </c>
      <c r="W7229" t="b">
        <v>1</v>
      </c>
      <c r="AN7229" t="s">
        <v>375</v>
      </c>
    </row>
    <row r="7230" spans="1:40" x14ac:dyDescent="0.25">
      <c r="A7230" t="s">
        <v>216</v>
      </c>
      <c r="B7230">
        <v>12008</v>
      </c>
      <c r="C7230">
        <v>72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U7230" t="s">
        <v>376</v>
      </c>
      <c r="W7230" t="b">
        <v>1</v>
      </c>
      <c r="AN7230" t="s">
        <v>375</v>
      </c>
    </row>
    <row r="7231" spans="1:40" x14ac:dyDescent="0.25">
      <c r="A7231" t="s">
        <v>217</v>
      </c>
      <c r="B7231">
        <v>12008</v>
      </c>
      <c r="C7231">
        <v>12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U7231" t="s">
        <v>376</v>
      </c>
      <c r="W7231" t="b">
        <v>1</v>
      </c>
      <c r="AN7231" t="s">
        <v>375</v>
      </c>
    </row>
    <row r="7232" spans="1:40" x14ac:dyDescent="0.25">
      <c r="A7232" t="s">
        <v>218</v>
      </c>
      <c r="B7232">
        <v>12008</v>
      </c>
      <c r="C7232">
        <v>81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U7232" t="s">
        <v>376</v>
      </c>
      <c r="W7232" t="b">
        <v>1</v>
      </c>
      <c r="AN7232" t="s">
        <v>375</v>
      </c>
    </row>
    <row r="7233" spans="1:40" x14ac:dyDescent="0.25">
      <c r="A7233" t="s">
        <v>219</v>
      </c>
      <c r="B7233">
        <v>12008</v>
      </c>
      <c r="C7233">
        <v>28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U7233" t="s">
        <v>376</v>
      </c>
      <c r="W7233" t="b">
        <v>1</v>
      </c>
      <c r="AN7233" t="s">
        <v>375</v>
      </c>
    </row>
    <row r="7234" spans="1:40" x14ac:dyDescent="0.25">
      <c r="A7234" t="s">
        <v>220</v>
      </c>
      <c r="B7234">
        <v>12008</v>
      </c>
      <c r="C7234">
        <v>84</v>
      </c>
      <c r="D7234">
        <v>0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U7234" t="s">
        <v>376</v>
      </c>
      <c r="W7234" t="b">
        <v>1</v>
      </c>
      <c r="AN7234" t="s">
        <v>375</v>
      </c>
    </row>
    <row r="7235" spans="1:40" x14ac:dyDescent="0.25">
      <c r="A7235" t="s">
        <v>221</v>
      </c>
      <c r="B7235">
        <v>12008</v>
      </c>
      <c r="C7235">
        <v>33</v>
      </c>
      <c r="D7235">
        <v>0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U7235" t="s">
        <v>376</v>
      </c>
      <c r="W7235" t="b">
        <v>1</v>
      </c>
      <c r="AN7235" t="s">
        <v>375</v>
      </c>
    </row>
    <row r="7236" spans="1:40" x14ac:dyDescent="0.25">
      <c r="A7236" t="s">
        <v>222</v>
      </c>
      <c r="B7236">
        <v>12008</v>
      </c>
      <c r="C7236">
        <v>0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U7236" t="s">
        <v>376</v>
      </c>
      <c r="W7236" t="b">
        <v>1</v>
      </c>
      <c r="AN7236" t="s">
        <v>375</v>
      </c>
    </row>
    <row r="7237" spans="1:40" x14ac:dyDescent="0.25">
      <c r="A7237" t="s">
        <v>223</v>
      </c>
      <c r="B7237">
        <v>12008</v>
      </c>
      <c r="C7237">
        <v>62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U7237" t="s">
        <v>376</v>
      </c>
      <c r="W7237" t="b">
        <v>1</v>
      </c>
      <c r="AN7237" t="s">
        <v>375</v>
      </c>
    </row>
    <row r="7238" spans="1:40" x14ac:dyDescent="0.25">
      <c r="A7238" t="s">
        <v>224</v>
      </c>
      <c r="B7238">
        <v>12008</v>
      </c>
      <c r="C7238">
        <v>20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U7238" t="s">
        <v>376</v>
      </c>
      <c r="W7238" t="b">
        <v>1</v>
      </c>
      <c r="AN7238" t="s">
        <v>375</v>
      </c>
    </row>
    <row r="7239" spans="1:40" x14ac:dyDescent="0.25">
      <c r="A7239" t="s">
        <v>225</v>
      </c>
      <c r="B7239">
        <v>12008</v>
      </c>
      <c r="C7239">
        <v>30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U7239" t="s">
        <v>376</v>
      </c>
      <c r="W7239" t="b">
        <v>1</v>
      </c>
      <c r="AN7239" t="s">
        <v>375</v>
      </c>
    </row>
    <row r="7240" spans="1:40" x14ac:dyDescent="0.25">
      <c r="A7240" t="s">
        <v>226</v>
      </c>
      <c r="B7240">
        <v>12008</v>
      </c>
      <c r="C7240">
        <v>0</v>
      </c>
      <c r="D7240">
        <v>0</v>
      </c>
      <c r="E7240"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U7240" t="s">
        <v>376</v>
      </c>
      <c r="W7240" t="b">
        <v>1</v>
      </c>
      <c r="AN7240" t="s">
        <v>375</v>
      </c>
    </row>
    <row r="7241" spans="1:40" x14ac:dyDescent="0.25">
      <c r="A7241" t="s">
        <v>227</v>
      </c>
      <c r="B7241">
        <v>12008</v>
      </c>
      <c r="C7241">
        <v>40</v>
      </c>
      <c r="D7241">
        <v>0</v>
      </c>
      <c r="E7241"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U7241" t="s">
        <v>376</v>
      </c>
      <c r="W7241" t="b">
        <v>1</v>
      </c>
      <c r="AN7241" t="s">
        <v>375</v>
      </c>
    </row>
    <row r="7242" spans="1:40" x14ac:dyDescent="0.25">
      <c r="A7242" t="s">
        <v>228</v>
      </c>
      <c r="B7242">
        <v>12008</v>
      </c>
      <c r="C7242">
        <v>0</v>
      </c>
      <c r="D7242">
        <v>0</v>
      </c>
      <c r="E7242"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U7242" t="s">
        <v>376</v>
      </c>
      <c r="W7242" t="b">
        <v>1</v>
      </c>
      <c r="AN7242" t="s">
        <v>375</v>
      </c>
    </row>
    <row r="7243" spans="1:40" x14ac:dyDescent="0.25">
      <c r="A7243" t="s">
        <v>229</v>
      </c>
      <c r="B7243">
        <v>12008</v>
      </c>
      <c r="C7243">
        <v>28</v>
      </c>
      <c r="D7243">
        <v>0</v>
      </c>
      <c r="E7243">
        <v>0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U7243" t="s">
        <v>376</v>
      </c>
      <c r="W7243" t="b">
        <v>1</v>
      </c>
      <c r="AN7243" t="s">
        <v>375</v>
      </c>
    </row>
    <row r="7244" spans="1:40" x14ac:dyDescent="0.25">
      <c r="A7244" t="s">
        <v>230</v>
      </c>
      <c r="B7244">
        <v>12008</v>
      </c>
      <c r="C7244">
        <v>44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U7244" t="s">
        <v>376</v>
      </c>
      <c r="W7244" t="b">
        <v>1</v>
      </c>
      <c r="AN7244" t="s">
        <v>375</v>
      </c>
    </row>
    <row r="7245" spans="1:40" x14ac:dyDescent="0.25">
      <c r="A7245" t="s">
        <v>231</v>
      </c>
      <c r="B7245">
        <v>12008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U7245" t="s">
        <v>376</v>
      </c>
      <c r="W7245" t="b">
        <v>1</v>
      </c>
      <c r="AN7245" t="s">
        <v>375</v>
      </c>
    </row>
    <row r="7246" spans="1:40" x14ac:dyDescent="0.25">
      <c r="A7246" t="s">
        <v>232</v>
      </c>
      <c r="B7246">
        <v>12008</v>
      </c>
      <c r="C7246">
        <v>0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U7246" t="s">
        <v>376</v>
      </c>
      <c r="W7246" t="b">
        <v>1</v>
      </c>
      <c r="AN7246" t="s">
        <v>375</v>
      </c>
    </row>
    <row r="7247" spans="1:40" x14ac:dyDescent="0.25">
      <c r="A7247" t="s">
        <v>233</v>
      </c>
      <c r="B7247">
        <v>12008</v>
      </c>
      <c r="C7247">
        <v>20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U7247" t="s">
        <v>376</v>
      </c>
      <c r="W7247" t="b">
        <v>1</v>
      </c>
      <c r="AN7247" t="s">
        <v>375</v>
      </c>
    </row>
    <row r="7248" spans="1:40" x14ac:dyDescent="0.25">
      <c r="A7248" t="s">
        <v>234</v>
      </c>
      <c r="B7248">
        <v>12008</v>
      </c>
      <c r="C7248">
        <v>0</v>
      </c>
      <c r="D7248">
        <v>0</v>
      </c>
      <c r="E7248">
        <v>0</v>
      </c>
      <c r="F7248">
        <v>0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U7248" t="s">
        <v>376</v>
      </c>
      <c r="W7248" t="b">
        <v>1</v>
      </c>
      <c r="AN7248" t="s">
        <v>375</v>
      </c>
    </row>
    <row r="7249" spans="1:40" x14ac:dyDescent="0.25">
      <c r="A7249" t="s">
        <v>235</v>
      </c>
      <c r="B7249">
        <v>12008</v>
      </c>
      <c r="C7249">
        <v>12</v>
      </c>
      <c r="D7249">
        <v>0</v>
      </c>
      <c r="E7249"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U7249" t="s">
        <v>376</v>
      </c>
      <c r="W7249" t="b">
        <v>1</v>
      </c>
      <c r="AN7249" t="s">
        <v>375</v>
      </c>
    </row>
    <row r="7250" spans="1:40" x14ac:dyDescent="0.25">
      <c r="A7250" t="s">
        <v>236</v>
      </c>
      <c r="B7250">
        <v>12008</v>
      </c>
      <c r="C7250">
        <v>113</v>
      </c>
      <c r="D7250">
        <v>0</v>
      </c>
      <c r="E7250">
        <v>0</v>
      </c>
      <c r="F7250">
        <v>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U7250" t="s">
        <v>376</v>
      </c>
      <c r="W7250" t="b">
        <v>1</v>
      </c>
      <c r="AN7250" t="s">
        <v>375</v>
      </c>
    </row>
    <row r="7251" spans="1:40" x14ac:dyDescent="0.25">
      <c r="A7251" t="s">
        <v>212</v>
      </c>
      <c r="B7251">
        <v>12009</v>
      </c>
      <c r="C7251">
        <v>3</v>
      </c>
      <c r="D7251">
        <v>0</v>
      </c>
      <c r="E7251"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U7251" t="s">
        <v>377</v>
      </c>
      <c r="W7251" t="b">
        <v>1</v>
      </c>
      <c r="AN7251" t="s">
        <v>376</v>
      </c>
    </row>
    <row r="7252" spans="1:40" x14ac:dyDescent="0.25">
      <c r="A7252" t="s">
        <v>213</v>
      </c>
      <c r="B7252">
        <v>12009</v>
      </c>
      <c r="C7252">
        <v>1</v>
      </c>
      <c r="D7252">
        <v>0</v>
      </c>
      <c r="E7252"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U7252" t="s">
        <v>377</v>
      </c>
      <c r="W7252" t="b">
        <v>1</v>
      </c>
      <c r="AN7252" t="s">
        <v>376</v>
      </c>
    </row>
    <row r="7253" spans="1:40" x14ac:dyDescent="0.25">
      <c r="A7253" t="s">
        <v>214</v>
      </c>
      <c r="B7253">
        <v>12009</v>
      </c>
      <c r="C7253">
        <v>3</v>
      </c>
      <c r="D7253">
        <v>0</v>
      </c>
      <c r="E7253">
        <v>0</v>
      </c>
      <c r="F7253">
        <v>0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U7253" t="s">
        <v>377</v>
      </c>
      <c r="W7253" t="b">
        <v>1</v>
      </c>
      <c r="AN7253" t="s">
        <v>376</v>
      </c>
    </row>
    <row r="7254" spans="1:40" x14ac:dyDescent="0.25">
      <c r="A7254" t="s">
        <v>215</v>
      </c>
      <c r="B7254">
        <v>12009</v>
      </c>
      <c r="C7254">
        <v>0</v>
      </c>
      <c r="D7254">
        <v>0</v>
      </c>
      <c r="E7254"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U7254" t="s">
        <v>377</v>
      </c>
      <c r="W7254" t="b">
        <v>1</v>
      </c>
      <c r="AN7254" t="s">
        <v>376</v>
      </c>
    </row>
    <row r="7255" spans="1:40" x14ac:dyDescent="0.25">
      <c r="A7255" t="s">
        <v>216</v>
      </c>
      <c r="B7255">
        <v>12009</v>
      </c>
      <c r="C7255">
        <v>1</v>
      </c>
      <c r="D7255">
        <v>0</v>
      </c>
      <c r="E7255"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U7255" t="s">
        <v>377</v>
      </c>
      <c r="W7255" t="b">
        <v>1</v>
      </c>
      <c r="AN7255" t="s">
        <v>376</v>
      </c>
    </row>
    <row r="7256" spans="1:40" x14ac:dyDescent="0.25">
      <c r="A7256" t="s">
        <v>217</v>
      </c>
      <c r="B7256">
        <v>12009</v>
      </c>
      <c r="C7256">
        <v>1</v>
      </c>
      <c r="D7256">
        <v>0</v>
      </c>
      <c r="E7256"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U7256" t="s">
        <v>377</v>
      </c>
      <c r="W7256" t="b">
        <v>1</v>
      </c>
      <c r="AN7256" t="s">
        <v>376</v>
      </c>
    </row>
    <row r="7257" spans="1:40" x14ac:dyDescent="0.25">
      <c r="A7257" t="s">
        <v>218</v>
      </c>
      <c r="B7257">
        <v>12009</v>
      </c>
      <c r="C7257">
        <v>3</v>
      </c>
      <c r="D7257">
        <v>0</v>
      </c>
      <c r="E7257">
        <v>0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U7257" t="s">
        <v>377</v>
      </c>
      <c r="W7257" t="b">
        <v>1</v>
      </c>
      <c r="AN7257" t="s">
        <v>376</v>
      </c>
    </row>
    <row r="7258" spans="1:40" x14ac:dyDescent="0.25">
      <c r="A7258" t="s">
        <v>219</v>
      </c>
      <c r="B7258">
        <v>12009</v>
      </c>
      <c r="C7258">
        <v>2</v>
      </c>
      <c r="D7258">
        <v>0</v>
      </c>
      <c r="E7258"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U7258" t="s">
        <v>377</v>
      </c>
      <c r="W7258" t="b">
        <v>1</v>
      </c>
      <c r="AN7258" t="s">
        <v>376</v>
      </c>
    </row>
    <row r="7259" spans="1:40" x14ac:dyDescent="0.25">
      <c r="A7259" t="s">
        <v>220</v>
      </c>
      <c r="B7259">
        <v>12009</v>
      </c>
      <c r="C7259">
        <v>2</v>
      </c>
      <c r="D7259">
        <v>0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U7259" t="s">
        <v>377</v>
      </c>
      <c r="W7259" t="b">
        <v>1</v>
      </c>
      <c r="AN7259" t="s">
        <v>376</v>
      </c>
    </row>
    <row r="7260" spans="1:40" x14ac:dyDescent="0.25">
      <c r="A7260" t="s">
        <v>221</v>
      </c>
      <c r="B7260">
        <v>12009</v>
      </c>
      <c r="C7260">
        <v>3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U7260" t="s">
        <v>377</v>
      </c>
      <c r="W7260" t="b">
        <v>1</v>
      </c>
      <c r="AN7260" t="s">
        <v>376</v>
      </c>
    </row>
    <row r="7261" spans="1:40" x14ac:dyDescent="0.25">
      <c r="A7261" t="s">
        <v>222</v>
      </c>
      <c r="B7261">
        <v>12009</v>
      </c>
      <c r="C7261">
        <v>0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U7261" t="s">
        <v>377</v>
      </c>
      <c r="W7261" t="b">
        <v>1</v>
      </c>
      <c r="AN7261" t="s">
        <v>376</v>
      </c>
    </row>
    <row r="7262" spans="1:40" x14ac:dyDescent="0.25">
      <c r="A7262" t="s">
        <v>223</v>
      </c>
      <c r="B7262">
        <v>12009</v>
      </c>
      <c r="C7262">
        <v>2</v>
      </c>
      <c r="D7262">
        <v>0</v>
      </c>
      <c r="E7262"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U7262" t="s">
        <v>377</v>
      </c>
      <c r="W7262" t="b">
        <v>1</v>
      </c>
      <c r="AN7262" t="s">
        <v>376</v>
      </c>
    </row>
    <row r="7263" spans="1:40" x14ac:dyDescent="0.25">
      <c r="A7263" t="s">
        <v>224</v>
      </c>
      <c r="B7263">
        <v>12009</v>
      </c>
      <c r="C7263">
        <v>1</v>
      </c>
      <c r="D7263">
        <v>0</v>
      </c>
      <c r="E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U7263" t="s">
        <v>377</v>
      </c>
      <c r="W7263" t="b">
        <v>1</v>
      </c>
      <c r="AN7263" t="s">
        <v>376</v>
      </c>
    </row>
    <row r="7264" spans="1:40" x14ac:dyDescent="0.25">
      <c r="A7264" t="s">
        <v>225</v>
      </c>
      <c r="B7264">
        <v>12009</v>
      </c>
      <c r="C7264">
        <v>0</v>
      </c>
      <c r="D7264">
        <v>0</v>
      </c>
      <c r="E7264"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U7264" t="s">
        <v>377</v>
      </c>
      <c r="W7264" t="b">
        <v>1</v>
      </c>
      <c r="AN7264" t="s">
        <v>376</v>
      </c>
    </row>
    <row r="7265" spans="1:40" x14ac:dyDescent="0.25">
      <c r="A7265" t="s">
        <v>226</v>
      </c>
      <c r="B7265">
        <v>12009</v>
      </c>
      <c r="C7265">
        <v>0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U7265" t="s">
        <v>377</v>
      </c>
      <c r="W7265" t="b">
        <v>1</v>
      </c>
      <c r="AN7265" t="s">
        <v>376</v>
      </c>
    </row>
    <row r="7266" spans="1:40" x14ac:dyDescent="0.25">
      <c r="A7266" t="s">
        <v>227</v>
      </c>
      <c r="B7266">
        <v>12009</v>
      </c>
      <c r="C7266">
        <v>1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U7266" t="s">
        <v>377</v>
      </c>
      <c r="W7266" t="b">
        <v>1</v>
      </c>
      <c r="AN7266" t="s">
        <v>376</v>
      </c>
    </row>
    <row r="7267" spans="1:40" x14ac:dyDescent="0.25">
      <c r="A7267" t="s">
        <v>228</v>
      </c>
      <c r="B7267">
        <v>12009</v>
      </c>
      <c r="C7267">
        <v>1</v>
      </c>
      <c r="D7267">
        <v>0</v>
      </c>
      <c r="E7267"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U7267" t="s">
        <v>377</v>
      </c>
      <c r="W7267" t="b">
        <v>1</v>
      </c>
      <c r="AN7267" t="s">
        <v>376</v>
      </c>
    </row>
    <row r="7268" spans="1:40" x14ac:dyDescent="0.25">
      <c r="A7268" t="s">
        <v>229</v>
      </c>
      <c r="B7268">
        <v>12009</v>
      </c>
      <c r="C7268">
        <v>3</v>
      </c>
      <c r="D7268">
        <v>0</v>
      </c>
      <c r="E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U7268" t="s">
        <v>377</v>
      </c>
      <c r="W7268" t="b">
        <v>1</v>
      </c>
      <c r="AN7268" t="s">
        <v>376</v>
      </c>
    </row>
    <row r="7269" spans="1:40" x14ac:dyDescent="0.25">
      <c r="A7269" t="s">
        <v>230</v>
      </c>
      <c r="B7269">
        <v>12009</v>
      </c>
      <c r="C7269">
        <v>2</v>
      </c>
      <c r="D7269">
        <v>0</v>
      </c>
      <c r="E7269"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U7269" t="s">
        <v>377</v>
      </c>
      <c r="W7269" t="b">
        <v>1</v>
      </c>
      <c r="AN7269" t="s">
        <v>376</v>
      </c>
    </row>
    <row r="7270" spans="1:40" x14ac:dyDescent="0.25">
      <c r="A7270" t="s">
        <v>231</v>
      </c>
      <c r="B7270">
        <v>12009</v>
      </c>
      <c r="C7270">
        <v>0</v>
      </c>
      <c r="D7270">
        <v>0</v>
      </c>
      <c r="E7270"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U7270" t="s">
        <v>377</v>
      </c>
      <c r="W7270" t="b">
        <v>1</v>
      </c>
      <c r="AN7270" t="s">
        <v>376</v>
      </c>
    </row>
    <row r="7271" spans="1:40" x14ac:dyDescent="0.25">
      <c r="A7271" t="s">
        <v>232</v>
      </c>
      <c r="B7271">
        <v>12009</v>
      </c>
      <c r="C7271">
        <v>1</v>
      </c>
      <c r="D7271">
        <v>0</v>
      </c>
      <c r="E7271">
        <v>0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U7271" t="s">
        <v>377</v>
      </c>
      <c r="W7271" t="b">
        <v>1</v>
      </c>
      <c r="AN7271" t="s">
        <v>376</v>
      </c>
    </row>
    <row r="7272" spans="1:40" x14ac:dyDescent="0.25">
      <c r="A7272" t="s">
        <v>233</v>
      </c>
      <c r="B7272">
        <v>12009</v>
      </c>
      <c r="C7272">
        <v>2</v>
      </c>
      <c r="D7272">
        <v>0</v>
      </c>
      <c r="E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U7272" t="s">
        <v>377</v>
      </c>
      <c r="W7272" t="b">
        <v>1</v>
      </c>
      <c r="AN7272" t="s">
        <v>376</v>
      </c>
    </row>
    <row r="7273" spans="1:40" x14ac:dyDescent="0.25">
      <c r="A7273" t="s">
        <v>234</v>
      </c>
      <c r="B7273">
        <v>12009</v>
      </c>
      <c r="C7273">
        <v>0</v>
      </c>
      <c r="D7273">
        <v>0</v>
      </c>
      <c r="E7273"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U7273" t="s">
        <v>377</v>
      </c>
      <c r="W7273" t="b">
        <v>1</v>
      </c>
      <c r="AN7273" t="s">
        <v>376</v>
      </c>
    </row>
    <row r="7274" spans="1:40" x14ac:dyDescent="0.25">
      <c r="A7274" t="s">
        <v>235</v>
      </c>
      <c r="B7274">
        <v>12009</v>
      </c>
      <c r="C7274">
        <v>0</v>
      </c>
      <c r="D7274">
        <v>0</v>
      </c>
      <c r="E7274"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U7274" t="s">
        <v>377</v>
      </c>
      <c r="W7274" t="b">
        <v>1</v>
      </c>
      <c r="AN7274" t="s">
        <v>376</v>
      </c>
    </row>
    <row r="7275" spans="1:40" x14ac:dyDescent="0.25">
      <c r="A7275" t="s">
        <v>236</v>
      </c>
      <c r="B7275">
        <v>12009</v>
      </c>
      <c r="C7275">
        <v>8</v>
      </c>
      <c r="D7275">
        <v>0</v>
      </c>
      <c r="E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U7275" t="s">
        <v>377</v>
      </c>
      <c r="W7275" t="b">
        <v>1</v>
      </c>
      <c r="AN7275" t="s">
        <v>376</v>
      </c>
    </row>
    <row r="7276" spans="1:40" x14ac:dyDescent="0.25">
      <c r="A7276" t="s">
        <v>212</v>
      </c>
      <c r="B7276">
        <v>12010</v>
      </c>
      <c r="C7276">
        <v>8</v>
      </c>
      <c r="D7276">
        <v>0</v>
      </c>
      <c r="E7276">
        <v>0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U7276" t="s">
        <v>378</v>
      </c>
      <c r="W7276" t="b">
        <v>1</v>
      </c>
      <c r="AN7276" t="s">
        <v>377</v>
      </c>
    </row>
    <row r="7277" spans="1:40" x14ac:dyDescent="0.25">
      <c r="A7277" t="s">
        <v>213</v>
      </c>
      <c r="B7277">
        <v>12010</v>
      </c>
      <c r="C7277">
        <v>8</v>
      </c>
      <c r="D7277">
        <v>0</v>
      </c>
      <c r="E7277"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U7277" t="s">
        <v>378</v>
      </c>
      <c r="W7277" t="b">
        <v>1</v>
      </c>
      <c r="AN7277" t="s">
        <v>377</v>
      </c>
    </row>
    <row r="7278" spans="1:40" x14ac:dyDescent="0.25">
      <c r="A7278" t="s">
        <v>214</v>
      </c>
      <c r="B7278">
        <v>12010</v>
      </c>
      <c r="C7278">
        <v>33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U7278" t="s">
        <v>378</v>
      </c>
      <c r="W7278" t="b">
        <v>1</v>
      </c>
      <c r="AN7278" t="s">
        <v>377</v>
      </c>
    </row>
    <row r="7279" spans="1:40" x14ac:dyDescent="0.25">
      <c r="A7279" t="s">
        <v>215</v>
      </c>
      <c r="B7279">
        <v>12010</v>
      </c>
      <c r="C7279">
        <v>0</v>
      </c>
      <c r="D7279">
        <v>0</v>
      </c>
      <c r="E7279"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U7279" t="s">
        <v>378</v>
      </c>
      <c r="W7279" t="b">
        <v>1</v>
      </c>
      <c r="AN7279" t="s">
        <v>377</v>
      </c>
    </row>
    <row r="7280" spans="1:40" x14ac:dyDescent="0.25">
      <c r="A7280" t="s">
        <v>216</v>
      </c>
      <c r="B7280">
        <v>12010</v>
      </c>
      <c r="C7280">
        <v>10</v>
      </c>
      <c r="D7280">
        <v>0</v>
      </c>
      <c r="E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U7280" t="s">
        <v>378</v>
      </c>
      <c r="W7280" t="b">
        <v>1</v>
      </c>
      <c r="AN7280" t="s">
        <v>377</v>
      </c>
    </row>
    <row r="7281" spans="1:40" x14ac:dyDescent="0.25">
      <c r="A7281" t="s">
        <v>217</v>
      </c>
      <c r="B7281">
        <v>12010</v>
      </c>
      <c r="C7281">
        <v>8</v>
      </c>
      <c r="D7281">
        <v>0</v>
      </c>
      <c r="E7281">
        <v>0</v>
      </c>
      <c r="F7281">
        <v>0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U7281" t="s">
        <v>378</v>
      </c>
      <c r="W7281" t="b">
        <v>1</v>
      </c>
      <c r="AN7281" t="s">
        <v>377</v>
      </c>
    </row>
    <row r="7282" spans="1:40" x14ac:dyDescent="0.25">
      <c r="A7282" t="s">
        <v>218</v>
      </c>
      <c r="B7282">
        <v>12010</v>
      </c>
      <c r="C7282">
        <v>50</v>
      </c>
      <c r="D7282">
        <v>0</v>
      </c>
      <c r="E7282"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U7282" t="s">
        <v>378</v>
      </c>
      <c r="W7282" t="b">
        <v>1</v>
      </c>
      <c r="AN7282" t="s">
        <v>377</v>
      </c>
    </row>
    <row r="7283" spans="1:40" x14ac:dyDescent="0.25">
      <c r="A7283" t="s">
        <v>219</v>
      </c>
      <c r="B7283">
        <v>12010</v>
      </c>
      <c r="C7283">
        <v>6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U7283" t="s">
        <v>378</v>
      </c>
      <c r="W7283" t="b">
        <v>1</v>
      </c>
      <c r="AN7283" t="s">
        <v>377</v>
      </c>
    </row>
    <row r="7284" spans="1:40" x14ac:dyDescent="0.25">
      <c r="A7284" t="s">
        <v>220</v>
      </c>
      <c r="B7284">
        <v>12010</v>
      </c>
      <c r="C7284">
        <v>24</v>
      </c>
      <c r="D7284">
        <v>0</v>
      </c>
      <c r="E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U7284" t="s">
        <v>378</v>
      </c>
      <c r="W7284" t="b">
        <v>1</v>
      </c>
      <c r="AN7284" t="s">
        <v>377</v>
      </c>
    </row>
    <row r="7285" spans="1:40" x14ac:dyDescent="0.25">
      <c r="A7285" t="s">
        <v>221</v>
      </c>
      <c r="B7285">
        <v>12010</v>
      </c>
      <c r="C7285">
        <v>37</v>
      </c>
      <c r="D7285">
        <v>0</v>
      </c>
      <c r="E7285">
        <v>0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U7285" t="s">
        <v>378</v>
      </c>
      <c r="W7285" t="b">
        <v>1</v>
      </c>
      <c r="AN7285" t="s">
        <v>377</v>
      </c>
    </row>
    <row r="7286" spans="1:40" x14ac:dyDescent="0.25">
      <c r="A7286" t="s">
        <v>222</v>
      </c>
      <c r="B7286">
        <v>12010</v>
      </c>
      <c r="C7286">
        <v>0</v>
      </c>
      <c r="D7286">
        <v>0</v>
      </c>
      <c r="E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U7286" t="s">
        <v>378</v>
      </c>
      <c r="W7286" t="b">
        <v>1</v>
      </c>
      <c r="AN7286" t="s">
        <v>377</v>
      </c>
    </row>
    <row r="7287" spans="1:40" x14ac:dyDescent="0.25">
      <c r="A7287" t="s">
        <v>223</v>
      </c>
      <c r="B7287">
        <v>12010</v>
      </c>
      <c r="C7287">
        <v>26</v>
      </c>
      <c r="D7287">
        <v>0</v>
      </c>
      <c r="E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U7287" t="s">
        <v>378</v>
      </c>
      <c r="W7287" t="b">
        <v>1</v>
      </c>
      <c r="AN7287" t="s">
        <v>377</v>
      </c>
    </row>
    <row r="7288" spans="1:40" x14ac:dyDescent="0.25">
      <c r="A7288" t="s">
        <v>224</v>
      </c>
      <c r="B7288">
        <v>12010</v>
      </c>
      <c r="C7288">
        <v>8</v>
      </c>
      <c r="D7288">
        <v>0</v>
      </c>
      <c r="E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U7288" t="s">
        <v>378</v>
      </c>
      <c r="W7288" t="b">
        <v>1</v>
      </c>
      <c r="AN7288" t="s">
        <v>377</v>
      </c>
    </row>
    <row r="7289" spans="1:40" x14ac:dyDescent="0.25">
      <c r="A7289" t="s">
        <v>225</v>
      </c>
      <c r="B7289">
        <v>12010</v>
      </c>
      <c r="C7289">
        <v>0</v>
      </c>
      <c r="D7289">
        <v>0</v>
      </c>
      <c r="E7289"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U7289" t="s">
        <v>378</v>
      </c>
      <c r="W7289" t="b">
        <v>1</v>
      </c>
      <c r="AN7289" t="s">
        <v>377</v>
      </c>
    </row>
    <row r="7290" spans="1:40" x14ac:dyDescent="0.25">
      <c r="A7290" t="s">
        <v>226</v>
      </c>
      <c r="B7290">
        <v>12010</v>
      </c>
      <c r="C7290">
        <v>0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U7290" t="s">
        <v>378</v>
      </c>
      <c r="W7290" t="b">
        <v>1</v>
      </c>
      <c r="AN7290" t="s">
        <v>377</v>
      </c>
    </row>
    <row r="7291" spans="1:40" x14ac:dyDescent="0.25">
      <c r="A7291" t="s">
        <v>227</v>
      </c>
      <c r="B7291">
        <v>12010</v>
      </c>
      <c r="C7291">
        <v>12</v>
      </c>
      <c r="D7291">
        <v>0</v>
      </c>
      <c r="E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U7291" t="s">
        <v>378</v>
      </c>
      <c r="W7291" t="b">
        <v>1</v>
      </c>
      <c r="AN7291" t="s">
        <v>377</v>
      </c>
    </row>
    <row r="7292" spans="1:40" x14ac:dyDescent="0.25">
      <c r="A7292" t="s">
        <v>228</v>
      </c>
      <c r="B7292">
        <v>12010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U7292" t="s">
        <v>378</v>
      </c>
      <c r="W7292" t="b">
        <v>1</v>
      </c>
      <c r="AN7292" t="s">
        <v>377</v>
      </c>
    </row>
    <row r="7293" spans="1:40" x14ac:dyDescent="0.25">
      <c r="A7293" t="s">
        <v>229</v>
      </c>
      <c r="B7293">
        <v>12010</v>
      </c>
      <c r="C7293">
        <v>26</v>
      </c>
      <c r="D7293">
        <v>0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U7293" t="s">
        <v>378</v>
      </c>
      <c r="W7293" t="b">
        <v>1</v>
      </c>
      <c r="AN7293" t="s">
        <v>377</v>
      </c>
    </row>
    <row r="7294" spans="1:40" x14ac:dyDescent="0.25">
      <c r="A7294" t="s">
        <v>230</v>
      </c>
      <c r="B7294">
        <v>12010</v>
      </c>
      <c r="C7294">
        <v>23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U7294" t="s">
        <v>378</v>
      </c>
      <c r="W7294" t="b">
        <v>1</v>
      </c>
      <c r="AN7294" t="s">
        <v>377</v>
      </c>
    </row>
    <row r="7295" spans="1:40" x14ac:dyDescent="0.25">
      <c r="A7295" t="s">
        <v>231</v>
      </c>
      <c r="B7295">
        <v>12010</v>
      </c>
      <c r="C7295">
        <v>0</v>
      </c>
      <c r="D7295">
        <v>0</v>
      </c>
      <c r="E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U7295" t="s">
        <v>378</v>
      </c>
      <c r="W7295" t="b">
        <v>1</v>
      </c>
      <c r="AN7295" t="s">
        <v>377</v>
      </c>
    </row>
    <row r="7296" spans="1:40" x14ac:dyDescent="0.25">
      <c r="A7296" t="s">
        <v>232</v>
      </c>
      <c r="B7296">
        <v>12010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U7296" t="s">
        <v>378</v>
      </c>
      <c r="W7296" t="b">
        <v>1</v>
      </c>
      <c r="AN7296" t="s">
        <v>377</v>
      </c>
    </row>
    <row r="7297" spans="1:40" x14ac:dyDescent="0.25">
      <c r="A7297" t="s">
        <v>233</v>
      </c>
      <c r="B7297">
        <v>12010</v>
      </c>
      <c r="C7297">
        <v>20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U7297" t="s">
        <v>378</v>
      </c>
      <c r="W7297" t="b">
        <v>1</v>
      </c>
      <c r="AN7297" t="s">
        <v>377</v>
      </c>
    </row>
    <row r="7298" spans="1:40" x14ac:dyDescent="0.25">
      <c r="A7298" t="s">
        <v>234</v>
      </c>
      <c r="B7298">
        <v>12010</v>
      </c>
      <c r="C7298">
        <v>0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U7298" t="s">
        <v>378</v>
      </c>
      <c r="W7298" t="b">
        <v>1</v>
      </c>
      <c r="AN7298" t="s">
        <v>377</v>
      </c>
    </row>
    <row r="7299" spans="1:40" x14ac:dyDescent="0.25">
      <c r="A7299" t="s">
        <v>235</v>
      </c>
      <c r="B7299">
        <v>12010</v>
      </c>
      <c r="C7299">
        <v>0</v>
      </c>
      <c r="D7299">
        <v>0</v>
      </c>
      <c r="E7299"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U7299" t="s">
        <v>378</v>
      </c>
      <c r="W7299" t="b">
        <v>1</v>
      </c>
      <c r="AN7299" t="s">
        <v>377</v>
      </c>
    </row>
    <row r="7300" spans="1:40" x14ac:dyDescent="0.25">
      <c r="A7300" t="s">
        <v>236</v>
      </c>
      <c r="B7300">
        <v>12010</v>
      </c>
      <c r="C7300">
        <v>34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U7300" t="s">
        <v>378</v>
      </c>
      <c r="W7300" t="b">
        <v>1</v>
      </c>
      <c r="AN7300" t="s">
        <v>377</v>
      </c>
    </row>
    <row r="7301" spans="1:40" x14ac:dyDescent="0.25">
      <c r="A7301" t="s">
        <v>212</v>
      </c>
      <c r="B7301">
        <v>12011</v>
      </c>
      <c r="C7301">
        <v>5</v>
      </c>
      <c r="D7301">
        <v>0</v>
      </c>
      <c r="E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U7301" t="s">
        <v>379</v>
      </c>
      <c r="W7301" t="b">
        <v>1</v>
      </c>
      <c r="AN7301" t="s">
        <v>378</v>
      </c>
    </row>
    <row r="7302" spans="1:40" x14ac:dyDescent="0.25">
      <c r="A7302" t="s">
        <v>213</v>
      </c>
      <c r="B7302">
        <v>12011</v>
      </c>
      <c r="C7302">
        <v>1</v>
      </c>
      <c r="D7302">
        <v>0</v>
      </c>
      <c r="E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U7302" t="s">
        <v>379</v>
      </c>
      <c r="W7302" t="b">
        <v>1</v>
      </c>
      <c r="AN7302" t="s">
        <v>378</v>
      </c>
    </row>
    <row r="7303" spans="1:40" x14ac:dyDescent="0.25">
      <c r="A7303" t="s">
        <v>214</v>
      </c>
      <c r="B7303">
        <v>12011</v>
      </c>
      <c r="C7303">
        <v>5</v>
      </c>
      <c r="D7303">
        <v>0</v>
      </c>
      <c r="E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U7303" t="s">
        <v>379</v>
      </c>
      <c r="W7303" t="b">
        <v>1</v>
      </c>
      <c r="AN7303" t="s">
        <v>378</v>
      </c>
    </row>
    <row r="7304" spans="1:40" x14ac:dyDescent="0.25">
      <c r="A7304" t="s">
        <v>215</v>
      </c>
      <c r="B7304">
        <v>12011</v>
      </c>
      <c r="C7304">
        <v>1</v>
      </c>
      <c r="D7304">
        <v>0</v>
      </c>
      <c r="E7304"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U7304" t="s">
        <v>379</v>
      </c>
      <c r="W7304" t="b">
        <v>1</v>
      </c>
      <c r="AN7304" t="s">
        <v>378</v>
      </c>
    </row>
    <row r="7305" spans="1:40" x14ac:dyDescent="0.25">
      <c r="A7305" t="s">
        <v>216</v>
      </c>
      <c r="B7305">
        <v>12011</v>
      </c>
      <c r="C7305">
        <v>4</v>
      </c>
      <c r="D7305">
        <v>0</v>
      </c>
      <c r="E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U7305" t="s">
        <v>379</v>
      </c>
      <c r="W7305" t="b">
        <v>1</v>
      </c>
      <c r="AN7305" t="s">
        <v>378</v>
      </c>
    </row>
    <row r="7306" spans="1:40" x14ac:dyDescent="0.25">
      <c r="A7306" t="s">
        <v>217</v>
      </c>
      <c r="B7306">
        <v>12011</v>
      </c>
      <c r="C7306">
        <v>2</v>
      </c>
      <c r="D7306">
        <v>0</v>
      </c>
      <c r="E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U7306" t="s">
        <v>379</v>
      </c>
      <c r="W7306" t="b">
        <v>1</v>
      </c>
      <c r="AN7306" t="s">
        <v>378</v>
      </c>
    </row>
    <row r="7307" spans="1:40" x14ac:dyDescent="0.25">
      <c r="A7307" t="s">
        <v>218</v>
      </c>
      <c r="B7307">
        <v>12011</v>
      </c>
      <c r="C7307">
        <v>3</v>
      </c>
      <c r="D7307">
        <v>0</v>
      </c>
      <c r="E7307"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U7307" t="s">
        <v>379</v>
      </c>
      <c r="W7307" t="b">
        <v>1</v>
      </c>
      <c r="AN7307" t="s">
        <v>378</v>
      </c>
    </row>
    <row r="7308" spans="1:40" x14ac:dyDescent="0.25">
      <c r="A7308" t="s">
        <v>219</v>
      </c>
      <c r="B7308">
        <v>12011</v>
      </c>
      <c r="C7308">
        <v>2</v>
      </c>
      <c r="D7308">
        <v>0</v>
      </c>
      <c r="E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U7308" t="s">
        <v>379</v>
      </c>
      <c r="W7308" t="b">
        <v>1</v>
      </c>
      <c r="AN7308" t="s">
        <v>378</v>
      </c>
    </row>
    <row r="7309" spans="1:40" x14ac:dyDescent="0.25">
      <c r="A7309" t="s">
        <v>220</v>
      </c>
      <c r="B7309">
        <v>12011</v>
      </c>
      <c r="C7309">
        <v>3</v>
      </c>
      <c r="D7309">
        <v>0</v>
      </c>
      <c r="E7309"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U7309" t="s">
        <v>379</v>
      </c>
      <c r="W7309" t="b">
        <v>1</v>
      </c>
      <c r="AN7309" t="s">
        <v>378</v>
      </c>
    </row>
    <row r="7310" spans="1:40" x14ac:dyDescent="0.25">
      <c r="A7310" t="s">
        <v>221</v>
      </c>
      <c r="B7310">
        <v>12011</v>
      </c>
      <c r="C7310">
        <v>1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U7310" t="s">
        <v>379</v>
      </c>
      <c r="W7310" t="b">
        <v>1</v>
      </c>
      <c r="AN7310" t="s">
        <v>378</v>
      </c>
    </row>
    <row r="7311" spans="1:40" x14ac:dyDescent="0.25">
      <c r="A7311" t="s">
        <v>222</v>
      </c>
      <c r="B7311">
        <v>12011</v>
      </c>
      <c r="C7311">
        <v>0</v>
      </c>
      <c r="D7311">
        <v>0</v>
      </c>
      <c r="E7311"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U7311" t="s">
        <v>379</v>
      </c>
      <c r="W7311" t="b">
        <v>1</v>
      </c>
      <c r="AN7311" t="s">
        <v>378</v>
      </c>
    </row>
    <row r="7312" spans="1:40" x14ac:dyDescent="0.25">
      <c r="A7312" t="s">
        <v>223</v>
      </c>
      <c r="B7312">
        <v>12011</v>
      </c>
      <c r="C7312">
        <v>3</v>
      </c>
      <c r="D7312">
        <v>0</v>
      </c>
      <c r="E7312"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U7312" t="s">
        <v>379</v>
      </c>
      <c r="W7312" t="b">
        <v>1</v>
      </c>
      <c r="AN7312" t="s">
        <v>378</v>
      </c>
    </row>
    <row r="7313" spans="1:40" x14ac:dyDescent="0.25">
      <c r="A7313" t="s">
        <v>224</v>
      </c>
      <c r="B7313">
        <v>12011</v>
      </c>
      <c r="C7313">
        <v>1</v>
      </c>
      <c r="D7313">
        <v>0</v>
      </c>
      <c r="E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U7313" t="s">
        <v>379</v>
      </c>
      <c r="W7313" t="b">
        <v>1</v>
      </c>
      <c r="AN7313" t="s">
        <v>378</v>
      </c>
    </row>
    <row r="7314" spans="1:40" x14ac:dyDescent="0.25">
      <c r="A7314" t="s">
        <v>225</v>
      </c>
      <c r="B7314">
        <v>12011</v>
      </c>
      <c r="C7314">
        <v>5</v>
      </c>
      <c r="D7314">
        <v>0</v>
      </c>
      <c r="E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U7314" t="s">
        <v>379</v>
      </c>
      <c r="W7314" t="b">
        <v>1</v>
      </c>
      <c r="AN7314" t="s">
        <v>378</v>
      </c>
    </row>
    <row r="7315" spans="1:40" x14ac:dyDescent="0.25">
      <c r="A7315" t="s">
        <v>226</v>
      </c>
      <c r="B7315">
        <v>12011</v>
      </c>
      <c r="C7315">
        <v>0</v>
      </c>
      <c r="D7315">
        <v>0</v>
      </c>
      <c r="E7315"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U7315" t="s">
        <v>379</v>
      </c>
      <c r="W7315" t="b">
        <v>1</v>
      </c>
      <c r="AN7315" t="s">
        <v>378</v>
      </c>
    </row>
    <row r="7316" spans="1:40" x14ac:dyDescent="0.25">
      <c r="A7316" t="s">
        <v>227</v>
      </c>
      <c r="B7316">
        <v>12011</v>
      </c>
      <c r="C7316">
        <v>2</v>
      </c>
      <c r="D7316">
        <v>0</v>
      </c>
      <c r="E7316">
        <v>0</v>
      </c>
      <c r="F7316">
        <v>0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U7316" t="s">
        <v>379</v>
      </c>
      <c r="W7316" t="b">
        <v>1</v>
      </c>
      <c r="AN7316" t="s">
        <v>378</v>
      </c>
    </row>
    <row r="7317" spans="1:40" x14ac:dyDescent="0.25">
      <c r="A7317" t="s">
        <v>228</v>
      </c>
      <c r="B7317">
        <v>12011</v>
      </c>
      <c r="C7317">
        <v>1</v>
      </c>
      <c r="D7317">
        <v>0</v>
      </c>
      <c r="E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U7317" t="s">
        <v>379</v>
      </c>
      <c r="W7317" t="b">
        <v>1</v>
      </c>
      <c r="AN7317" t="s">
        <v>378</v>
      </c>
    </row>
    <row r="7318" spans="1:40" x14ac:dyDescent="0.25">
      <c r="A7318" t="s">
        <v>229</v>
      </c>
      <c r="B7318">
        <v>12011</v>
      </c>
      <c r="C7318">
        <v>1</v>
      </c>
      <c r="D7318">
        <v>0</v>
      </c>
      <c r="E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U7318" t="s">
        <v>379</v>
      </c>
      <c r="W7318" t="b">
        <v>1</v>
      </c>
      <c r="AN7318" t="s">
        <v>378</v>
      </c>
    </row>
    <row r="7319" spans="1:40" x14ac:dyDescent="0.25">
      <c r="A7319" t="s">
        <v>230</v>
      </c>
      <c r="B7319">
        <v>12011</v>
      </c>
      <c r="C7319">
        <v>7</v>
      </c>
      <c r="D7319">
        <v>0</v>
      </c>
      <c r="E7319"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U7319" t="s">
        <v>379</v>
      </c>
      <c r="W7319" t="b">
        <v>1</v>
      </c>
      <c r="AN7319" t="s">
        <v>378</v>
      </c>
    </row>
    <row r="7320" spans="1:40" x14ac:dyDescent="0.25">
      <c r="A7320" t="s">
        <v>231</v>
      </c>
      <c r="B7320">
        <v>12011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U7320" t="s">
        <v>379</v>
      </c>
      <c r="W7320" t="b">
        <v>1</v>
      </c>
      <c r="AN7320" t="s">
        <v>378</v>
      </c>
    </row>
    <row r="7321" spans="1:40" x14ac:dyDescent="0.25">
      <c r="A7321" t="s">
        <v>232</v>
      </c>
      <c r="B7321">
        <v>12011</v>
      </c>
      <c r="C7321">
        <v>2</v>
      </c>
      <c r="D7321">
        <v>0</v>
      </c>
      <c r="E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U7321" t="s">
        <v>379</v>
      </c>
      <c r="W7321" t="b">
        <v>1</v>
      </c>
      <c r="AN7321" t="s">
        <v>378</v>
      </c>
    </row>
    <row r="7322" spans="1:40" x14ac:dyDescent="0.25">
      <c r="A7322" t="s">
        <v>233</v>
      </c>
      <c r="B7322">
        <v>12011</v>
      </c>
      <c r="C7322">
        <v>1</v>
      </c>
      <c r="D7322">
        <v>0</v>
      </c>
      <c r="E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U7322" t="s">
        <v>379</v>
      </c>
      <c r="W7322" t="b">
        <v>1</v>
      </c>
      <c r="AN7322" t="s">
        <v>378</v>
      </c>
    </row>
    <row r="7323" spans="1:40" x14ac:dyDescent="0.25">
      <c r="A7323" t="s">
        <v>234</v>
      </c>
      <c r="B7323">
        <v>12011</v>
      </c>
      <c r="C7323">
        <v>1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U7323" t="s">
        <v>379</v>
      </c>
      <c r="W7323" t="b">
        <v>1</v>
      </c>
      <c r="AN7323" t="s">
        <v>378</v>
      </c>
    </row>
    <row r="7324" spans="1:40" x14ac:dyDescent="0.25">
      <c r="A7324" t="s">
        <v>235</v>
      </c>
      <c r="B7324">
        <v>12011</v>
      </c>
      <c r="C7324">
        <v>2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U7324" t="s">
        <v>379</v>
      </c>
      <c r="W7324" t="b">
        <v>1</v>
      </c>
      <c r="AN7324" t="s">
        <v>378</v>
      </c>
    </row>
    <row r="7325" spans="1:40" x14ac:dyDescent="0.25">
      <c r="A7325" t="s">
        <v>236</v>
      </c>
      <c r="B7325">
        <v>12011</v>
      </c>
      <c r="C7325">
        <v>11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U7325" t="s">
        <v>379</v>
      </c>
      <c r="W7325" t="b">
        <v>1</v>
      </c>
      <c r="AN7325" t="s">
        <v>378</v>
      </c>
    </row>
    <row r="7326" spans="1:40" x14ac:dyDescent="0.25">
      <c r="A7326" t="s">
        <v>212</v>
      </c>
      <c r="B7326">
        <v>12012</v>
      </c>
      <c r="C7326">
        <v>10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U7326" t="s">
        <v>380</v>
      </c>
      <c r="W7326" t="b">
        <v>1</v>
      </c>
      <c r="AN7326" t="s">
        <v>379</v>
      </c>
    </row>
    <row r="7327" spans="1:40" x14ac:dyDescent="0.25">
      <c r="A7327" t="s">
        <v>213</v>
      </c>
      <c r="B7327">
        <v>12012</v>
      </c>
      <c r="C7327">
        <v>8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U7327" t="s">
        <v>380</v>
      </c>
      <c r="W7327" t="b">
        <v>1</v>
      </c>
      <c r="AN7327" t="s">
        <v>379</v>
      </c>
    </row>
    <row r="7328" spans="1:40" x14ac:dyDescent="0.25">
      <c r="A7328" t="s">
        <v>214</v>
      </c>
      <c r="B7328">
        <v>12012</v>
      </c>
      <c r="C7328">
        <v>55</v>
      </c>
      <c r="D7328">
        <v>0</v>
      </c>
      <c r="E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U7328" t="s">
        <v>380</v>
      </c>
      <c r="W7328" t="b">
        <v>1</v>
      </c>
      <c r="AN7328" t="s">
        <v>379</v>
      </c>
    </row>
    <row r="7329" spans="1:40" x14ac:dyDescent="0.25">
      <c r="A7329" t="s">
        <v>215</v>
      </c>
      <c r="B7329">
        <v>12012</v>
      </c>
      <c r="C7329">
        <v>12</v>
      </c>
      <c r="D7329">
        <v>0</v>
      </c>
      <c r="E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U7329" t="s">
        <v>380</v>
      </c>
      <c r="W7329" t="b">
        <v>1</v>
      </c>
      <c r="AN7329" t="s">
        <v>379</v>
      </c>
    </row>
    <row r="7330" spans="1:40" x14ac:dyDescent="0.25">
      <c r="A7330" t="s">
        <v>216</v>
      </c>
      <c r="B7330">
        <v>12012</v>
      </c>
      <c r="C7330">
        <v>38</v>
      </c>
      <c r="D7330">
        <v>0</v>
      </c>
      <c r="E7330"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U7330" t="s">
        <v>380</v>
      </c>
      <c r="W7330" t="b">
        <v>1</v>
      </c>
      <c r="AN7330" t="s">
        <v>379</v>
      </c>
    </row>
    <row r="7331" spans="1:40" x14ac:dyDescent="0.25">
      <c r="A7331" t="s">
        <v>217</v>
      </c>
      <c r="B7331">
        <v>12012</v>
      </c>
      <c r="C7331">
        <v>22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U7331" t="s">
        <v>380</v>
      </c>
      <c r="W7331" t="b">
        <v>1</v>
      </c>
      <c r="AN7331" t="s">
        <v>379</v>
      </c>
    </row>
    <row r="7332" spans="1:40" x14ac:dyDescent="0.25">
      <c r="A7332" t="s">
        <v>218</v>
      </c>
      <c r="B7332">
        <v>12012</v>
      </c>
      <c r="C7332">
        <v>49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U7332" t="s">
        <v>380</v>
      </c>
      <c r="W7332" t="b">
        <v>1</v>
      </c>
      <c r="AN7332" t="s">
        <v>379</v>
      </c>
    </row>
    <row r="7333" spans="1:40" x14ac:dyDescent="0.25">
      <c r="A7333" t="s">
        <v>219</v>
      </c>
      <c r="B7333">
        <v>12012</v>
      </c>
      <c r="C7333">
        <v>12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U7333" t="s">
        <v>380</v>
      </c>
      <c r="W7333" t="b">
        <v>1</v>
      </c>
      <c r="AN7333" t="s">
        <v>379</v>
      </c>
    </row>
    <row r="7334" spans="1:40" x14ac:dyDescent="0.25">
      <c r="A7334" t="s">
        <v>220</v>
      </c>
      <c r="B7334">
        <v>12012</v>
      </c>
      <c r="C7334">
        <v>36</v>
      </c>
      <c r="D7334">
        <v>0</v>
      </c>
      <c r="E7334"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U7334" t="s">
        <v>380</v>
      </c>
      <c r="W7334" t="b">
        <v>1</v>
      </c>
      <c r="AN7334" t="s">
        <v>379</v>
      </c>
    </row>
    <row r="7335" spans="1:40" x14ac:dyDescent="0.25">
      <c r="A7335" t="s">
        <v>221</v>
      </c>
      <c r="B7335">
        <v>12012</v>
      </c>
      <c r="C7335">
        <v>9</v>
      </c>
      <c r="D7335">
        <v>0</v>
      </c>
      <c r="E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U7335" t="s">
        <v>380</v>
      </c>
      <c r="W7335" t="b">
        <v>1</v>
      </c>
      <c r="AN7335" t="s">
        <v>379</v>
      </c>
    </row>
    <row r="7336" spans="1:40" x14ac:dyDescent="0.25">
      <c r="A7336" t="s">
        <v>222</v>
      </c>
      <c r="B7336">
        <v>12012</v>
      </c>
      <c r="C7336">
        <v>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U7336" t="s">
        <v>380</v>
      </c>
      <c r="W7336" t="b">
        <v>1</v>
      </c>
      <c r="AN7336" t="s">
        <v>379</v>
      </c>
    </row>
    <row r="7337" spans="1:40" x14ac:dyDescent="0.25">
      <c r="A7337" t="s">
        <v>223</v>
      </c>
      <c r="B7337">
        <v>12012</v>
      </c>
      <c r="C7337">
        <v>35</v>
      </c>
      <c r="D7337">
        <v>0</v>
      </c>
      <c r="E7337"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U7337" t="s">
        <v>380</v>
      </c>
      <c r="W7337" t="b">
        <v>1</v>
      </c>
      <c r="AN7337" t="s">
        <v>379</v>
      </c>
    </row>
    <row r="7338" spans="1:40" x14ac:dyDescent="0.25">
      <c r="A7338" t="s">
        <v>224</v>
      </c>
      <c r="B7338">
        <v>12012</v>
      </c>
      <c r="C7338">
        <v>12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U7338" t="s">
        <v>380</v>
      </c>
      <c r="W7338" t="b">
        <v>1</v>
      </c>
      <c r="AN7338" t="s">
        <v>379</v>
      </c>
    </row>
    <row r="7339" spans="1:40" x14ac:dyDescent="0.25">
      <c r="A7339" t="s">
        <v>225</v>
      </c>
      <c r="B7339">
        <v>12012</v>
      </c>
      <c r="C7339">
        <v>58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U7339" t="s">
        <v>380</v>
      </c>
      <c r="W7339" t="b">
        <v>1</v>
      </c>
      <c r="AN7339" t="s">
        <v>379</v>
      </c>
    </row>
    <row r="7340" spans="1:40" x14ac:dyDescent="0.25">
      <c r="A7340" t="s">
        <v>226</v>
      </c>
      <c r="B7340">
        <v>12012</v>
      </c>
      <c r="C7340">
        <v>0</v>
      </c>
      <c r="D7340">
        <v>0</v>
      </c>
      <c r="E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U7340" t="s">
        <v>380</v>
      </c>
      <c r="W7340" t="b">
        <v>1</v>
      </c>
      <c r="AN7340" t="s">
        <v>379</v>
      </c>
    </row>
    <row r="7341" spans="1:40" x14ac:dyDescent="0.25">
      <c r="A7341" t="s">
        <v>227</v>
      </c>
      <c r="B7341">
        <v>12012</v>
      </c>
      <c r="C7341">
        <v>24</v>
      </c>
      <c r="D7341">
        <v>0</v>
      </c>
      <c r="E7341">
        <v>0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U7341" t="s">
        <v>380</v>
      </c>
      <c r="W7341" t="b">
        <v>1</v>
      </c>
      <c r="AN7341" t="s">
        <v>379</v>
      </c>
    </row>
    <row r="7342" spans="1:40" x14ac:dyDescent="0.25">
      <c r="A7342" t="s">
        <v>228</v>
      </c>
      <c r="B7342">
        <v>12012</v>
      </c>
      <c r="C7342">
        <v>0</v>
      </c>
      <c r="D7342">
        <v>0</v>
      </c>
      <c r="E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U7342" t="s">
        <v>380</v>
      </c>
      <c r="W7342" t="b">
        <v>1</v>
      </c>
      <c r="AN7342" t="s">
        <v>379</v>
      </c>
    </row>
    <row r="7343" spans="1:40" x14ac:dyDescent="0.25">
      <c r="A7343" t="s">
        <v>229</v>
      </c>
      <c r="B7343">
        <v>12012</v>
      </c>
      <c r="C7343">
        <v>20</v>
      </c>
      <c r="D7343">
        <v>0</v>
      </c>
      <c r="E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U7343" t="s">
        <v>380</v>
      </c>
      <c r="W7343" t="b">
        <v>1</v>
      </c>
      <c r="AN7343" t="s">
        <v>379</v>
      </c>
    </row>
    <row r="7344" spans="1:40" x14ac:dyDescent="0.25">
      <c r="A7344" t="s">
        <v>230</v>
      </c>
      <c r="B7344">
        <v>12012</v>
      </c>
      <c r="C7344">
        <v>42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U7344" t="s">
        <v>380</v>
      </c>
      <c r="W7344" t="b">
        <v>1</v>
      </c>
      <c r="AN7344" t="s">
        <v>379</v>
      </c>
    </row>
    <row r="7345" spans="1:40" x14ac:dyDescent="0.25">
      <c r="A7345" t="s">
        <v>231</v>
      </c>
      <c r="B7345">
        <v>12012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U7345" t="s">
        <v>380</v>
      </c>
      <c r="W7345" t="b">
        <v>1</v>
      </c>
      <c r="AN7345" t="s">
        <v>379</v>
      </c>
    </row>
    <row r="7346" spans="1:40" x14ac:dyDescent="0.25">
      <c r="A7346" t="s">
        <v>232</v>
      </c>
      <c r="B7346">
        <v>12012</v>
      </c>
      <c r="C7346">
        <v>10</v>
      </c>
      <c r="D7346">
        <v>0</v>
      </c>
      <c r="E7346"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U7346" t="s">
        <v>380</v>
      </c>
      <c r="W7346" t="b">
        <v>1</v>
      </c>
      <c r="AN7346" t="s">
        <v>379</v>
      </c>
    </row>
    <row r="7347" spans="1:40" x14ac:dyDescent="0.25">
      <c r="A7347" t="s">
        <v>233</v>
      </c>
      <c r="B7347">
        <v>12012</v>
      </c>
      <c r="C7347">
        <v>8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U7347" t="s">
        <v>380</v>
      </c>
      <c r="W7347" t="b">
        <v>1</v>
      </c>
      <c r="AN7347" t="s">
        <v>379</v>
      </c>
    </row>
    <row r="7348" spans="1:40" x14ac:dyDescent="0.25">
      <c r="A7348" t="s">
        <v>234</v>
      </c>
      <c r="B7348">
        <v>12012</v>
      </c>
      <c r="C7348">
        <v>10</v>
      </c>
      <c r="D7348">
        <v>0</v>
      </c>
      <c r="E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U7348" t="s">
        <v>380</v>
      </c>
      <c r="W7348" t="b">
        <v>1</v>
      </c>
      <c r="AN7348" t="s">
        <v>379</v>
      </c>
    </row>
    <row r="7349" spans="1:40" x14ac:dyDescent="0.25">
      <c r="A7349" t="s">
        <v>235</v>
      </c>
      <c r="B7349">
        <v>12012</v>
      </c>
      <c r="C7349">
        <v>20</v>
      </c>
      <c r="D7349">
        <v>0</v>
      </c>
      <c r="E7349"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U7349" t="s">
        <v>380</v>
      </c>
      <c r="W7349" t="b">
        <v>1</v>
      </c>
      <c r="AN7349" t="s">
        <v>379</v>
      </c>
    </row>
    <row r="7350" spans="1:40" x14ac:dyDescent="0.25">
      <c r="A7350" t="s">
        <v>236</v>
      </c>
      <c r="B7350">
        <v>12012</v>
      </c>
      <c r="C7350">
        <v>84</v>
      </c>
      <c r="D7350">
        <v>0</v>
      </c>
      <c r="E7350">
        <v>0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U7350" t="s">
        <v>380</v>
      </c>
      <c r="W7350" t="b">
        <v>1</v>
      </c>
      <c r="AN7350" t="s">
        <v>379</v>
      </c>
    </row>
    <row r="7351" spans="1:40" x14ac:dyDescent="0.25">
      <c r="A7351" t="s">
        <v>212</v>
      </c>
      <c r="B7351">
        <v>12013</v>
      </c>
      <c r="C7351">
        <v>5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U7351" t="s">
        <v>381</v>
      </c>
      <c r="W7351" t="b">
        <v>1</v>
      </c>
      <c r="AN7351" t="s">
        <v>380</v>
      </c>
    </row>
    <row r="7352" spans="1:40" x14ac:dyDescent="0.25">
      <c r="A7352" t="s">
        <v>213</v>
      </c>
      <c r="B7352">
        <v>12013</v>
      </c>
      <c r="C7352">
        <v>2</v>
      </c>
      <c r="D7352">
        <v>0</v>
      </c>
      <c r="E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U7352" t="s">
        <v>381</v>
      </c>
      <c r="W7352" t="b">
        <v>1</v>
      </c>
      <c r="AN7352" t="s">
        <v>380</v>
      </c>
    </row>
    <row r="7353" spans="1:40" x14ac:dyDescent="0.25">
      <c r="A7353" t="s">
        <v>214</v>
      </c>
      <c r="B7353">
        <v>12013</v>
      </c>
      <c r="C7353">
        <v>3</v>
      </c>
      <c r="D7353">
        <v>0</v>
      </c>
      <c r="E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U7353" t="s">
        <v>381</v>
      </c>
      <c r="W7353" t="b">
        <v>1</v>
      </c>
      <c r="AN7353" t="s">
        <v>380</v>
      </c>
    </row>
    <row r="7354" spans="1:40" x14ac:dyDescent="0.25">
      <c r="A7354" t="s">
        <v>215</v>
      </c>
      <c r="B7354">
        <v>12013</v>
      </c>
      <c r="C7354">
        <v>0</v>
      </c>
      <c r="D7354">
        <v>0</v>
      </c>
      <c r="E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U7354" t="s">
        <v>381</v>
      </c>
      <c r="W7354" t="b">
        <v>1</v>
      </c>
      <c r="AN7354" t="s">
        <v>380</v>
      </c>
    </row>
    <row r="7355" spans="1:40" x14ac:dyDescent="0.25">
      <c r="A7355" t="s">
        <v>216</v>
      </c>
      <c r="B7355">
        <v>12013</v>
      </c>
      <c r="C7355">
        <v>5</v>
      </c>
      <c r="D7355">
        <v>0</v>
      </c>
      <c r="E7355"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U7355" t="s">
        <v>381</v>
      </c>
      <c r="W7355" t="b">
        <v>1</v>
      </c>
      <c r="AN7355" t="s">
        <v>380</v>
      </c>
    </row>
    <row r="7356" spans="1:40" x14ac:dyDescent="0.25">
      <c r="A7356" t="s">
        <v>217</v>
      </c>
      <c r="B7356">
        <v>12013</v>
      </c>
      <c r="C7356">
        <v>1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U7356" t="s">
        <v>381</v>
      </c>
      <c r="W7356" t="b">
        <v>1</v>
      </c>
      <c r="AN7356" t="s">
        <v>380</v>
      </c>
    </row>
    <row r="7357" spans="1:40" x14ac:dyDescent="0.25">
      <c r="A7357" t="s">
        <v>218</v>
      </c>
      <c r="B7357">
        <v>12013</v>
      </c>
      <c r="C7357">
        <v>2</v>
      </c>
      <c r="D7357">
        <v>0</v>
      </c>
      <c r="E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U7357" t="s">
        <v>381</v>
      </c>
      <c r="W7357" t="b">
        <v>1</v>
      </c>
      <c r="AN7357" t="s">
        <v>380</v>
      </c>
    </row>
    <row r="7358" spans="1:40" x14ac:dyDescent="0.25">
      <c r="A7358" t="s">
        <v>219</v>
      </c>
      <c r="B7358">
        <v>12013</v>
      </c>
      <c r="C7358">
        <v>1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U7358" t="s">
        <v>381</v>
      </c>
      <c r="W7358" t="b">
        <v>1</v>
      </c>
      <c r="AN7358" t="s">
        <v>380</v>
      </c>
    </row>
    <row r="7359" spans="1:40" x14ac:dyDescent="0.25">
      <c r="A7359" t="s">
        <v>220</v>
      </c>
      <c r="B7359">
        <v>12013</v>
      </c>
      <c r="C7359">
        <v>3</v>
      </c>
      <c r="D7359">
        <v>0</v>
      </c>
      <c r="E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U7359" t="s">
        <v>381</v>
      </c>
      <c r="W7359" t="b">
        <v>1</v>
      </c>
      <c r="AN7359" t="s">
        <v>380</v>
      </c>
    </row>
    <row r="7360" spans="1:40" x14ac:dyDescent="0.25">
      <c r="A7360" t="s">
        <v>221</v>
      </c>
      <c r="B7360">
        <v>12013</v>
      </c>
      <c r="C7360">
        <v>4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U7360" t="s">
        <v>381</v>
      </c>
      <c r="W7360" t="b">
        <v>1</v>
      </c>
      <c r="AN7360" t="s">
        <v>380</v>
      </c>
    </row>
    <row r="7361" spans="1:40" x14ac:dyDescent="0.25">
      <c r="A7361" t="s">
        <v>222</v>
      </c>
      <c r="B7361">
        <v>12013</v>
      </c>
      <c r="C7361">
        <v>0</v>
      </c>
      <c r="D7361">
        <v>0</v>
      </c>
      <c r="E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U7361" t="s">
        <v>381</v>
      </c>
      <c r="W7361" t="b">
        <v>1</v>
      </c>
      <c r="AN7361" t="s">
        <v>380</v>
      </c>
    </row>
    <row r="7362" spans="1:40" x14ac:dyDescent="0.25">
      <c r="A7362" t="s">
        <v>223</v>
      </c>
      <c r="B7362">
        <v>12013</v>
      </c>
      <c r="C7362">
        <v>6</v>
      </c>
      <c r="D7362">
        <v>0</v>
      </c>
      <c r="E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U7362" t="s">
        <v>381</v>
      </c>
      <c r="W7362" t="b">
        <v>1</v>
      </c>
      <c r="AN7362" t="s">
        <v>380</v>
      </c>
    </row>
    <row r="7363" spans="1:40" x14ac:dyDescent="0.25">
      <c r="A7363" t="s">
        <v>224</v>
      </c>
      <c r="B7363">
        <v>12013</v>
      </c>
      <c r="C7363">
        <v>2</v>
      </c>
      <c r="D7363">
        <v>0</v>
      </c>
      <c r="E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U7363" t="s">
        <v>381</v>
      </c>
      <c r="W7363" t="b">
        <v>1</v>
      </c>
      <c r="AN7363" t="s">
        <v>380</v>
      </c>
    </row>
    <row r="7364" spans="1:40" x14ac:dyDescent="0.25">
      <c r="A7364" t="s">
        <v>225</v>
      </c>
      <c r="B7364">
        <v>12013</v>
      </c>
      <c r="C7364">
        <v>7</v>
      </c>
      <c r="D7364">
        <v>0</v>
      </c>
      <c r="E7364"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U7364" t="s">
        <v>381</v>
      </c>
      <c r="W7364" t="b">
        <v>1</v>
      </c>
      <c r="AN7364" t="s">
        <v>380</v>
      </c>
    </row>
    <row r="7365" spans="1:40" x14ac:dyDescent="0.25">
      <c r="A7365" t="s">
        <v>226</v>
      </c>
      <c r="B7365">
        <v>12013</v>
      </c>
      <c r="C7365">
        <v>0</v>
      </c>
      <c r="D7365">
        <v>0</v>
      </c>
      <c r="E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U7365" t="s">
        <v>381</v>
      </c>
      <c r="W7365" t="b">
        <v>1</v>
      </c>
      <c r="AN7365" t="s">
        <v>380</v>
      </c>
    </row>
    <row r="7366" spans="1:40" x14ac:dyDescent="0.25">
      <c r="A7366" t="s">
        <v>227</v>
      </c>
      <c r="B7366">
        <v>12013</v>
      </c>
      <c r="C7366">
        <v>1</v>
      </c>
      <c r="D7366">
        <v>0</v>
      </c>
      <c r="E7366"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U7366" t="s">
        <v>381</v>
      </c>
      <c r="W7366" t="b">
        <v>1</v>
      </c>
      <c r="AN7366" t="s">
        <v>380</v>
      </c>
    </row>
    <row r="7367" spans="1:40" x14ac:dyDescent="0.25">
      <c r="A7367" t="s">
        <v>228</v>
      </c>
      <c r="B7367">
        <v>12013</v>
      </c>
      <c r="C7367">
        <v>5</v>
      </c>
      <c r="D7367">
        <v>0</v>
      </c>
      <c r="E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U7367" t="s">
        <v>381</v>
      </c>
      <c r="W7367" t="b">
        <v>1</v>
      </c>
      <c r="AN7367" t="s">
        <v>380</v>
      </c>
    </row>
    <row r="7368" spans="1:40" x14ac:dyDescent="0.25">
      <c r="A7368" t="s">
        <v>229</v>
      </c>
      <c r="B7368">
        <v>12013</v>
      </c>
      <c r="C7368">
        <v>0</v>
      </c>
      <c r="D7368">
        <v>0</v>
      </c>
      <c r="E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U7368" t="s">
        <v>381</v>
      </c>
      <c r="W7368" t="b">
        <v>1</v>
      </c>
      <c r="AN7368" t="s">
        <v>380</v>
      </c>
    </row>
    <row r="7369" spans="1:40" x14ac:dyDescent="0.25">
      <c r="A7369" t="s">
        <v>230</v>
      </c>
      <c r="B7369">
        <v>12013</v>
      </c>
      <c r="C7369">
        <v>6</v>
      </c>
      <c r="D7369">
        <v>0</v>
      </c>
      <c r="E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U7369" t="s">
        <v>381</v>
      </c>
      <c r="W7369" t="b">
        <v>1</v>
      </c>
      <c r="AN7369" t="s">
        <v>380</v>
      </c>
    </row>
    <row r="7370" spans="1:40" x14ac:dyDescent="0.25">
      <c r="A7370" t="s">
        <v>231</v>
      </c>
      <c r="B7370">
        <v>12013</v>
      </c>
      <c r="C7370">
        <v>0</v>
      </c>
      <c r="D7370">
        <v>0</v>
      </c>
      <c r="E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U7370" t="s">
        <v>381</v>
      </c>
      <c r="W7370" t="b">
        <v>1</v>
      </c>
      <c r="AN7370" t="s">
        <v>380</v>
      </c>
    </row>
    <row r="7371" spans="1:40" x14ac:dyDescent="0.25">
      <c r="A7371" t="s">
        <v>232</v>
      </c>
      <c r="B7371">
        <v>12013</v>
      </c>
      <c r="C7371">
        <v>1</v>
      </c>
      <c r="D7371">
        <v>0</v>
      </c>
      <c r="E7371">
        <v>0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U7371" t="s">
        <v>381</v>
      </c>
      <c r="W7371" t="b">
        <v>1</v>
      </c>
      <c r="AN7371" t="s">
        <v>380</v>
      </c>
    </row>
    <row r="7372" spans="1:40" x14ac:dyDescent="0.25">
      <c r="A7372" t="s">
        <v>233</v>
      </c>
      <c r="B7372">
        <v>12013</v>
      </c>
      <c r="C7372">
        <v>0</v>
      </c>
      <c r="D7372">
        <v>0</v>
      </c>
      <c r="E7372"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U7372" t="s">
        <v>381</v>
      </c>
      <c r="W7372" t="b">
        <v>1</v>
      </c>
      <c r="AN7372" t="s">
        <v>380</v>
      </c>
    </row>
    <row r="7373" spans="1:40" x14ac:dyDescent="0.25">
      <c r="A7373" t="s">
        <v>234</v>
      </c>
      <c r="B7373">
        <v>12013</v>
      </c>
      <c r="C7373">
        <v>2</v>
      </c>
      <c r="D7373">
        <v>0</v>
      </c>
      <c r="E7373"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U7373" t="s">
        <v>381</v>
      </c>
      <c r="W7373" t="b">
        <v>1</v>
      </c>
      <c r="AN7373" t="s">
        <v>380</v>
      </c>
    </row>
    <row r="7374" spans="1:40" x14ac:dyDescent="0.25">
      <c r="A7374" t="s">
        <v>235</v>
      </c>
      <c r="B7374">
        <v>12013</v>
      </c>
      <c r="C7374">
        <v>2</v>
      </c>
      <c r="D7374">
        <v>0</v>
      </c>
      <c r="E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U7374" t="s">
        <v>381</v>
      </c>
      <c r="W7374" t="b">
        <v>1</v>
      </c>
      <c r="AN7374" t="s">
        <v>380</v>
      </c>
    </row>
    <row r="7375" spans="1:40" x14ac:dyDescent="0.25">
      <c r="A7375" t="s">
        <v>236</v>
      </c>
      <c r="B7375">
        <v>12013</v>
      </c>
      <c r="C7375">
        <v>11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U7375" t="s">
        <v>381</v>
      </c>
      <c r="W7375" t="b">
        <v>1</v>
      </c>
      <c r="AN7375" t="s">
        <v>380</v>
      </c>
    </row>
    <row r="7376" spans="1:40" x14ac:dyDescent="0.25">
      <c r="A7376" t="s">
        <v>212</v>
      </c>
      <c r="B7376">
        <v>12014</v>
      </c>
      <c r="C7376">
        <v>6</v>
      </c>
      <c r="D7376">
        <v>0</v>
      </c>
      <c r="E7376"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U7376" t="s">
        <v>382</v>
      </c>
      <c r="AN7376" t="s">
        <v>381</v>
      </c>
    </row>
    <row r="7377" spans="1:40" x14ac:dyDescent="0.25">
      <c r="A7377" t="s">
        <v>213</v>
      </c>
      <c r="B7377">
        <v>12014</v>
      </c>
      <c r="C7377">
        <v>1</v>
      </c>
      <c r="D7377">
        <v>0</v>
      </c>
      <c r="E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U7377" t="s">
        <v>382</v>
      </c>
      <c r="AN7377" t="s">
        <v>381</v>
      </c>
    </row>
    <row r="7378" spans="1:40" x14ac:dyDescent="0.25">
      <c r="A7378" t="s">
        <v>214</v>
      </c>
      <c r="B7378">
        <v>12014</v>
      </c>
      <c r="C7378">
        <v>11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U7378" t="s">
        <v>382</v>
      </c>
      <c r="AN7378" t="s">
        <v>381</v>
      </c>
    </row>
    <row r="7379" spans="1:40" x14ac:dyDescent="0.25">
      <c r="A7379" t="s">
        <v>215</v>
      </c>
      <c r="B7379">
        <v>12014</v>
      </c>
      <c r="C7379">
        <v>1</v>
      </c>
      <c r="D7379">
        <v>0</v>
      </c>
      <c r="E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U7379" t="s">
        <v>382</v>
      </c>
      <c r="AN7379" t="s">
        <v>381</v>
      </c>
    </row>
    <row r="7380" spans="1:40" x14ac:dyDescent="0.25">
      <c r="A7380" t="s">
        <v>216</v>
      </c>
      <c r="B7380">
        <v>12014</v>
      </c>
      <c r="C7380">
        <v>10</v>
      </c>
      <c r="D7380">
        <v>0</v>
      </c>
      <c r="E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U7380" t="s">
        <v>382</v>
      </c>
      <c r="AN7380" t="s">
        <v>381</v>
      </c>
    </row>
    <row r="7381" spans="1:40" x14ac:dyDescent="0.25">
      <c r="A7381" t="s">
        <v>217</v>
      </c>
      <c r="B7381">
        <v>12014</v>
      </c>
      <c r="C7381">
        <v>1</v>
      </c>
      <c r="D7381">
        <v>0</v>
      </c>
      <c r="E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U7381" t="s">
        <v>382</v>
      </c>
      <c r="AN7381" t="s">
        <v>381</v>
      </c>
    </row>
    <row r="7382" spans="1:40" x14ac:dyDescent="0.25">
      <c r="A7382" t="s">
        <v>218</v>
      </c>
      <c r="B7382">
        <v>12014</v>
      </c>
      <c r="C7382">
        <v>6</v>
      </c>
      <c r="D7382">
        <v>0</v>
      </c>
      <c r="E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U7382" t="s">
        <v>382</v>
      </c>
      <c r="AN7382" t="s">
        <v>381</v>
      </c>
    </row>
    <row r="7383" spans="1:40" x14ac:dyDescent="0.25">
      <c r="A7383" t="s">
        <v>219</v>
      </c>
      <c r="B7383">
        <v>12014</v>
      </c>
      <c r="C7383">
        <v>3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U7383" t="s">
        <v>382</v>
      </c>
      <c r="AN7383" t="s">
        <v>381</v>
      </c>
    </row>
    <row r="7384" spans="1:40" x14ac:dyDescent="0.25">
      <c r="A7384" t="s">
        <v>220</v>
      </c>
      <c r="B7384">
        <v>12014</v>
      </c>
      <c r="C7384">
        <v>7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U7384" t="s">
        <v>382</v>
      </c>
      <c r="AN7384" t="s">
        <v>381</v>
      </c>
    </row>
    <row r="7385" spans="1:40" x14ac:dyDescent="0.25">
      <c r="A7385" t="s">
        <v>221</v>
      </c>
      <c r="B7385">
        <v>12014</v>
      </c>
      <c r="C7385">
        <v>8</v>
      </c>
      <c r="D7385">
        <v>0</v>
      </c>
      <c r="E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U7385" t="s">
        <v>382</v>
      </c>
      <c r="AN7385" t="s">
        <v>381</v>
      </c>
    </row>
    <row r="7386" spans="1:40" x14ac:dyDescent="0.25">
      <c r="A7386" t="s">
        <v>222</v>
      </c>
      <c r="B7386">
        <v>12014</v>
      </c>
      <c r="C7386">
        <v>0</v>
      </c>
      <c r="D7386">
        <v>0</v>
      </c>
      <c r="E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U7386" t="s">
        <v>382</v>
      </c>
      <c r="AN7386" t="s">
        <v>381</v>
      </c>
    </row>
    <row r="7387" spans="1:40" x14ac:dyDescent="0.25">
      <c r="A7387" t="s">
        <v>223</v>
      </c>
      <c r="B7387">
        <v>12014</v>
      </c>
      <c r="C7387">
        <v>11</v>
      </c>
      <c r="D7387">
        <v>0</v>
      </c>
      <c r="E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U7387" t="s">
        <v>382</v>
      </c>
      <c r="AN7387" t="s">
        <v>381</v>
      </c>
    </row>
    <row r="7388" spans="1:40" x14ac:dyDescent="0.25">
      <c r="A7388" t="s">
        <v>224</v>
      </c>
      <c r="B7388">
        <v>12014</v>
      </c>
      <c r="C7388">
        <v>4</v>
      </c>
      <c r="D7388">
        <v>0</v>
      </c>
      <c r="E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U7388" t="s">
        <v>382</v>
      </c>
      <c r="AN7388" t="s">
        <v>381</v>
      </c>
    </row>
    <row r="7389" spans="1:40" x14ac:dyDescent="0.25">
      <c r="A7389" t="s">
        <v>225</v>
      </c>
      <c r="B7389">
        <v>12014</v>
      </c>
      <c r="C7389">
        <v>9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U7389" t="s">
        <v>382</v>
      </c>
      <c r="AN7389" t="s">
        <v>381</v>
      </c>
    </row>
    <row r="7390" spans="1:40" x14ac:dyDescent="0.25">
      <c r="A7390" t="s">
        <v>226</v>
      </c>
      <c r="B7390">
        <v>12014</v>
      </c>
      <c r="C7390">
        <v>1</v>
      </c>
      <c r="D7390">
        <v>0</v>
      </c>
      <c r="E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U7390" t="s">
        <v>382</v>
      </c>
      <c r="AN7390" t="s">
        <v>381</v>
      </c>
    </row>
    <row r="7391" spans="1:40" x14ac:dyDescent="0.25">
      <c r="A7391" t="s">
        <v>227</v>
      </c>
      <c r="B7391">
        <v>12014</v>
      </c>
      <c r="C7391">
        <v>5</v>
      </c>
      <c r="D7391">
        <v>0</v>
      </c>
      <c r="E7391"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U7391" t="s">
        <v>382</v>
      </c>
      <c r="AN7391" t="s">
        <v>381</v>
      </c>
    </row>
    <row r="7392" spans="1:40" x14ac:dyDescent="0.25">
      <c r="A7392" t="s">
        <v>228</v>
      </c>
      <c r="B7392">
        <v>12014</v>
      </c>
      <c r="C7392">
        <v>7</v>
      </c>
      <c r="D7392">
        <v>0</v>
      </c>
      <c r="E7392"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U7392" t="s">
        <v>382</v>
      </c>
      <c r="AN7392" t="s">
        <v>381</v>
      </c>
    </row>
    <row r="7393" spans="1:40" x14ac:dyDescent="0.25">
      <c r="A7393" t="s">
        <v>229</v>
      </c>
      <c r="B7393">
        <v>12014</v>
      </c>
      <c r="C7393">
        <v>6</v>
      </c>
      <c r="D7393">
        <v>0</v>
      </c>
      <c r="E7393"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U7393" t="s">
        <v>382</v>
      </c>
      <c r="AN7393" t="s">
        <v>381</v>
      </c>
    </row>
    <row r="7394" spans="1:40" x14ac:dyDescent="0.25">
      <c r="A7394" t="s">
        <v>230</v>
      </c>
      <c r="B7394">
        <v>12014</v>
      </c>
      <c r="C7394">
        <v>13</v>
      </c>
      <c r="D7394">
        <v>0</v>
      </c>
      <c r="E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U7394" t="s">
        <v>382</v>
      </c>
      <c r="AN7394" t="s">
        <v>381</v>
      </c>
    </row>
    <row r="7395" spans="1:40" x14ac:dyDescent="0.25">
      <c r="A7395" t="s">
        <v>231</v>
      </c>
      <c r="B7395">
        <v>12014</v>
      </c>
      <c r="C7395">
        <v>0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U7395" t="s">
        <v>382</v>
      </c>
      <c r="AN7395" t="s">
        <v>381</v>
      </c>
    </row>
    <row r="7396" spans="1:40" x14ac:dyDescent="0.25">
      <c r="A7396" t="s">
        <v>232</v>
      </c>
      <c r="B7396">
        <v>12014</v>
      </c>
      <c r="C7396">
        <v>3</v>
      </c>
      <c r="D7396">
        <v>0</v>
      </c>
      <c r="E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U7396" t="s">
        <v>382</v>
      </c>
      <c r="AN7396" t="s">
        <v>381</v>
      </c>
    </row>
    <row r="7397" spans="1:40" x14ac:dyDescent="0.25">
      <c r="A7397" t="s">
        <v>233</v>
      </c>
      <c r="B7397">
        <v>12014</v>
      </c>
      <c r="C7397">
        <v>3</v>
      </c>
      <c r="D7397">
        <v>0</v>
      </c>
      <c r="E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U7397" t="s">
        <v>382</v>
      </c>
      <c r="AN7397" t="s">
        <v>381</v>
      </c>
    </row>
    <row r="7398" spans="1:40" x14ac:dyDescent="0.25">
      <c r="A7398" t="s">
        <v>234</v>
      </c>
      <c r="B7398">
        <v>12014</v>
      </c>
      <c r="C7398">
        <v>1</v>
      </c>
      <c r="D7398">
        <v>0</v>
      </c>
      <c r="E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U7398" t="s">
        <v>382</v>
      </c>
      <c r="AN7398" t="s">
        <v>381</v>
      </c>
    </row>
    <row r="7399" spans="1:40" x14ac:dyDescent="0.25">
      <c r="A7399" t="s">
        <v>235</v>
      </c>
      <c r="B7399">
        <v>12014</v>
      </c>
      <c r="C7399">
        <v>4</v>
      </c>
      <c r="D7399">
        <v>0</v>
      </c>
      <c r="E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U7399" t="s">
        <v>382</v>
      </c>
      <c r="AN7399" t="s">
        <v>381</v>
      </c>
    </row>
    <row r="7400" spans="1:40" x14ac:dyDescent="0.25">
      <c r="A7400" t="s">
        <v>236</v>
      </c>
      <c r="B7400">
        <v>12014</v>
      </c>
      <c r="C7400">
        <v>29</v>
      </c>
      <c r="D7400">
        <v>0</v>
      </c>
      <c r="E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U7400" t="s">
        <v>382</v>
      </c>
      <c r="AN7400" t="s">
        <v>381</v>
      </c>
    </row>
    <row r="7401" spans="1:40" x14ac:dyDescent="0.25">
      <c r="A7401" t="s">
        <v>212</v>
      </c>
      <c r="B7401">
        <v>12015</v>
      </c>
      <c r="C7401">
        <v>0</v>
      </c>
      <c r="D7401">
        <v>0</v>
      </c>
      <c r="E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U7401" t="s">
        <v>383</v>
      </c>
      <c r="W7401">
        <v>0</v>
      </c>
      <c r="AN7401" t="s">
        <v>382</v>
      </c>
    </row>
    <row r="7402" spans="1:40" x14ac:dyDescent="0.25">
      <c r="A7402" t="s">
        <v>213</v>
      </c>
      <c r="B7402">
        <v>12015</v>
      </c>
      <c r="C7402">
        <v>0</v>
      </c>
      <c r="D7402">
        <v>0</v>
      </c>
      <c r="E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U7402" t="s">
        <v>383</v>
      </c>
      <c r="W7402">
        <v>0</v>
      </c>
      <c r="AN7402" t="s">
        <v>382</v>
      </c>
    </row>
    <row r="7403" spans="1:40" x14ac:dyDescent="0.25">
      <c r="A7403" t="s">
        <v>214</v>
      </c>
      <c r="B7403">
        <v>12015</v>
      </c>
      <c r="C7403">
        <v>1</v>
      </c>
      <c r="D7403">
        <v>0</v>
      </c>
      <c r="E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U7403" t="s">
        <v>383</v>
      </c>
      <c r="W7403">
        <v>0</v>
      </c>
      <c r="AN7403" t="s">
        <v>382</v>
      </c>
    </row>
    <row r="7404" spans="1:40" x14ac:dyDescent="0.25">
      <c r="A7404" t="s">
        <v>215</v>
      </c>
      <c r="B7404">
        <v>12015</v>
      </c>
      <c r="C7404">
        <v>0</v>
      </c>
      <c r="D7404">
        <v>0</v>
      </c>
      <c r="E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U7404" t="s">
        <v>383</v>
      </c>
      <c r="W7404">
        <v>0</v>
      </c>
      <c r="AN7404" t="s">
        <v>382</v>
      </c>
    </row>
    <row r="7405" spans="1:40" x14ac:dyDescent="0.25">
      <c r="A7405" t="s">
        <v>216</v>
      </c>
      <c r="B7405">
        <v>12015</v>
      </c>
      <c r="C7405">
        <v>1</v>
      </c>
      <c r="D7405">
        <v>0</v>
      </c>
      <c r="E7405"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U7405" t="s">
        <v>383</v>
      </c>
      <c r="W7405">
        <v>0</v>
      </c>
      <c r="AN7405" t="s">
        <v>382</v>
      </c>
    </row>
    <row r="7406" spans="1:40" x14ac:dyDescent="0.25">
      <c r="A7406" t="s">
        <v>217</v>
      </c>
      <c r="B7406">
        <v>12015</v>
      </c>
      <c r="C7406">
        <v>0</v>
      </c>
      <c r="D7406">
        <v>0</v>
      </c>
      <c r="E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U7406" t="s">
        <v>383</v>
      </c>
      <c r="W7406">
        <v>0</v>
      </c>
      <c r="AN7406" t="s">
        <v>382</v>
      </c>
    </row>
    <row r="7407" spans="1:40" x14ac:dyDescent="0.25">
      <c r="A7407" t="s">
        <v>218</v>
      </c>
      <c r="B7407">
        <v>12015</v>
      </c>
      <c r="C7407">
        <v>1</v>
      </c>
      <c r="D7407">
        <v>0</v>
      </c>
      <c r="E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U7407" t="s">
        <v>383</v>
      </c>
      <c r="W7407">
        <v>0</v>
      </c>
      <c r="AN7407" t="s">
        <v>382</v>
      </c>
    </row>
    <row r="7408" spans="1:40" x14ac:dyDescent="0.25">
      <c r="A7408" t="s">
        <v>219</v>
      </c>
      <c r="B7408">
        <v>12015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U7408" t="s">
        <v>383</v>
      </c>
      <c r="W7408">
        <v>0</v>
      </c>
      <c r="AN7408" t="s">
        <v>382</v>
      </c>
    </row>
    <row r="7409" spans="1:40" x14ac:dyDescent="0.25">
      <c r="A7409" t="s">
        <v>220</v>
      </c>
      <c r="B7409">
        <v>12015</v>
      </c>
      <c r="C7409">
        <v>0</v>
      </c>
      <c r="D7409">
        <v>0</v>
      </c>
      <c r="E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U7409" t="s">
        <v>383</v>
      </c>
      <c r="W7409">
        <v>0</v>
      </c>
      <c r="AN7409" t="s">
        <v>382</v>
      </c>
    </row>
    <row r="7410" spans="1:40" x14ac:dyDescent="0.25">
      <c r="A7410" t="s">
        <v>221</v>
      </c>
      <c r="B7410">
        <v>12015</v>
      </c>
      <c r="C7410">
        <v>1</v>
      </c>
      <c r="D7410">
        <v>0</v>
      </c>
      <c r="E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U7410" t="s">
        <v>383</v>
      </c>
      <c r="W7410">
        <v>0</v>
      </c>
      <c r="AN7410" t="s">
        <v>382</v>
      </c>
    </row>
    <row r="7411" spans="1:40" x14ac:dyDescent="0.25">
      <c r="A7411" t="s">
        <v>222</v>
      </c>
      <c r="B7411">
        <v>12015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U7411" t="s">
        <v>383</v>
      </c>
      <c r="W7411">
        <v>0</v>
      </c>
      <c r="AN7411" t="s">
        <v>382</v>
      </c>
    </row>
    <row r="7412" spans="1:40" x14ac:dyDescent="0.25">
      <c r="A7412" t="s">
        <v>223</v>
      </c>
      <c r="B7412">
        <v>12015</v>
      </c>
      <c r="C7412">
        <v>0</v>
      </c>
      <c r="D7412">
        <v>0</v>
      </c>
      <c r="E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U7412" t="s">
        <v>383</v>
      </c>
      <c r="W7412">
        <v>0</v>
      </c>
      <c r="AN7412" t="s">
        <v>382</v>
      </c>
    </row>
    <row r="7413" spans="1:40" x14ac:dyDescent="0.25">
      <c r="A7413" t="s">
        <v>224</v>
      </c>
      <c r="B7413">
        <v>12015</v>
      </c>
      <c r="C7413">
        <v>0</v>
      </c>
      <c r="D7413">
        <v>0</v>
      </c>
      <c r="E7413"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U7413" t="s">
        <v>383</v>
      </c>
      <c r="W7413">
        <v>0</v>
      </c>
      <c r="AN7413" t="s">
        <v>382</v>
      </c>
    </row>
    <row r="7414" spans="1:40" x14ac:dyDescent="0.25">
      <c r="A7414" t="s">
        <v>225</v>
      </c>
      <c r="B7414">
        <v>12015</v>
      </c>
      <c r="C7414">
        <v>1</v>
      </c>
      <c r="D7414">
        <v>0</v>
      </c>
      <c r="E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U7414" t="s">
        <v>383</v>
      </c>
      <c r="W7414">
        <v>0</v>
      </c>
      <c r="AN7414" t="s">
        <v>382</v>
      </c>
    </row>
    <row r="7415" spans="1:40" x14ac:dyDescent="0.25">
      <c r="A7415" t="s">
        <v>226</v>
      </c>
      <c r="B7415">
        <v>12015</v>
      </c>
      <c r="C7415">
        <v>1</v>
      </c>
      <c r="D7415">
        <v>0</v>
      </c>
      <c r="E7415"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U7415" t="s">
        <v>383</v>
      </c>
      <c r="W7415">
        <v>0</v>
      </c>
      <c r="AN7415" t="s">
        <v>382</v>
      </c>
    </row>
    <row r="7416" spans="1:40" x14ac:dyDescent="0.25">
      <c r="A7416" t="s">
        <v>227</v>
      </c>
      <c r="B7416">
        <v>12015</v>
      </c>
      <c r="C7416">
        <v>1</v>
      </c>
      <c r="D7416">
        <v>0</v>
      </c>
      <c r="E7416"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U7416" t="s">
        <v>383</v>
      </c>
      <c r="W7416">
        <v>0</v>
      </c>
      <c r="AN7416" t="s">
        <v>382</v>
      </c>
    </row>
    <row r="7417" spans="1:40" x14ac:dyDescent="0.25">
      <c r="A7417" t="s">
        <v>228</v>
      </c>
      <c r="B7417">
        <v>12015</v>
      </c>
      <c r="C7417">
        <v>0</v>
      </c>
      <c r="D7417">
        <v>0</v>
      </c>
      <c r="E7417"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U7417" t="s">
        <v>383</v>
      </c>
      <c r="W7417">
        <v>0</v>
      </c>
      <c r="AN7417" t="s">
        <v>382</v>
      </c>
    </row>
    <row r="7418" spans="1:40" x14ac:dyDescent="0.25">
      <c r="A7418" t="s">
        <v>229</v>
      </c>
      <c r="B7418">
        <v>12015</v>
      </c>
      <c r="C7418">
        <v>0</v>
      </c>
      <c r="D7418">
        <v>0</v>
      </c>
      <c r="E7418"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U7418" t="s">
        <v>383</v>
      </c>
      <c r="W7418">
        <v>0</v>
      </c>
      <c r="AN7418" t="s">
        <v>382</v>
      </c>
    </row>
    <row r="7419" spans="1:40" x14ac:dyDescent="0.25">
      <c r="A7419" t="s">
        <v>230</v>
      </c>
      <c r="B7419">
        <v>12015</v>
      </c>
      <c r="C7419">
        <v>1</v>
      </c>
      <c r="D7419">
        <v>0</v>
      </c>
      <c r="E7419">
        <v>0</v>
      </c>
      <c r="F7419">
        <v>0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U7419" t="s">
        <v>383</v>
      </c>
      <c r="W7419">
        <v>0</v>
      </c>
      <c r="AN7419" t="s">
        <v>382</v>
      </c>
    </row>
    <row r="7420" spans="1:40" x14ac:dyDescent="0.25">
      <c r="A7420" t="s">
        <v>231</v>
      </c>
      <c r="B7420">
        <v>12015</v>
      </c>
      <c r="C7420">
        <v>0</v>
      </c>
      <c r="D7420">
        <v>0</v>
      </c>
      <c r="E7420"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U7420" t="s">
        <v>383</v>
      </c>
      <c r="W7420">
        <v>0</v>
      </c>
      <c r="AN7420" t="s">
        <v>382</v>
      </c>
    </row>
    <row r="7421" spans="1:40" x14ac:dyDescent="0.25">
      <c r="A7421" t="s">
        <v>232</v>
      </c>
      <c r="B7421">
        <v>12015</v>
      </c>
      <c r="C7421">
        <v>1</v>
      </c>
      <c r="D7421">
        <v>0</v>
      </c>
      <c r="E7421">
        <v>0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U7421" t="s">
        <v>383</v>
      </c>
      <c r="W7421">
        <v>0</v>
      </c>
      <c r="AN7421" t="s">
        <v>382</v>
      </c>
    </row>
    <row r="7422" spans="1:40" x14ac:dyDescent="0.25">
      <c r="A7422" t="s">
        <v>233</v>
      </c>
      <c r="B7422">
        <v>12015</v>
      </c>
      <c r="C7422">
        <v>0</v>
      </c>
      <c r="D7422">
        <v>0</v>
      </c>
      <c r="E7422"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U7422" t="s">
        <v>383</v>
      </c>
      <c r="W7422">
        <v>0</v>
      </c>
      <c r="AN7422" t="s">
        <v>382</v>
      </c>
    </row>
    <row r="7423" spans="1:40" x14ac:dyDescent="0.25">
      <c r="A7423" t="s">
        <v>234</v>
      </c>
      <c r="B7423">
        <v>12015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U7423" t="s">
        <v>383</v>
      </c>
      <c r="W7423">
        <v>0</v>
      </c>
      <c r="AN7423" t="s">
        <v>382</v>
      </c>
    </row>
    <row r="7424" spans="1:40" x14ac:dyDescent="0.25">
      <c r="A7424" t="s">
        <v>235</v>
      </c>
      <c r="B7424">
        <v>12015</v>
      </c>
      <c r="C7424">
        <v>1</v>
      </c>
      <c r="D7424">
        <v>0</v>
      </c>
      <c r="E7424">
        <v>0</v>
      </c>
      <c r="F7424">
        <v>0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U7424" t="s">
        <v>383</v>
      </c>
      <c r="W7424">
        <v>0</v>
      </c>
      <c r="AN7424" t="s">
        <v>382</v>
      </c>
    </row>
    <row r="7425" spans="1:40" x14ac:dyDescent="0.25">
      <c r="A7425" t="s">
        <v>236</v>
      </c>
      <c r="B7425">
        <v>12015</v>
      </c>
      <c r="C7425">
        <v>17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U7425" t="s">
        <v>383</v>
      </c>
      <c r="W7425">
        <v>0</v>
      </c>
      <c r="AN7425" t="s">
        <v>382</v>
      </c>
    </row>
    <row r="7426" spans="1:40" x14ac:dyDescent="0.25">
      <c r="A7426" t="s">
        <v>212</v>
      </c>
      <c r="B7426">
        <v>12016</v>
      </c>
      <c r="C7426">
        <v>2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U7426" t="s">
        <v>384</v>
      </c>
      <c r="W7426">
        <v>0</v>
      </c>
      <c r="AN7426" t="s">
        <v>383</v>
      </c>
    </row>
    <row r="7427" spans="1:40" x14ac:dyDescent="0.25">
      <c r="A7427" t="s">
        <v>213</v>
      </c>
      <c r="B7427">
        <v>12016</v>
      </c>
      <c r="C7427">
        <v>0</v>
      </c>
      <c r="D7427">
        <v>0</v>
      </c>
      <c r="E7427"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U7427" t="s">
        <v>384</v>
      </c>
      <c r="W7427">
        <v>0</v>
      </c>
      <c r="AN7427" t="s">
        <v>383</v>
      </c>
    </row>
    <row r="7428" spans="1:40" x14ac:dyDescent="0.25">
      <c r="A7428" t="s">
        <v>214</v>
      </c>
      <c r="B7428">
        <v>12016</v>
      </c>
      <c r="C7428">
        <v>4</v>
      </c>
      <c r="D7428">
        <v>0</v>
      </c>
      <c r="E7428">
        <v>0</v>
      </c>
      <c r="F7428">
        <v>0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U7428" t="s">
        <v>384</v>
      </c>
      <c r="W7428">
        <v>0</v>
      </c>
      <c r="AN7428" t="s">
        <v>383</v>
      </c>
    </row>
    <row r="7429" spans="1:40" x14ac:dyDescent="0.25">
      <c r="A7429" t="s">
        <v>215</v>
      </c>
      <c r="B7429">
        <v>12016</v>
      </c>
      <c r="C7429">
        <v>0</v>
      </c>
      <c r="D7429">
        <v>0</v>
      </c>
      <c r="E7429"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U7429" t="s">
        <v>384</v>
      </c>
      <c r="W7429">
        <v>0</v>
      </c>
      <c r="AN7429" t="s">
        <v>383</v>
      </c>
    </row>
    <row r="7430" spans="1:40" x14ac:dyDescent="0.25">
      <c r="A7430" t="s">
        <v>216</v>
      </c>
      <c r="B7430">
        <v>12016</v>
      </c>
      <c r="C7430">
        <v>3</v>
      </c>
      <c r="D7430">
        <v>0</v>
      </c>
      <c r="E7430"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U7430" t="s">
        <v>384</v>
      </c>
      <c r="W7430">
        <v>0</v>
      </c>
      <c r="AN7430" t="s">
        <v>383</v>
      </c>
    </row>
    <row r="7431" spans="1:40" x14ac:dyDescent="0.25">
      <c r="A7431" t="s">
        <v>217</v>
      </c>
      <c r="B7431">
        <v>12016</v>
      </c>
      <c r="C7431">
        <v>0</v>
      </c>
      <c r="D7431">
        <v>0</v>
      </c>
      <c r="E7431"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U7431" t="s">
        <v>384</v>
      </c>
      <c r="W7431">
        <v>0</v>
      </c>
      <c r="AN7431" t="s">
        <v>383</v>
      </c>
    </row>
    <row r="7432" spans="1:40" x14ac:dyDescent="0.25">
      <c r="A7432" t="s">
        <v>218</v>
      </c>
      <c r="B7432">
        <v>12016</v>
      </c>
      <c r="C7432">
        <v>3</v>
      </c>
      <c r="D7432">
        <v>0</v>
      </c>
      <c r="E7432"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U7432" t="s">
        <v>384</v>
      </c>
      <c r="W7432">
        <v>0</v>
      </c>
      <c r="AN7432" t="s">
        <v>383</v>
      </c>
    </row>
    <row r="7433" spans="1:40" x14ac:dyDescent="0.25">
      <c r="A7433" t="s">
        <v>219</v>
      </c>
      <c r="B7433">
        <v>12016</v>
      </c>
      <c r="C7433">
        <v>0</v>
      </c>
      <c r="D7433">
        <v>0</v>
      </c>
      <c r="E7433"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U7433" t="s">
        <v>384</v>
      </c>
      <c r="W7433">
        <v>0</v>
      </c>
      <c r="AN7433" t="s">
        <v>383</v>
      </c>
    </row>
    <row r="7434" spans="1:40" x14ac:dyDescent="0.25">
      <c r="A7434" t="s">
        <v>220</v>
      </c>
      <c r="B7434">
        <v>12016</v>
      </c>
      <c r="C7434">
        <v>1</v>
      </c>
      <c r="D7434">
        <v>0</v>
      </c>
      <c r="E7434">
        <v>0</v>
      </c>
      <c r="F7434">
        <v>0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U7434" t="s">
        <v>384</v>
      </c>
      <c r="W7434">
        <v>0</v>
      </c>
      <c r="AN7434" t="s">
        <v>383</v>
      </c>
    </row>
    <row r="7435" spans="1:40" x14ac:dyDescent="0.25">
      <c r="A7435" t="s">
        <v>221</v>
      </c>
      <c r="B7435">
        <v>12016</v>
      </c>
      <c r="C7435">
        <v>1</v>
      </c>
      <c r="D7435">
        <v>0</v>
      </c>
      <c r="E7435"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U7435" t="s">
        <v>384</v>
      </c>
      <c r="W7435">
        <v>0</v>
      </c>
      <c r="AN7435" t="s">
        <v>383</v>
      </c>
    </row>
    <row r="7436" spans="1:40" x14ac:dyDescent="0.25">
      <c r="A7436" t="s">
        <v>222</v>
      </c>
      <c r="B7436">
        <v>12016</v>
      </c>
      <c r="C7436">
        <v>0</v>
      </c>
      <c r="D7436">
        <v>0</v>
      </c>
      <c r="E7436"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U7436" t="s">
        <v>384</v>
      </c>
      <c r="W7436">
        <v>0</v>
      </c>
      <c r="AN7436" t="s">
        <v>383</v>
      </c>
    </row>
    <row r="7437" spans="1:40" x14ac:dyDescent="0.25">
      <c r="A7437" t="s">
        <v>223</v>
      </c>
      <c r="B7437">
        <v>12016</v>
      </c>
      <c r="C7437">
        <v>4</v>
      </c>
      <c r="D7437">
        <v>0</v>
      </c>
      <c r="E7437">
        <v>0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U7437" t="s">
        <v>384</v>
      </c>
      <c r="W7437">
        <v>0</v>
      </c>
      <c r="AN7437" t="s">
        <v>383</v>
      </c>
    </row>
    <row r="7438" spans="1:40" x14ac:dyDescent="0.25">
      <c r="A7438" t="s">
        <v>224</v>
      </c>
      <c r="B7438">
        <v>12016</v>
      </c>
      <c r="C7438">
        <v>1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U7438" t="s">
        <v>384</v>
      </c>
      <c r="W7438">
        <v>0</v>
      </c>
      <c r="AN7438" t="s">
        <v>383</v>
      </c>
    </row>
    <row r="7439" spans="1:40" x14ac:dyDescent="0.25">
      <c r="A7439" t="s">
        <v>225</v>
      </c>
      <c r="B7439">
        <v>12016</v>
      </c>
      <c r="C7439">
        <v>2</v>
      </c>
      <c r="D7439">
        <v>0</v>
      </c>
      <c r="E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U7439" t="s">
        <v>384</v>
      </c>
      <c r="W7439">
        <v>0</v>
      </c>
      <c r="AN7439" t="s">
        <v>383</v>
      </c>
    </row>
    <row r="7440" spans="1:40" x14ac:dyDescent="0.25">
      <c r="A7440" t="s">
        <v>226</v>
      </c>
      <c r="B7440">
        <v>12016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U7440" t="s">
        <v>384</v>
      </c>
      <c r="W7440">
        <v>0</v>
      </c>
      <c r="AN7440" t="s">
        <v>383</v>
      </c>
    </row>
    <row r="7441" spans="1:40" x14ac:dyDescent="0.25">
      <c r="A7441" t="s">
        <v>227</v>
      </c>
      <c r="B7441">
        <v>12016</v>
      </c>
      <c r="C7441">
        <v>2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U7441" t="s">
        <v>384</v>
      </c>
      <c r="W7441">
        <v>0</v>
      </c>
      <c r="AN7441" t="s">
        <v>383</v>
      </c>
    </row>
    <row r="7442" spans="1:40" x14ac:dyDescent="0.25">
      <c r="A7442" t="s">
        <v>228</v>
      </c>
      <c r="B7442">
        <v>12016</v>
      </c>
      <c r="C7442">
        <v>1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U7442" t="s">
        <v>384</v>
      </c>
      <c r="W7442">
        <v>0</v>
      </c>
      <c r="AN7442" t="s">
        <v>383</v>
      </c>
    </row>
    <row r="7443" spans="1:40" x14ac:dyDescent="0.25">
      <c r="A7443" t="s">
        <v>229</v>
      </c>
      <c r="B7443">
        <v>12016</v>
      </c>
      <c r="C7443">
        <v>0</v>
      </c>
      <c r="D7443">
        <v>0</v>
      </c>
      <c r="E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U7443" t="s">
        <v>384</v>
      </c>
      <c r="W7443">
        <v>0</v>
      </c>
      <c r="AN7443" t="s">
        <v>383</v>
      </c>
    </row>
    <row r="7444" spans="1:40" x14ac:dyDescent="0.25">
      <c r="A7444" t="s">
        <v>230</v>
      </c>
      <c r="B7444">
        <v>12016</v>
      </c>
      <c r="C7444">
        <v>5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U7444" t="s">
        <v>384</v>
      </c>
      <c r="W7444">
        <v>0</v>
      </c>
      <c r="AN7444" t="s">
        <v>383</v>
      </c>
    </row>
    <row r="7445" spans="1:40" x14ac:dyDescent="0.25">
      <c r="A7445" t="s">
        <v>231</v>
      </c>
      <c r="B7445">
        <v>12016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U7445" t="s">
        <v>384</v>
      </c>
      <c r="W7445">
        <v>0</v>
      </c>
      <c r="AN7445" t="s">
        <v>383</v>
      </c>
    </row>
    <row r="7446" spans="1:40" x14ac:dyDescent="0.25">
      <c r="A7446" t="s">
        <v>232</v>
      </c>
      <c r="B7446">
        <v>12016</v>
      </c>
      <c r="C7446">
        <v>1</v>
      </c>
      <c r="D7446">
        <v>0</v>
      </c>
      <c r="E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U7446" t="s">
        <v>384</v>
      </c>
      <c r="W7446">
        <v>0</v>
      </c>
      <c r="AN7446" t="s">
        <v>383</v>
      </c>
    </row>
    <row r="7447" spans="1:40" x14ac:dyDescent="0.25">
      <c r="A7447" t="s">
        <v>233</v>
      </c>
      <c r="B7447">
        <v>12016</v>
      </c>
      <c r="C7447">
        <v>1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U7447" t="s">
        <v>384</v>
      </c>
      <c r="W7447">
        <v>0</v>
      </c>
      <c r="AN7447" t="s">
        <v>383</v>
      </c>
    </row>
    <row r="7448" spans="1:40" x14ac:dyDescent="0.25">
      <c r="A7448" t="s">
        <v>234</v>
      </c>
      <c r="B7448">
        <v>12016</v>
      </c>
      <c r="C7448">
        <v>0</v>
      </c>
      <c r="D7448">
        <v>0</v>
      </c>
      <c r="E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U7448" t="s">
        <v>384</v>
      </c>
      <c r="W7448">
        <v>0</v>
      </c>
      <c r="AN7448" t="s">
        <v>383</v>
      </c>
    </row>
    <row r="7449" spans="1:40" x14ac:dyDescent="0.25">
      <c r="A7449" t="s">
        <v>235</v>
      </c>
      <c r="B7449">
        <v>12016</v>
      </c>
      <c r="C7449">
        <v>1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U7449" t="s">
        <v>384</v>
      </c>
      <c r="W7449">
        <v>0</v>
      </c>
      <c r="AN7449" t="s">
        <v>383</v>
      </c>
    </row>
    <row r="7450" spans="1:40" x14ac:dyDescent="0.25">
      <c r="A7450" t="s">
        <v>236</v>
      </c>
      <c r="B7450">
        <v>12016</v>
      </c>
      <c r="C7450">
        <v>12</v>
      </c>
      <c r="D7450">
        <v>0</v>
      </c>
      <c r="E7450">
        <v>0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U7450" t="s">
        <v>384</v>
      </c>
      <c r="W7450">
        <v>0</v>
      </c>
      <c r="AN7450" t="s">
        <v>383</v>
      </c>
    </row>
    <row r="7451" spans="1:40" x14ac:dyDescent="0.25">
      <c r="A7451" t="s">
        <v>212</v>
      </c>
      <c r="B7451">
        <v>12017</v>
      </c>
      <c r="C7451">
        <v>2</v>
      </c>
      <c r="D7451">
        <v>0</v>
      </c>
      <c r="E7451"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U7451" t="s">
        <v>385</v>
      </c>
      <c r="W7451">
        <v>0</v>
      </c>
      <c r="AN7451" t="s">
        <v>384</v>
      </c>
    </row>
    <row r="7452" spans="1:40" x14ac:dyDescent="0.25">
      <c r="A7452" t="s">
        <v>213</v>
      </c>
      <c r="B7452">
        <v>12017</v>
      </c>
      <c r="C7452">
        <v>1</v>
      </c>
      <c r="D7452">
        <v>0</v>
      </c>
      <c r="E7452"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U7452" t="s">
        <v>385</v>
      </c>
      <c r="W7452">
        <v>0</v>
      </c>
      <c r="AN7452" t="s">
        <v>384</v>
      </c>
    </row>
    <row r="7453" spans="1:40" x14ac:dyDescent="0.25">
      <c r="A7453" t="s">
        <v>214</v>
      </c>
      <c r="B7453">
        <v>12017</v>
      </c>
      <c r="C7453">
        <v>4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U7453" t="s">
        <v>385</v>
      </c>
      <c r="W7453">
        <v>0</v>
      </c>
      <c r="AN7453" t="s">
        <v>384</v>
      </c>
    </row>
    <row r="7454" spans="1:40" x14ac:dyDescent="0.25">
      <c r="A7454" t="s">
        <v>215</v>
      </c>
      <c r="B7454">
        <v>12017</v>
      </c>
      <c r="C7454">
        <v>1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U7454" t="s">
        <v>385</v>
      </c>
      <c r="W7454">
        <v>0</v>
      </c>
      <c r="AN7454" t="s">
        <v>384</v>
      </c>
    </row>
    <row r="7455" spans="1:40" x14ac:dyDescent="0.25">
      <c r="A7455" t="s">
        <v>216</v>
      </c>
      <c r="B7455">
        <v>12017</v>
      </c>
      <c r="C7455">
        <v>2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U7455" t="s">
        <v>385</v>
      </c>
      <c r="W7455">
        <v>0</v>
      </c>
      <c r="AN7455" t="s">
        <v>384</v>
      </c>
    </row>
    <row r="7456" spans="1:40" x14ac:dyDescent="0.25">
      <c r="A7456" t="s">
        <v>217</v>
      </c>
      <c r="B7456">
        <v>12017</v>
      </c>
      <c r="C7456">
        <v>1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U7456" t="s">
        <v>385</v>
      </c>
      <c r="W7456">
        <v>0</v>
      </c>
      <c r="AN7456" t="s">
        <v>384</v>
      </c>
    </row>
    <row r="7457" spans="1:40" x14ac:dyDescent="0.25">
      <c r="A7457" t="s">
        <v>218</v>
      </c>
      <c r="B7457">
        <v>12017</v>
      </c>
      <c r="C7457">
        <v>2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U7457" t="s">
        <v>385</v>
      </c>
      <c r="W7457">
        <v>0</v>
      </c>
      <c r="AN7457" t="s">
        <v>384</v>
      </c>
    </row>
    <row r="7458" spans="1:40" x14ac:dyDescent="0.25">
      <c r="A7458" t="s">
        <v>219</v>
      </c>
      <c r="B7458">
        <v>12017</v>
      </c>
      <c r="C7458">
        <v>2</v>
      </c>
      <c r="D7458">
        <v>0</v>
      </c>
      <c r="E7458">
        <v>0</v>
      </c>
      <c r="F7458">
        <v>0</v>
      </c>
      <c r="G7458">
        <v>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U7458" t="s">
        <v>385</v>
      </c>
      <c r="W7458">
        <v>0</v>
      </c>
      <c r="AN7458" t="s">
        <v>384</v>
      </c>
    </row>
    <row r="7459" spans="1:40" x14ac:dyDescent="0.25">
      <c r="A7459" t="s">
        <v>220</v>
      </c>
      <c r="B7459">
        <v>12017</v>
      </c>
      <c r="C7459">
        <v>1</v>
      </c>
      <c r="D7459">
        <v>0</v>
      </c>
      <c r="E7459"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U7459" t="s">
        <v>385</v>
      </c>
      <c r="W7459">
        <v>0</v>
      </c>
      <c r="AN7459" t="s">
        <v>384</v>
      </c>
    </row>
    <row r="7460" spans="1:40" x14ac:dyDescent="0.25">
      <c r="A7460" t="s">
        <v>221</v>
      </c>
      <c r="B7460">
        <v>12017</v>
      </c>
      <c r="C7460">
        <v>2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U7460" t="s">
        <v>385</v>
      </c>
      <c r="W7460">
        <v>0</v>
      </c>
      <c r="AN7460" t="s">
        <v>384</v>
      </c>
    </row>
    <row r="7461" spans="1:40" x14ac:dyDescent="0.25">
      <c r="A7461" t="s">
        <v>222</v>
      </c>
      <c r="B7461">
        <v>12017</v>
      </c>
      <c r="C7461">
        <v>0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U7461" t="s">
        <v>385</v>
      </c>
      <c r="W7461">
        <v>0</v>
      </c>
      <c r="AN7461" t="s">
        <v>384</v>
      </c>
    </row>
    <row r="7462" spans="1:40" x14ac:dyDescent="0.25">
      <c r="A7462" t="s">
        <v>223</v>
      </c>
      <c r="B7462">
        <v>12017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U7462" t="s">
        <v>385</v>
      </c>
      <c r="W7462">
        <v>0</v>
      </c>
      <c r="AN7462" t="s">
        <v>384</v>
      </c>
    </row>
    <row r="7463" spans="1:40" x14ac:dyDescent="0.25">
      <c r="A7463" t="s">
        <v>224</v>
      </c>
      <c r="B7463">
        <v>12017</v>
      </c>
      <c r="C7463">
        <v>3</v>
      </c>
      <c r="D7463">
        <v>0</v>
      </c>
      <c r="E7463">
        <v>0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U7463" t="s">
        <v>385</v>
      </c>
      <c r="W7463">
        <v>0</v>
      </c>
      <c r="AN7463" t="s">
        <v>384</v>
      </c>
    </row>
    <row r="7464" spans="1:40" x14ac:dyDescent="0.25">
      <c r="A7464" t="s">
        <v>225</v>
      </c>
      <c r="B7464">
        <v>12017</v>
      </c>
      <c r="C7464">
        <v>8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U7464" t="s">
        <v>385</v>
      </c>
      <c r="W7464">
        <v>0</v>
      </c>
      <c r="AN7464" t="s">
        <v>384</v>
      </c>
    </row>
    <row r="7465" spans="1:40" x14ac:dyDescent="0.25">
      <c r="A7465" t="s">
        <v>226</v>
      </c>
      <c r="B7465">
        <v>12017</v>
      </c>
      <c r="C7465">
        <v>5</v>
      </c>
      <c r="D7465">
        <v>0</v>
      </c>
      <c r="E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U7465" t="s">
        <v>385</v>
      </c>
      <c r="W7465">
        <v>0</v>
      </c>
      <c r="AN7465" t="s">
        <v>384</v>
      </c>
    </row>
    <row r="7466" spans="1:40" x14ac:dyDescent="0.25">
      <c r="A7466" t="s">
        <v>227</v>
      </c>
      <c r="B7466">
        <v>12017</v>
      </c>
      <c r="C7466">
        <v>1</v>
      </c>
      <c r="D7466">
        <v>0</v>
      </c>
      <c r="E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U7466" t="s">
        <v>385</v>
      </c>
      <c r="W7466">
        <v>0</v>
      </c>
      <c r="AN7466" t="s">
        <v>384</v>
      </c>
    </row>
    <row r="7467" spans="1:40" x14ac:dyDescent="0.25">
      <c r="A7467" t="s">
        <v>228</v>
      </c>
      <c r="B7467">
        <v>12017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U7467" t="s">
        <v>385</v>
      </c>
      <c r="W7467">
        <v>0</v>
      </c>
      <c r="AN7467" t="s">
        <v>384</v>
      </c>
    </row>
    <row r="7468" spans="1:40" x14ac:dyDescent="0.25">
      <c r="A7468" t="s">
        <v>229</v>
      </c>
      <c r="B7468">
        <v>12017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U7468" t="s">
        <v>385</v>
      </c>
      <c r="W7468">
        <v>0</v>
      </c>
      <c r="AN7468" t="s">
        <v>384</v>
      </c>
    </row>
    <row r="7469" spans="1:40" x14ac:dyDescent="0.25">
      <c r="A7469" t="s">
        <v>230</v>
      </c>
      <c r="B7469">
        <v>12017</v>
      </c>
      <c r="C7469">
        <v>5</v>
      </c>
      <c r="D7469">
        <v>0</v>
      </c>
      <c r="E7469"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U7469" t="s">
        <v>385</v>
      </c>
      <c r="W7469">
        <v>0</v>
      </c>
      <c r="AN7469" t="s">
        <v>384</v>
      </c>
    </row>
    <row r="7470" spans="1:40" x14ac:dyDescent="0.25">
      <c r="A7470" t="s">
        <v>231</v>
      </c>
      <c r="B7470">
        <v>12017</v>
      </c>
      <c r="C7470">
        <v>0</v>
      </c>
      <c r="D7470">
        <v>0</v>
      </c>
      <c r="E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U7470" t="s">
        <v>385</v>
      </c>
      <c r="W7470">
        <v>0</v>
      </c>
      <c r="AN7470" t="s">
        <v>384</v>
      </c>
    </row>
    <row r="7471" spans="1:40" x14ac:dyDescent="0.25">
      <c r="A7471" t="s">
        <v>232</v>
      </c>
      <c r="B7471">
        <v>12017</v>
      </c>
      <c r="C7471">
        <v>9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U7471" t="s">
        <v>385</v>
      </c>
      <c r="W7471">
        <v>0</v>
      </c>
      <c r="AN7471" t="s">
        <v>384</v>
      </c>
    </row>
    <row r="7472" spans="1:40" x14ac:dyDescent="0.25">
      <c r="A7472" t="s">
        <v>233</v>
      </c>
      <c r="B7472">
        <v>12017</v>
      </c>
      <c r="C7472">
        <v>2</v>
      </c>
      <c r="D7472">
        <v>0</v>
      </c>
      <c r="E7472"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U7472" t="s">
        <v>385</v>
      </c>
      <c r="W7472">
        <v>0</v>
      </c>
      <c r="AN7472" t="s">
        <v>384</v>
      </c>
    </row>
    <row r="7473" spans="1:40" x14ac:dyDescent="0.25">
      <c r="A7473" t="s">
        <v>234</v>
      </c>
      <c r="B7473">
        <v>12017</v>
      </c>
      <c r="C7473">
        <v>0</v>
      </c>
      <c r="D7473">
        <v>0</v>
      </c>
      <c r="E7473"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U7473" t="s">
        <v>385</v>
      </c>
      <c r="W7473">
        <v>0</v>
      </c>
      <c r="AN7473" t="s">
        <v>384</v>
      </c>
    </row>
    <row r="7474" spans="1:40" x14ac:dyDescent="0.25">
      <c r="A7474" t="s">
        <v>235</v>
      </c>
      <c r="B7474">
        <v>12017</v>
      </c>
      <c r="C7474">
        <v>3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U7474" t="s">
        <v>385</v>
      </c>
      <c r="W7474">
        <v>0</v>
      </c>
      <c r="AN7474" t="s">
        <v>384</v>
      </c>
    </row>
    <row r="7475" spans="1:40" x14ac:dyDescent="0.25">
      <c r="A7475" t="s">
        <v>236</v>
      </c>
      <c r="B7475">
        <v>12017</v>
      </c>
      <c r="C7475">
        <v>3</v>
      </c>
      <c r="D7475">
        <v>0</v>
      </c>
      <c r="E7475">
        <v>0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U7475" t="s">
        <v>385</v>
      </c>
      <c r="W7475">
        <v>0</v>
      </c>
      <c r="AN7475" t="s">
        <v>384</v>
      </c>
    </row>
    <row r="7476" spans="1:40" x14ac:dyDescent="0.25">
      <c r="A7476" t="s">
        <v>212</v>
      </c>
      <c r="B7476">
        <v>12018</v>
      </c>
      <c r="C7476">
        <v>12</v>
      </c>
      <c r="D7476">
        <v>0</v>
      </c>
      <c r="E7476"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U7476" t="s">
        <v>386</v>
      </c>
      <c r="W7476">
        <v>0</v>
      </c>
      <c r="AN7476" t="s">
        <v>385</v>
      </c>
    </row>
    <row r="7477" spans="1:40" x14ac:dyDescent="0.25">
      <c r="A7477" t="s">
        <v>213</v>
      </c>
      <c r="B7477">
        <v>12018</v>
      </c>
      <c r="C7477">
        <v>10</v>
      </c>
      <c r="D7477">
        <v>0</v>
      </c>
      <c r="E7477">
        <v>0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U7477" t="s">
        <v>386</v>
      </c>
      <c r="W7477">
        <v>0</v>
      </c>
      <c r="AN7477" t="s">
        <v>385</v>
      </c>
    </row>
    <row r="7478" spans="1:40" x14ac:dyDescent="0.25">
      <c r="A7478" t="s">
        <v>214</v>
      </c>
      <c r="B7478">
        <v>12018</v>
      </c>
      <c r="C7478">
        <v>25</v>
      </c>
      <c r="D7478">
        <v>0</v>
      </c>
      <c r="E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U7478" t="s">
        <v>386</v>
      </c>
      <c r="W7478">
        <v>0</v>
      </c>
      <c r="AN7478" t="s">
        <v>385</v>
      </c>
    </row>
    <row r="7479" spans="1:40" x14ac:dyDescent="0.25">
      <c r="A7479" t="s">
        <v>215</v>
      </c>
      <c r="B7479">
        <v>12018</v>
      </c>
      <c r="C7479">
        <v>7</v>
      </c>
      <c r="D7479">
        <v>0</v>
      </c>
      <c r="E7479"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U7479" t="s">
        <v>386</v>
      </c>
      <c r="W7479">
        <v>0</v>
      </c>
      <c r="AN7479" t="s">
        <v>385</v>
      </c>
    </row>
    <row r="7480" spans="1:40" x14ac:dyDescent="0.25">
      <c r="A7480" t="s">
        <v>216</v>
      </c>
      <c r="B7480">
        <v>12018</v>
      </c>
      <c r="C7480">
        <v>12</v>
      </c>
      <c r="D7480">
        <v>0</v>
      </c>
      <c r="E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U7480" t="s">
        <v>386</v>
      </c>
      <c r="W7480">
        <v>0</v>
      </c>
      <c r="AN7480" t="s">
        <v>385</v>
      </c>
    </row>
    <row r="7481" spans="1:40" x14ac:dyDescent="0.25">
      <c r="A7481" t="s">
        <v>217</v>
      </c>
      <c r="B7481">
        <v>12018</v>
      </c>
      <c r="C7481">
        <v>4</v>
      </c>
      <c r="D7481">
        <v>0</v>
      </c>
      <c r="E7481"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U7481" t="s">
        <v>386</v>
      </c>
      <c r="W7481">
        <v>0</v>
      </c>
      <c r="AN7481" t="s">
        <v>385</v>
      </c>
    </row>
    <row r="7482" spans="1:40" x14ac:dyDescent="0.25">
      <c r="A7482" t="s">
        <v>218</v>
      </c>
      <c r="B7482">
        <v>12018</v>
      </c>
      <c r="C7482">
        <v>8</v>
      </c>
      <c r="D7482">
        <v>0</v>
      </c>
      <c r="E7482">
        <v>0</v>
      </c>
      <c r="F7482">
        <v>0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U7482" t="s">
        <v>386</v>
      </c>
      <c r="W7482">
        <v>0</v>
      </c>
      <c r="AN7482" t="s">
        <v>385</v>
      </c>
    </row>
    <row r="7483" spans="1:40" x14ac:dyDescent="0.25">
      <c r="A7483" t="s">
        <v>219</v>
      </c>
      <c r="B7483">
        <v>12018</v>
      </c>
      <c r="C7483">
        <v>5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U7483" t="s">
        <v>386</v>
      </c>
      <c r="W7483">
        <v>0</v>
      </c>
      <c r="AN7483" t="s">
        <v>385</v>
      </c>
    </row>
    <row r="7484" spans="1:40" x14ac:dyDescent="0.25">
      <c r="A7484" t="s">
        <v>220</v>
      </c>
      <c r="B7484">
        <v>12018</v>
      </c>
      <c r="C7484">
        <v>7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U7484" t="s">
        <v>386</v>
      </c>
      <c r="W7484">
        <v>0</v>
      </c>
      <c r="AN7484" t="s">
        <v>385</v>
      </c>
    </row>
    <row r="7485" spans="1:40" x14ac:dyDescent="0.25">
      <c r="A7485" t="s">
        <v>221</v>
      </c>
      <c r="B7485">
        <v>12018</v>
      </c>
      <c r="C7485">
        <v>12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U7485" t="s">
        <v>386</v>
      </c>
      <c r="W7485">
        <v>0</v>
      </c>
      <c r="AN7485" t="s">
        <v>385</v>
      </c>
    </row>
    <row r="7486" spans="1:40" x14ac:dyDescent="0.25">
      <c r="A7486" t="s">
        <v>222</v>
      </c>
      <c r="B7486">
        <v>12018</v>
      </c>
      <c r="C7486">
        <v>0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U7486" t="s">
        <v>386</v>
      </c>
      <c r="W7486">
        <v>0</v>
      </c>
      <c r="AN7486" t="s">
        <v>385</v>
      </c>
    </row>
    <row r="7487" spans="1:40" x14ac:dyDescent="0.25">
      <c r="A7487" t="s">
        <v>223</v>
      </c>
      <c r="B7487">
        <v>12018</v>
      </c>
      <c r="C7487">
        <v>15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U7487" t="s">
        <v>386</v>
      </c>
      <c r="W7487">
        <v>0</v>
      </c>
      <c r="AN7487" t="s">
        <v>385</v>
      </c>
    </row>
    <row r="7488" spans="1:40" x14ac:dyDescent="0.25">
      <c r="A7488" t="s">
        <v>224</v>
      </c>
      <c r="B7488">
        <v>12018</v>
      </c>
      <c r="C7488">
        <v>10</v>
      </c>
      <c r="D7488">
        <v>0</v>
      </c>
      <c r="E7488">
        <v>0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U7488" t="s">
        <v>386</v>
      </c>
      <c r="W7488">
        <v>0</v>
      </c>
      <c r="AN7488" t="s">
        <v>385</v>
      </c>
    </row>
    <row r="7489" spans="1:40" x14ac:dyDescent="0.25">
      <c r="A7489" t="s">
        <v>225</v>
      </c>
      <c r="B7489">
        <v>12018</v>
      </c>
      <c r="C7489">
        <v>20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U7489" t="s">
        <v>386</v>
      </c>
      <c r="W7489">
        <v>0</v>
      </c>
      <c r="AN7489" t="s">
        <v>385</v>
      </c>
    </row>
    <row r="7490" spans="1:40" x14ac:dyDescent="0.25">
      <c r="A7490" t="s">
        <v>226</v>
      </c>
      <c r="B7490">
        <v>12018</v>
      </c>
      <c r="C7490">
        <v>9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U7490" t="s">
        <v>386</v>
      </c>
      <c r="W7490">
        <v>0</v>
      </c>
      <c r="AN7490" t="s">
        <v>385</v>
      </c>
    </row>
    <row r="7491" spans="1:40" x14ac:dyDescent="0.25">
      <c r="A7491" t="s">
        <v>227</v>
      </c>
      <c r="B7491">
        <v>12018</v>
      </c>
      <c r="C7491">
        <v>9</v>
      </c>
      <c r="D7491">
        <v>0</v>
      </c>
      <c r="E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U7491" t="s">
        <v>386</v>
      </c>
      <c r="W7491">
        <v>0</v>
      </c>
      <c r="AN7491" t="s">
        <v>385</v>
      </c>
    </row>
    <row r="7492" spans="1:40" x14ac:dyDescent="0.25">
      <c r="A7492" t="s">
        <v>228</v>
      </c>
      <c r="B7492">
        <v>12018</v>
      </c>
      <c r="C7492">
        <v>9</v>
      </c>
      <c r="D7492">
        <v>0</v>
      </c>
      <c r="E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U7492" t="s">
        <v>386</v>
      </c>
      <c r="W7492">
        <v>0</v>
      </c>
      <c r="AN7492" t="s">
        <v>385</v>
      </c>
    </row>
    <row r="7493" spans="1:40" x14ac:dyDescent="0.25">
      <c r="A7493" t="s">
        <v>229</v>
      </c>
      <c r="B7493">
        <v>12018</v>
      </c>
      <c r="C7493">
        <v>8</v>
      </c>
      <c r="D7493">
        <v>0</v>
      </c>
      <c r="E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U7493" t="s">
        <v>386</v>
      </c>
      <c r="W7493">
        <v>0</v>
      </c>
      <c r="AN7493" t="s">
        <v>385</v>
      </c>
    </row>
    <row r="7494" spans="1:40" x14ac:dyDescent="0.25">
      <c r="A7494" t="s">
        <v>230</v>
      </c>
      <c r="B7494">
        <v>12018</v>
      </c>
      <c r="C7494">
        <v>17</v>
      </c>
      <c r="D7494">
        <v>0</v>
      </c>
      <c r="E7494">
        <v>0</v>
      </c>
      <c r="F7494">
        <v>0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U7494" t="s">
        <v>386</v>
      </c>
      <c r="W7494">
        <v>0</v>
      </c>
      <c r="AN7494" t="s">
        <v>385</v>
      </c>
    </row>
    <row r="7495" spans="1:40" x14ac:dyDescent="0.25">
      <c r="A7495" t="s">
        <v>231</v>
      </c>
      <c r="B7495">
        <v>12018</v>
      </c>
      <c r="C7495">
        <v>1</v>
      </c>
      <c r="D7495">
        <v>0</v>
      </c>
      <c r="E7495"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U7495" t="s">
        <v>386</v>
      </c>
      <c r="W7495">
        <v>0</v>
      </c>
      <c r="AN7495" t="s">
        <v>385</v>
      </c>
    </row>
    <row r="7496" spans="1:40" x14ac:dyDescent="0.25">
      <c r="A7496" t="s">
        <v>232</v>
      </c>
      <c r="B7496">
        <v>12018</v>
      </c>
      <c r="C7496">
        <v>10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U7496" t="s">
        <v>386</v>
      </c>
      <c r="W7496">
        <v>0</v>
      </c>
      <c r="AN7496" t="s">
        <v>385</v>
      </c>
    </row>
    <row r="7497" spans="1:40" x14ac:dyDescent="0.25">
      <c r="A7497" t="s">
        <v>233</v>
      </c>
      <c r="B7497">
        <v>12018</v>
      </c>
      <c r="C7497">
        <v>11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U7497" t="s">
        <v>386</v>
      </c>
      <c r="W7497">
        <v>0</v>
      </c>
      <c r="AN7497" t="s">
        <v>385</v>
      </c>
    </row>
    <row r="7498" spans="1:40" x14ac:dyDescent="0.25">
      <c r="A7498" t="s">
        <v>234</v>
      </c>
      <c r="B7498">
        <v>12018</v>
      </c>
      <c r="C7498">
        <v>5</v>
      </c>
      <c r="D7498">
        <v>0</v>
      </c>
      <c r="E7498">
        <v>0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U7498" t="s">
        <v>386</v>
      </c>
      <c r="W7498">
        <v>0</v>
      </c>
      <c r="AN7498" t="s">
        <v>385</v>
      </c>
    </row>
    <row r="7499" spans="1:40" x14ac:dyDescent="0.25">
      <c r="A7499" t="s">
        <v>235</v>
      </c>
      <c r="B7499">
        <v>12018</v>
      </c>
      <c r="C7499">
        <v>8</v>
      </c>
      <c r="D7499">
        <v>0</v>
      </c>
      <c r="E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U7499" t="s">
        <v>386</v>
      </c>
      <c r="W7499">
        <v>0</v>
      </c>
      <c r="AN7499" t="s">
        <v>385</v>
      </c>
    </row>
    <row r="7500" spans="1:40" x14ac:dyDescent="0.25">
      <c r="A7500" t="s">
        <v>236</v>
      </c>
      <c r="B7500">
        <v>12018</v>
      </c>
      <c r="C7500">
        <v>23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U7500" t="s">
        <v>386</v>
      </c>
      <c r="W7500">
        <v>0</v>
      </c>
      <c r="AN7500" t="s">
        <v>385</v>
      </c>
    </row>
    <row r="7501" spans="1:40" x14ac:dyDescent="0.25">
      <c r="A7501" t="s">
        <v>212</v>
      </c>
      <c r="B7501">
        <v>12019</v>
      </c>
      <c r="C7501">
        <v>118</v>
      </c>
      <c r="D7501">
        <v>0</v>
      </c>
      <c r="E7501">
        <v>0</v>
      </c>
      <c r="F7501">
        <v>0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U7501" t="s">
        <v>387</v>
      </c>
      <c r="W7501">
        <v>0</v>
      </c>
      <c r="AN7501" t="s">
        <v>386</v>
      </c>
    </row>
    <row r="7502" spans="1:40" x14ac:dyDescent="0.25">
      <c r="A7502" t="s">
        <v>213</v>
      </c>
      <c r="B7502">
        <v>12019</v>
      </c>
      <c r="C7502">
        <v>118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U7502" t="s">
        <v>387</v>
      </c>
      <c r="W7502">
        <v>0</v>
      </c>
      <c r="AN7502" t="s">
        <v>386</v>
      </c>
    </row>
    <row r="7503" spans="1:40" x14ac:dyDescent="0.25">
      <c r="A7503" t="s">
        <v>214</v>
      </c>
      <c r="B7503">
        <v>12019</v>
      </c>
      <c r="C7503">
        <v>282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U7503" t="s">
        <v>387</v>
      </c>
      <c r="W7503">
        <v>0</v>
      </c>
      <c r="AN7503" t="s">
        <v>386</v>
      </c>
    </row>
    <row r="7504" spans="1:40" x14ac:dyDescent="0.25">
      <c r="A7504" t="s">
        <v>215</v>
      </c>
      <c r="B7504">
        <v>12019</v>
      </c>
      <c r="C7504">
        <v>76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U7504" t="s">
        <v>387</v>
      </c>
      <c r="W7504">
        <v>0</v>
      </c>
      <c r="AN7504" t="s">
        <v>386</v>
      </c>
    </row>
    <row r="7505" spans="1:40" x14ac:dyDescent="0.25">
      <c r="A7505" t="s">
        <v>216</v>
      </c>
      <c r="B7505">
        <v>12019</v>
      </c>
      <c r="C7505">
        <v>120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U7505" t="s">
        <v>387</v>
      </c>
      <c r="W7505">
        <v>0</v>
      </c>
      <c r="AN7505" t="s">
        <v>386</v>
      </c>
    </row>
    <row r="7506" spans="1:40" x14ac:dyDescent="0.25">
      <c r="A7506" t="s">
        <v>217</v>
      </c>
      <c r="B7506">
        <v>12019</v>
      </c>
      <c r="C7506">
        <v>37</v>
      </c>
      <c r="D7506">
        <v>0</v>
      </c>
      <c r="E7506"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U7506" t="s">
        <v>387</v>
      </c>
      <c r="W7506">
        <v>0</v>
      </c>
      <c r="AN7506" t="s">
        <v>386</v>
      </c>
    </row>
    <row r="7507" spans="1:40" x14ac:dyDescent="0.25">
      <c r="A7507" t="s">
        <v>218</v>
      </c>
      <c r="B7507">
        <v>12019</v>
      </c>
      <c r="C7507">
        <v>114</v>
      </c>
      <c r="D7507">
        <v>0</v>
      </c>
      <c r="E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U7507" t="s">
        <v>387</v>
      </c>
      <c r="W7507">
        <v>0</v>
      </c>
      <c r="AN7507" t="s">
        <v>386</v>
      </c>
    </row>
    <row r="7508" spans="1:40" x14ac:dyDescent="0.25">
      <c r="A7508" t="s">
        <v>219</v>
      </c>
      <c r="B7508">
        <v>12019</v>
      </c>
      <c r="C7508">
        <v>84</v>
      </c>
      <c r="D7508">
        <v>0</v>
      </c>
      <c r="E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U7508" t="s">
        <v>387</v>
      </c>
      <c r="W7508">
        <v>0</v>
      </c>
      <c r="AN7508" t="s">
        <v>386</v>
      </c>
    </row>
    <row r="7509" spans="1:40" x14ac:dyDescent="0.25">
      <c r="A7509" t="s">
        <v>220</v>
      </c>
      <c r="B7509">
        <v>12019</v>
      </c>
      <c r="C7509">
        <v>79</v>
      </c>
      <c r="D7509">
        <v>0</v>
      </c>
      <c r="E7509">
        <v>0</v>
      </c>
      <c r="F7509">
        <v>0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U7509" t="s">
        <v>387</v>
      </c>
      <c r="W7509">
        <v>0</v>
      </c>
      <c r="AN7509" t="s">
        <v>386</v>
      </c>
    </row>
    <row r="7510" spans="1:40" x14ac:dyDescent="0.25">
      <c r="A7510" t="s">
        <v>221</v>
      </c>
      <c r="B7510">
        <v>12019</v>
      </c>
      <c r="C7510">
        <v>169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U7510" t="s">
        <v>387</v>
      </c>
      <c r="W7510">
        <v>0</v>
      </c>
      <c r="AN7510" t="s">
        <v>386</v>
      </c>
    </row>
    <row r="7511" spans="1:40" x14ac:dyDescent="0.25">
      <c r="A7511" t="s">
        <v>222</v>
      </c>
      <c r="B7511">
        <v>12019</v>
      </c>
      <c r="C7511">
        <v>0</v>
      </c>
      <c r="D7511">
        <v>0</v>
      </c>
      <c r="E7511">
        <v>0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U7511" t="s">
        <v>387</v>
      </c>
      <c r="W7511">
        <v>0</v>
      </c>
      <c r="AN7511" t="s">
        <v>386</v>
      </c>
    </row>
    <row r="7512" spans="1:40" x14ac:dyDescent="0.25">
      <c r="A7512" t="s">
        <v>223</v>
      </c>
      <c r="B7512">
        <v>12019</v>
      </c>
      <c r="C7512">
        <v>163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U7512" t="s">
        <v>387</v>
      </c>
      <c r="W7512">
        <v>0</v>
      </c>
      <c r="AN7512" t="s">
        <v>386</v>
      </c>
    </row>
    <row r="7513" spans="1:40" x14ac:dyDescent="0.25">
      <c r="A7513" t="s">
        <v>224</v>
      </c>
      <c r="B7513">
        <v>12019</v>
      </c>
      <c r="C7513">
        <v>157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U7513" t="s">
        <v>387</v>
      </c>
      <c r="W7513">
        <v>0</v>
      </c>
      <c r="AN7513" t="s">
        <v>386</v>
      </c>
    </row>
    <row r="7514" spans="1:40" x14ac:dyDescent="0.25">
      <c r="A7514" t="s">
        <v>225</v>
      </c>
      <c r="B7514">
        <v>12019</v>
      </c>
      <c r="C7514">
        <v>235</v>
      </c>
      <c r="D7514">
        <v>0</v>
      </c>
      <c r="E7514">
        <v>0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U7514" t="s">
        <v>387</v>
      </c>
      <c r="W7514">
        <v>0</v>
      </c>
      <c r="AN7514" t="s">
        <v>386</v>
      </c>
    </row>
    <row r="7515" spans="1:40" x14ac:dyDescent="0.25">
      <c r="A7515" t="s">
        <v>226</v>
      </c>
      <c r="B7515">
        <v>12019</v>
      </c>
      <c r="C7515">
        <v>122</v>
      </c>
      <c r="D7515">
        <v>0</v>
      </c>
      <c r="E7515">
        <v>0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U7515" t="s">
        <v>387</v>
      </c>
      <c r="W7515">
        <v>0</v>
      </c>
      <c r="AN7515" t="s">
        <v>386</v>
      </c>
    </row>
    <row r="7516" spans="1:40" x14ac:dyDescent="0.25">
      <c r="A7516" t="s">
        <v>227</v>
      </c>
      <c r="B7516">
        <v>12019</v>
      </c>
      <c r="C7516">
        <v>100</v>
      </c>
      <c r="D7516">
        <v>0</v>
      </c>
      <c r="E7516"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U7516" t="s">
        <v>387</v>
      </c>
      <c r="W7516">
        <v>0</v>
      </c>
      <c r="AN7516" t="s">
        <v>386</v>
      </c>
    </row>
    <row r="7517" spans="1:40" x14ac:dyDescent="0.25">
      <c r="A7517" t="s">
        <v>228</v>
      </c>
      <c r="B7517">
        <v>12019</v>
      </c>
      <c r="C7517">
        <v>94</v>
      </c>
      <c r="D7517">
        <v>0</v>
      </c>
      <c r="E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U7517" t="s">
        <v>387</v>
      </c>
      <c r="W7517">
        <v>0</v>
      </c>
      <c r="AN7517" t="s">
        <v>386</v>
      </c>
    </row>
    <row r="7518" spans="1:40" x14ac:dyDescent="0.25">
      <c r="A7518" t="s">
        <v>229</v>
      </c>
      <c r="B7518">
        <v>12019</v>
      </c>
      <c r="C7518">
        <v>69</v>
      </c>
      <c r="D7518">
        <v>0</v>
      </c>
      <c r="E7518"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U7518" t="s">
        <v>387</v>
      </c>
      <c r="W7518">
        <v>0</v>
      </c>
      <c r="AN7518" t="s">
        <v>386</v>
      </c>
    </row>
    <row r="7519" spans="1:40" x14ac:dyDescent="0.25">
      <c r="A7519" t="s">
        <v>230</v>
      </c>
      <c r="B7519">
        <v>12019</v>
      </c>
      <c r="C7519">
        <v>160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U7519" t="s">
        <v>387</v>
      </c>
      <c r="W7519">
        <v>0</v>
      </c>
      <c r="AN7519" t="s">
        <v>386</v>
      </c>
    </row>
    <row r="7520" spans="1:40" x14ac:dyDescent="0.25">
      <c r="A7520" t="s">
        <v>231</v>
      </c>
      <c r="B7520">
        <v>12019</v>
      </c>
      <c r="C7520">
        <v>24</v>
      </c>
      <c r="D7520">
        <v>0</v>
      </c>
      <c r="E7520"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U7520" t="s">
        <v>387</v>
      </c>
      <c r="W7520">
        <v>0</v>
      </c>
      <c r="AN7520" t="s">
        <v>386</v>
      </c>
    </row>
    <row r="7521" spans="1:40" x14ac:dyDescent="0.25">
      <c r="A7521" t="s">
        <v>232</v>
      </c>
      <c r="B7521">
        <v>12019</v>
      </c>
      <c r="C7521">
        <v>95</v>
      </c>
      <c r="D7521">
        <v>0</v>
      </c>
      <c r="E7521">
        <v>0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U7521" t="s">
        <v>387</v>
      </c>
      <c r="W7521">
        <v>0</v>
      </c>
      <c r="AN7521" t="s">
        <v>386</v>
      </c>
    </row>
    <row r="7522" spans="1:40" x14ac:dyDescent="0.25">
      <c r="A7522" t="s">
        <v>233</v>
      </c>
      <c r="B7522">
        <v>12019</v>
      </c>
      <c r="C7522">
        <v>136</v>
      </c>
      <c r="D7522">
        <v>0</v>
      </c>
      <c r="E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U7522" t="s">
        <v>387</v>
      </c>
      <c r="W7522">
        <v>0</v>
      </c>
      <c r="AN7522" t="s">
        <v>386</v>
      </c>
    </row>
    <row r="7523" spans="1:40" x14ac:dyDescent="0.25">
      <c r="A7523" t="s">
        <v>234</v>
      </c>
      <c r="B7523">
        <v>12019</v>
      </c>
      <c r="C7523">
        <v>66</v>
      </c>
      <c r="D7523">
        <v>0</v>
      </c>
      <c r="E7523">
        <v>0</v>
      </c>
      <c r="F7523">
        <v>0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U7523" t="s">
        <v>387</v>
      </c>
      <c r="W7523">
        <v>0</v>
      </c>
      <c r="AN7523" t="s">
        <v>386</v>
      </c>
    </row>
    <row r="7524" spans="1:40" x14ac:dyDescent="0.25">
      <c r="A7524" t="s">
        <v>235</v>
      </c>
      <c r="B7524">
        <v>12019</v>
      </c>
      <c r="C7524">
        <v>92</v>
      </c>
      <c r="D7524">
        <v>0</v>
      </c>
      <c r="E7524"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U7524" t="s">
        <v>387</v>
      </c>
      <c r="W7524">
        <v>0</v>
      </c>
      <c r="AN7524" t="s">
        <v>386</v>
      </c>
    </row>
    <row r="7525" spans="1:40" x14ac:dyDescent="0.25">
      <c r="A7525" t="s">
        <v>236</v>
      </c>
      <c r="B7525">
        <v>12019</v>
      </c>
      <c r="C7525">
        <v>243</v>
      </c>
      <c r="D7525">
        <v>0</v>
      </c>
      <c r="E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U7525" t="s">
        <v>387</v>
      </c>
      <c r="W7525">
        <v>0</v>
      </c>
      <c r="AN7525" t="s">
        <v>386</v>
      </c>
    </row>
    <row r="7526" spans="1:40" x14ac:dyDescent="0.25">
      <c r="A7526" t="s">
        <v>212</v>
      </c>
      <c r="B7526">
        <v>12020</v>
      </c>
      <c r="C7526">
        <v>0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U7526" t="s">
        <v>388</v>
      </c>
      <c r="W7526">
        <v>0</v>
      </c>
      <c r="AN7526" t="s">
        <v>387</v>
      </c>
    </row>
    <row r="7527" spans="1:40" x14ac:dyDescent="0.25">
      <c r="A7527" t="s">
        <v>213</v>
      </c>
      <c r="B7527">
        <v>12020</v>
      </c>
      <c r="C7527">
        <v>1</v>
      </c>
      <c r="D7527">
        <v>0</v>
      </c>
      <c r="E7527">
        <v>0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U7527" t="s">
        <v>388</v>
      </c>
      <c r="W7527">
        <v>0</v>
      </c>
      <c r="AN7527" t="s">
        <v>387</v>
      </c>
    </row>
    <row r="7528" spans="1:40" x14ac:dyDescent="0.25">
      <c r="A7528" t="s">
        <v>214</v>
      </c>
      <c r="B7528">
        <v>12020</v>
      </c>
      <c r="C7528">
        <v>6</v>
      </c>
      <c r="D7528">
        <v>0</v>
      </c>
      <c r="E7528">
        <v>0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U7528" t="s">
        <v>388</v>
      </c>
      <c r="W7528">
        <v>0</v>
      </c>
      <c r="AN7528" t="s">
        <v>387</v>
      </c>
    </row>
    <row r="7529" spans="1:40" x14ac:dyDescent="0.25">
      <c r="A7529" t="s">
        <v>215</v>
      </c>
      <c r="B7529">
        <v>12020</v>
      </c>
      <c r="C7529">
        <v>0</v>
      </c>
      <c r="D7529">
        <v>0</v>
      </c>
      <c r="E7529"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U7529" t="s">
        <v>388</v>
      </c>
      <c r="W7529">
        <v>0</v>
      </c>
      <c r="AN7529" t="s">
        <v>387</v>
      </c>
    </row>
    <row r="7530" spans="1:40" x14ac:dyDescent="0.25">
      <c r="A7530" t="s">
        <v>216</v>
      </c>
      <c r="B7530">
        <v>12020</v>
      </c>
      <c r="C7530">
        <v>1</v>
      </c>
      <c r="D7530">
        <v>0</v>
      </c>
      <c r="E7530"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U7530" t="s">
        <v>388</v>
      </c>
      <c r="W7530">
        <v>0</v>
      </c>
      <c r="AN7530" t="s">
        <v>387</v>
      </c>
    </row>
    <row r="7531" spans="1:40" x14ac:dyDescent="0.25">
      <c r="A7531" t="s">
        <v>217</v>
      </c>
      <c r="B7531">
        <v>12020</v>
      </c>
      <c r="C7531">
        <v>0</v>
      </c>
      <c r="D7531">
        <v>0</v>
      </c>
      <c r="E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U7531" t="s">
        <v>388</v>
      </c>
      <c r="W7531">
        <v>0</v>
      </c>
      <c r="AN7531" t="s">
        <v>387</v>
      </c>
    </row>
    <row r="7532" spans="1:40" x14ac:dyDescent="0.25">
      <c r="A7532" t="s">
        <v>218</v>
      </c>
      <c r="B7532">
        <v>12020</v>
      </c>
      <c r="C7532">
        <v>1</v>
      </c>
      <c r="D7532">
        <v>0</v>
      </c>
      <c r="E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U7532" t="s">
        <v>388</v>
      </c>
      <c r="W7532">
        <v>0</v>
      </c>
      <c r="AN7532" t="s">
        <v>387</v>
      </c>
    </row>
    <row r="7533" spans="1:40" x14ac:dyDescent="0.25">
      <c r="A7533" t="s">
        <v>219</v>
      </c>
      <c r="B7533">
        <v>12020</v>
      </c>
      <c r="C7533">
        <v>4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U7533" t="s">
        <v>388</v>
      </c>
      <c r="W7533">
        <v>0</v>
      </c>
      <c r="AN7533" t="s">
        <v>387</v>
      </c>
    </row>
    <row r="7534" spans="1:40" x14ac:dyDescent="0.25">
      <c r="A7534" t="s">
        <v>220</v>
      </c>
      <c r="B7534">
        <v>12020</v>
      </c>
      <c r="C7534">
        <v>0</v>
      </c>
      <c r="D7534">
        <v>0</v>
      </c>
      <c r="E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U7534" t="s">
        <v>388</v>
      </c>
      <c r="W7534">
        <v>0</v>
      </c>
      <c r="AN7534" t="s">
        <v>387</v>
      </c>
    </row>
    <row r="7535" spans="1:40" x14ac:dyDescent="0.25">
      <c r="A7535" t="s">
        <v>221</v>
      </c>
      <c r="B7535">
        <v>12020</v>
      </c>
      <c r="C7535">
        <v>0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U7535" t="s">
        <v>388</v>
      </c>
      <c r="W7535">
        <v>0</v>
      </c>
      <c r="AN7535" t="s">
        <v>387</v>
      </c>
    </row>
    <row r="7536" spans="1:40" x14ac:dyDescent="0.25">
      <c r="A7536" t="s">
        <v>222</v>
      </c>
      <c r="B7536">
        <v>12020</v>
      </c>
      <c r="C7536">
        <v>0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U7536" t="s">
        <v>388</v>
      </c>
      <c r="W7536">
        <v>0</v>
      </c>
      <c r="AN7536" t="s">
        <v>387</v>
      </c>
    </row>
    <row r="7537" spans="1:40" x14ac:dyDescent="0.25">
      <c r="A7537" t="s">
        <v>223</v>
      </c>
      <c r="B7537">
        <v>12020</v>
      </c>
      <c r="C7537">
        <v>0</v>
      </c>
      <c r="D7537">
        <v>0</v>
      </c>
      <c r="E7537"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U7537" t="s">
        <v>388</v>
      </c>
      <c r="W7537">
        <v>0</v>
      </c>
      <c r="AN7537" t="s">
        <v>387</v>
      </c>
    </row>
    <row r="7538" spans="1:40" x14ac:dyDescent="0.25">
      <c r="A7538" t="s">
        <v>224</v>
      </c>
      <c r="B7538">
        <v>12020</v>
      </c>
      <c r="C7538">
        <v>2</v>
      </c>
      <c r="D7538">
        <v>0</v>
      </c>
      <c r="E7538">
        <v>0</v>
      </c>
      <c r="F7538">
        <v>0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U7538" t="s">
        <v>388</v>
      </c>
      <c r="W7538">
        <v>0</v>
      </c>
      <c r="AN7538" t="s">
        <v>387</v>
      </c>
    </row>
    <row r="7539" spans="1:40" x14ac:dyDescent="0.25">
      <c r="A7539" t="s">
        <v>225</v>
      </c>
      <c r="B7539">
        <v>12020</v>
      </c>
      <c r="C7539">
        <v>6</v>
      </c>
      <c r="D7539">
        <v>0</v>
      </c>
      <c r="E7539">
        <v>0</v>
      </c>
      <c r="F7539">
        <v>0</v>
      </c>
      <c r="G7539">
        <v>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U7539" t="s">
        <v>388</v>
      </c>
      <c r="W7539">
        <v>0</v>
      </c>
      <c r="AN7539" t="s">
        <v>387</v>
      </c>
    </row>
    <row r="7540" spans="1:40" x14ac:dyDescent="0.25">
      <c r="A7540" t="s">
        <v>226</v>
      </c>
      <c r="B7540">
        <v>12020</v>
      </c>
      <c r="C7540">
        <v>0</v>
      </c>
      <c r="D7540">
        <v>0</v>
      </c>
      <c r="E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U7540" t="s">
        <v>388</v>
      </c>
      <c r="W7540">
        <v>0</v>
      </c>
      <c r="AN7540" t="s">
        <v>387</v>
      </c>
    </row>
    <row r="7541" spans="1:40" x14ac:dyDescent="0.25">
      <c r="A7541" t="s">
        <v>227</v>
      </c>
      <c r="B7541">
        <v>12020</v>
      </c>
      <c r="C7541">
        <v>1</v>
      </c>
      <c r="D7541">
        <v>0</v>
      </c>
      <c r="E7541"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U7541" t="s">
        <v>388</v>
      </c>
      <c r="W7541">
        <v>0</v>
      </c>
      <c r="AN7541" t="s">
        <v>387</v>
      </c>
    </row>
    <row r="7542" spans="1:40" x14ac:dyDescent="0.25">
      <c r="A7542" t="s">
        <v>228</v>
      </c>
      <c r="B7542">
        <v>12020</v>
      </c>
      <c r="C7542">
        <v>4</v>
      </c>
      <c r="D7542">
        <v>0</v>
      </c>
      <c r="E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U7542" t="s">
        <v>388</v>
      </c>
      <c r="W7542">
        <v>0</v>
      </c>
      <c r="AN7542" t="s">
        <v>387</v>
      </c>
    </row>
    <row r="7543" spans="1:40" x14ac:dyDescent="0.25">
      <c r="A7543" t="s">
        <v>229</v>
      </c>
      <c r="B7543">
        <v>12020</v>
      </c>
      <c r="C7543">
        <v>0</v>
      </c>
      <c r="D7543">
        <v>0</v>
      </c>
      <c r="E7543"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U7543" t="s">
        <v>388</v>
      </c>
      <c r="W7543">
        <v>0</v>
      </c>
      <c r="AN7543" t="s">
        <v>387</v>
      </c>
    </row>
    <row r="7544" spans="1:40" x14ac:dyDescent="0.25">
      <c r="A7544" t="s">
        <v>230</v>
      </c>
      <c r="B7544">
        <v>12020</v>
      </c>
      <c r="C7544">
        <v>1</v>
      </c>
      <c r="D7544">
        <v>0</v>
      </c>
      <c r="E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U7544" t="s">
        <v>388</v>
      </c>
      <c r="W7544">
        <v>0</v>
      </c>
      <c r="AN7544" t="s">
        <v>387</v>
      </c>
    </row>
    <row r="7545" spans="1:40" x14ac:dyDescent="0.25">
      <c r="A7545" t="s">
        <v>231</v>
      </c>
      <c r="B7545">
        <v>12020</v>
      </c>
      <c r="C7545">
        <v>0</v>
      </c>
      <c r="D7545">
        <v>0</v>
      </c>
      <c r="E7545">
        <v>0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U7545" t="s">
        <v>388</v>
      </c>
      <c r="W7545">
        <v>0</v>
      </c>
      <c r="AN7545" t="s">
        <v>387</v>
      </c>
    </row>
    <row r="7546" spans="1:40" x14ac:dyDescent="0.25">
      <c r="A7546" t="s">
        <v>232</v>
      </c>
      <c r="B7546">
        <v>12020</v>
      </c>
      <c r="C7546">
        <v>0</v>
      </c>
      <c r="D7546">
        <v>0</v>
      </c>
      <c r="E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U7546" t="s">
        <v>388</v>
      </c>
      <c r="W7546">
        <v>0</v>
      </c>
      <c r="AN7546" t="s">
        <v>387</v>
      </c>
    </row>
    <row r="7547" spans="1:40" x14ac:dyDescent="0.25">
      <c r="A7547" t="s">
        <v>233</v>
      </c>
      <c r="B7547">
        <v>12020</v>
      </c>
      <c r="C7547">
        <v>0</v>
      </c>
      <c r="D7547">
        <v>0</v>
      </c>
      <c r="E7547"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U7547" t="s">
        <v>388</v>
      </c>
      <c r="W7547">
        <v>0</v>
      </c>
      <c r="AN7547" t="s">
        <v>387</v>
      </c>
    </row>
    <row r="7548" spans="1:40" x14ac:dyDescent="0.25">
      <c r="A7548" t="s">
        <v>234</v>
      </c>
      <c r="B7548">
        <v>12020</v>
      </c>
      <c r="C7548">
        <v>4</v>
      </c>
      <c r="D7548">
        <v>0</v>
      </c>
      <c r="E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U7548" t="s">
        <v>388</v>
      </c>
      <c r="W7548">
        <v>0</v>
      </c>
      <c r="AN7548" t="s">
        <v>387</v>
      </c>
    </row>
    <row r="7549" spans="1:40" x14ac:dyDescent="0.25">
      <c r="A7549" t="s">
        <v>235</v>
      </c>
      <c r="B7549">
        <v>12020</v>
      </c>
      <c r="C7549">
        <v>0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U7549" t="s">
        <v>388</v>
      </c>
      <c r="W7549">
        <v>0</v>
      </c>
      <c r="AN7549" t="s">
        <v>387</v>
      </c>
    </row>
    <row r="7550" spans="1:40" x14ac:dyDescent="0.25">
      <c r="A7550" t="s">
        <v>236</v>
      </c>
      <c r="B7550">
        <v>12020</v>
      </c>
      <c r="C7550">
        <v>1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U7550" t="s">
        <v>388</v>
      </c>
      <c r="W7550">
        <v>0</v>
      </c>
      <c r="AN7550" t="s">
        <v>387</v>
      </c>
    </row>
    <row r="7551" spans="1:40" x14ac:dyDescent="0.25">
      <c r="A7551" t="s">
        <v>212</v>
      </c>
      <c r="B7551">
        <v>12021</v>
      </c>
      <c r="C7551">
        <v>0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U7551" t="s">
        <v>389</v>
      </c>
      <c r="W7551">
        <v>0</v>
      </c>
      <c r="AN7551" t="s">
        <v>388</v>
      </c>
    </row>
    <row r="7552" spans="1:40" x14ac:dyDescent="0.25">
      <c r="A7552" t="s">
        <v>213</v>
      </c>
      <c r="B7552">
        <v>12021</v>
      </c>
      <c r="C7552">
        <v>0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U7552" t="s">
        <v>389</v>
      </c>
      <c r="W7552">
        <v>0</v>
      </c>
      <c r="AN7552" t="s">
        <v>388</v>
      </c>
    </row>
    <row r="7553" spans="1:40" x14ac:dyDescent="0.25">
      <c r="A7553" t="s">
        <v>214</v>
      </c>
      <c r="B7553">
        <v>12021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U7553" t="s">
        <v>389</v>
      </c>
      <c r="W7553">
        <v>0</v>
      </c>
      <c r="AN7553" t="s">
        <v>388</v>
      </c>
    </row>
    <row r="7554" spans="1:40" x14ac:dyDescent="0.25">
      <c r="A7554" t="s">
        <v>215</v>
      </c>
      <c r="B7554">
        <v>12021</v>
      </c>
      <c r="C7554">
        <v>0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U7554" t="s">
        <v>389</v>
      </c>
      <c r="W7554">
        <v>0</v>
      </c>
      <c r="AN7554" t="s">
        <v>388</v>
      </c>
    </row>
    <row r="7555" spans="1:40" x14ac:dyDescent="0.25">
      <c r="A7555" t="s">
        <v>216</v>
      </c>
      <c r="B7555">
        <v>12021</v>
      </c>
      <c r="C7555">
        <v>1</v>
      </c>
      <c r="D7555">
        <v>0</v>
      </c>
      <c r="E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U7555" t="s">
        <v>389</v>
      </c>
      <c r="W7555">
        <v>0</v>
      </c>
      <c r="AN7555" t="s">
        <v>388</v>
      </c>
    </row>
    <row r="7556" spans="1:40" x14ac:dyDescent="0.25">
      <c r="A7556" t="s">
        <v>217</v>
      </c>
      <c r="B7556">
        <v>12021</v>
      </c>
      <c r="C7556">
        <v>0</v>
      </c>
      <c r="D7556">
        <v>0</v>
      </c>
      <c r="E7556"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U7556" t="s">
        <v>389</v>
      </c>
      <c r="W7556">
        <v>0</v>
      </c>
      <c r="AN7556" t="s">
        <v>388</v>
      </c>
    </row>
    <row r="7557" spans="1:40" x14ac:dyDescent="0.25">
      <c r="A7557" t="s">
        <v>218</v>
      </c>
      <c r="B7557">
        <v>12021</v>
      </c>
      <c r="C7557">
        <v>1</v>
      </c>
      <c r="D7557">
        <v>0</v>
      </c>
      <c r="E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U7557" t="s">
        <v>389</v>
      </c>
      <c r="W7557">
        <v>0</v>
      </c>
      <c r="AN7557" t="s">
        <v>388</v>
      </c>
    </row>
    <row r="7558" spans="1:40" x14ac:dyDescent="0.25">
      <c r="A7558" t="s">
        <v>219</v>
      </c>
      <c r="B7558">
        <v>12021</v>
      </c>
      <c r="C7558">
        <v>0</v>
      </c>
      <c r="D7558">
        <v>0</v>
      </c>
      <c r="E7558"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U7558" t="s">
        <v>389</v>
      </c>
      <c r="W7558">
        <v>0</v>
      </c>
      <c r="AN7558" t="s">
        <v>388</v>
      </c>
    </row>
    <row r="7559" spans="1:40" x14ac:dyDescent="0.25">
      <c r="A7559" t="s">
        <v>220</v>
      </c>
      <c r="B7559">
        <v>12021</v>
      </c>
      <c r="C7559">
        <v>0</v>
      </c>
      <c r="D7559">
        <v>0</v>
      </c>
      <c r="E7559">
        <v>0</v>
      </c>
      <c r="F7559">
        <v>0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U7559" t="s">
        <v>389</v>
      </c>
      <c r="W7559">
        <v>0</v>
      </c>
      <c r="AN7559" t="s">
        <v>388</v>
      </c>
    </row>
    <row r="7560" spans="1:40" x14ac:dyDescent="0.25">
      <c r="A7560" t="s">
        <v>221</v>
      </c>
      <c r="B7560">
        <v>12021</v>
      </c>
      <c r="C7560">
        <v>0</v>
      </c>
      <c r="D7560">
        <v>0</v>
      </c>
      <c r="E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U7560" t="s">
        <v>389</v>
      </c>
      <c r="W7560">
        <v>0</v>
      </c>
      <c r="AN7560" t="s">
        <v>388</v>
      </c>
    </row>
    <row r="7561" spans="1:40" x14ac:dyDescent="0.25">
      <c r="A7561" t="s">
        <v>222</v>
      </c>
      <c r="B7561">
        <v>12021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U7561" t="s">
        <v>389</v>
      </c>
      <c r="W7561">
        <v>0</v>
      </c>
      <c r="AN7561" t="s">
        <v>388</v>
      </c>
    </row>
    <row r="7562" spans="1:40" x14ac:dyDescent="0.25">
      <c r="A7562" t="s">
        <v>223</v>
      </c>
      <c r="B7562">
        <v>12021</v>
      </c>
      <c r="C7562">
        <v>0</v>
      </c>
      <c r="D7562">
        <v>0</v>
      </c>
      <c r="E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U7562" t="s">
        <v>389</v>
      </c>
      <c r="W7562">
        <v>0</v>
      </c>
      <c r="AN7562" t="s">
        <v>388</v>
      </c>
    </row>
    <row r="7563" spans="1:40" x14ac:dyDescent="0.25">
      <c r="A7563" t="s">
        <v>224</v>
      </c>
      <c r="B7563">
        <v>12021</v>
      </c>
      <c r="C7563">
        <v>0</v>
      </c>
      <c r="D7563">
        <v>0</v>
      </c>
      <c r="E7563">
        <v>0</v>
      </c>
      <c r="F7563">
        <v>0</v>
      </c>
      <c r="G7563">
        <v>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U7563" t="s">
        <v>389</v>
      </c>
      <c r="W7563">
        <v>0</v>
      </c>
      <c r="AN7563" t="s">
        <v>388</v>
      </c>
    </row>
    <row r="7564" spans="1:40" x14ac:dyDescent="0.25">
      <c r="A7564" t="s">
        <v>225</v>
      </c>
      <c r="B7564">
        <v>12021</v>
      </c>
      <c r="C7564">
        <v>1</v>
      </c>
      <c r="D7564">
        <v>0</v>
      </c>
      <c r="E7564"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U7564" t="s">
        <v>389</v>
      </c>
      <c r="W7564">
        <v>0</v>
      </c>
      <c r="AN7564" t="s">
        <v>388</v>
      </c>
    </row>
    <row r="7565" spans="1:40" x14ac:dyDescent="0.25">
      <c r="A7565" t="s">
        <v>226</v>
      </c>
      <c r="B7565">
        <v>12021</v>
      </c>
      <c r="C7565">
        <v>1</v>
      </c>
      <c r="D7565">
        <v>0</v>
      </c>
      <c r="E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U7565" t="s">
        <v>389</v>
      </c>
      <c r="W7565">
        <v>0</v>
      </c>
      <c r="AN7565" t="s">
        <v>388</v>
      </c>
    </row>
    <row r="7566" spans="1:40" x14ac:dyDescent="0.25">
      <c r="A7566" t="s">
        <v>227</v>
      </c>
      <c r="B7566">
        <v>12021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U7566" t="s">
        <v>389</v>
      </c>
      <c r="W7566">
        <v>0</v>
      </c>
      <c r="AN7566" t="s">
        <v>388</v>
      </c>
    </row>
    <row r="7567" spans="1:40" x14ac:dyDescent="0.25">
      <c r="A7567" t="s">
        <v>228</v>
      </c>
      <c r="B7567">
        <v>12021</v>
      </c>
      <c r="C7567">
        <v>0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U7567" t="s">
        <v>389</v>
      </c>
      <c r="W7567">
        <v>0</v>
      </c>
      <c r="AN7567" t="s">
        <v>388</v>
      </c>
    </row>
    <row r="7568" spans="1:40" x14ac:dyDescent="0.25">
      <c r="A7568" t="s">
        <v>229</v>
      </c>
      <c r="B7568">
        <v>12021</v>
      </c>
      <c r="C7568">
        <v>0</v>
      </c>
      <c r="D7568">
        <v>0</v>
      </c>
      <c r="E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U7568" t="s">
        <v>389</v>
      </c>
      <c r="W7568">
        <v>0</v>
      </c>
      <c r="AN7568" t="s">
        <v>388</v>
      </c>
    </row>
    <row r="7569" spans="1:40" x14ac:dyDescent="0.25">
      <c r="A7569" t="s">
        <v>230</v>
      </c>
      <c r="B7569">
        <v>12021</v>
      </c>
      <c r="C7569">
        <v>0</v>
      </c>
      <c r="D7569">
        <v>0</v>
      </c>
      <c r="E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U7569" t="s">
        <v>389</v>
      </c>
      <c r="W7569">
        <v>0</v>
      </c>
      <c r="AN7569" t="s">
        <v>388</v>
      </c>
    </row>
    <row r="7570" spans="1:40" x14ac:dyDescent="0.25">
      <c r="A7570" t="s">
        <v>231</v>
      </c>
      <c r="B7570">
        <v>12021</v>
      </c>
      <c r="C7570">
        <v>0</v>
      </c>
      <c r="D7570">
        <v>0</v>
      </c>
      <c r="E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U7570" t="s">
        <v>389</v>
      </c>
      <c r="W7570">
        <v>0</v>
      </c>
      <c r="AN7570" t="s">
        <v>388</v>
      </c>
    </row>
    <row r="7571" spans="1:40" x14ac:dyDescent="0.25">
      <c r="A7571" t="s">
        <v>232</v>
      </c>
      <c r="B7571">
        <v>12021</v>
      </c>
      <c r="C7571">
        <v>0</v>
      </c>
      <c r="D7571">
        <v>0</v>
      </c>
      <c r="E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U7571" t="s">
        <v>389</v>
      </c>
      <c r="W7571">
        <v>0</v>
      </c>
      <c r="AN7571" t="s">
        <v>388</v>
      </c>
    </row>
    <row r="7572" spans="1:40" x14ac:dyDescent="0.25">
      <c r="A7572" t="s">
        <v>233</v>
      </c>
      <c r="B7572">
        <v>12021</v>
      </c>
      <c r="C7572">
        <v>0</v>
      </c>
      <c r="D7572">
        <v>0</v>
      </c>
      <c r="E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U7572" t="s">
        <v>389</v>
      </c>
      <c r="W7572">
        <v>0</v>
      </c>
      <c r="AN7572" t="s">
        <v>388</v>
      </c>
    </row>
    <row r="7573" spans="1:40" x14ac:dyDescent="0.25">
      <c r="A7573" t="s">
        <v>234</v>
      </c>
      <c r="B7573">
        <v>12021</v>
      </c>
      <c r="C7573">
        <v>0</v>
      </c>
      <c r="D7573">
        <v>0</v>
      </c>
      <c r="E7573"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U7573" t="s">
        <v>389</v>
      </c>
      <c r="W7573">
        <v>0</v>
      </c>
      <c r="AN7573" t="s">
        <v>388</v>
      </c>
    </row>
    <row r="7574" spans="1:40" x14ac:dyDescent="0.25">
      <c r="A7574" t="s">
        <v>235</v>
      </c>
      <c r="B7574">
        <v>12021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U7574" t="s">
        <v>389</v>
      </c>
      <c r="W7574">
        <v>0</v>
      </c>
      <c r="AN7574" t="s">
        <v>388</v>
      </c>
    </row>
    <row r="7575" spans="1:40" x14ac:dyDescent="0.25">
      <c r="A7575" t="s">
        <v>236</v>
      </c>
      <c r="B7575">
        <v>12021</v>
      </c>
      <c r="C7575">
        <v>0</v>
      </c>
      <c r="D7575">
        <v>0</v>
      </c>
      <c r="E7575"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U7575" t="s">
        <v>389</v>
      </c>
      <c r="W7575">
        <v>0</v>
      </c>
      <c r="AN7575" t="s">
        <v>388</v>
      </c>
    </row>
    <row r="7576" spans="1:40" x14ac:dyDescent="0.25">
      <c r="A7576" t="s">
        <v>212</v>
      </c>
      <c r="B7576">
        <v>12022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U7576" t="s">
        <v>390</v>
      </c>
      <c r="W7576">
        <v>0</v>
      </c>
      <c r="AN7576" t="s">
        <v>389</v>
      </c>
    </row>
    <row r="7577" spans="1:40" x14ac:dyDescent="0.25">
      <c r="A7577" t="s">
        <v>213</v>
      </c>
      <c r="B7577">
        <v>12022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U7577" t="s">
        <v>390</v>
      </c>
      <c r="W7577">
        <v>0</v>
      </c>
      <c r="AN7577" t="s">
        <v>389</v>
      </c>
    </row>
    <row r="7578" spans="1:40" x14ac:dyDescent="0.25">
      <c r="A7578" t="s">
        <v>214</v>
      </c>
      <c r="B7578">
        <v>12022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U7578" t="s">
        <v>390</v>
      </c>
      <c r="W7578">
        <v>0</v>
      </c>
      <c r="AN7578" t="s">
        <v>389</v>
      </c>
    </row>
    <row r="7579" spans="1:40" x14ac:dyDescent="0.25">
      <c r="A7579" t="s">
        <v>215</v>
      </c>
      <c r="B7579">
        <v>12022</v>
      </c>
      <c r="C7579">
        <v>0</v>
      </c>
      <c r="D7579">
        <v>0</v>
      </c>
      <c r="E7579">
        <v>0</v>
      </c>
      <c r="F7579">
        <v>0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U7579" t="s">
        <v>390</v>
      </c>
      <c r="W7579">
        <v>0</v>
      </c>
      <c r="AN7579" t="s">
        <v>389</v>
      </c>
    </row>
    <row r="7580" spans="1:40" x14ac:dyDescent="0.25">
      <c r="A7580" t="s">
        <v>216</v>
      </c>
      <c r="B7580">
        <v>12022</v>
      </c>
      <c r="C7580">
        <v>1</v>
      </c>
      <c r="D7580">
        <v>0</v>
      </c>
      <c r="E7580"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U7580" t="s">
        <v>390</v>
      </c>
      <c r="W7580">
        <v>0</v>
      </c>
      <c r="AN7580" t="s">
        <v>389</v>
      </c>
    </row>
    <row r="7581" spans="1:40" x14ac:dyDescent="0.25">
      <c r="A7581" t="s">
        <v>217</v>
      </c>
      <c r="B7581">
        <v>12022</v>
      </c>
      <c r="C7581">
        <v>0</v>
      </c>
      <c r="D7581">
        <v>0</v>
      </c>
      <c r="E7581"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U7581" t="s">
        <v>390</v>
      </c>
      <c r="W7581">
        <v>0</v>
      </c>
      <c r="AN7581" t="s">
        <v>389</v>
      </c>
    </row>
    <row r="7582" spans="1:40" x14ac:dyDescent="0.25">
      <c r="A7582" t="s">
        <v>218</v>
      </c>
      <c r="B7582">
        <v>12022</v>
      </c>
      <c r="C7582">
        <v>2</v>
      </c>
      <c r="D7582">
        <v>0</v>
      </c>
      <c r="E7582">
        <v>0</v>
      </c>
      <c r="F7582">
        <v>0</v>
      </c>
      <c r="G7582">
        <v>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U7582" t="s">
        <v>390</v>
      </c>
      <c r="W7582">
        <v>0</v>
      </c>
      <c r="AN7582" t="s">
        <v>389</v>
      </c>
    </row>
    <row r="7583" spans="1:40" x14ac:dyDescent="0.25">
      <c r="A7583" t="s">
        <v>219</v>
      </c>
      <c r="B7583">
        <v>12022</v>
      </c>
      <c r="C7583">
        <v>0</v>
      </c>
      <c r="D7583">
        <v>0</v>
      </c>
      <c r="E7583"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U7583" t="s">
        <v>390</v>
      </c>
      <c r="W7583">
        <v>0</v>
      </c>
      <c r="AN7583" t="s">
        <v>389</v>
      </c>
    </row>
    <row r="7584" spans="1:40" x14ac:dyDescent="0.25">
      <c r="A7584" t="s">
        <v>220</v>
      </c>
      <c r="B7584">
        <v>12022</v>
      </c>
      <c r="C7584">
        <v>0</v>
      </c>
      <c r="D7584">
        <v>0</v>
      </c>
      <c r="E7584">
        <v>0</v>
      </c>
      <c r="F7584">
        <v>0</v>
      </c>
      <c r="G7584">
        <v>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U7584" t="s">
        <v>390</v>
      </c>
      <c r="W7584">
        <v>0</v>
      </c>
      <c r="AN7584" t="s">
        <v>389</v>
      </c>
    </row>
    <row r="7585" spans="1:40" x14ac:dyDescent="0.25">
      <c r="A7585" t="s">
        <v>221</v>
      </c>
      <c r="B7585">
        <v>12022</v>
      </c>
      <c r="C7585">
        <v>0</v>
      </c>
      <c r="D7585">
        <v>0</v>
      </c>
      <c r="E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U7585" t="s">
        <v>390</v>
      </c>
      <c r="W7585">
        <v>4</v>
      </c>
      <c r="AN7585" t="s">
        <v>389</v>
      </c>
    </row>
    <row r="7586" spans="1:40" x14ac:dyDescent="0.25">
      <c r="A7586" t="s">
        <v>222</v>
      </c>
      <c r="B7586">
        <v>12022</v>
      </c>
      <c r="C7586">
        <v>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U7586" t="s">
        <v>390</v>
      </c>
      <c r="W7586">
        <v>0</v>
      </c>
      <c r="AN7586" t="s">
        <v>389</v>
      </c>
    </row>
    <row r="7587" spans="1:40" x14ac:dyDescent="0.25">
      <c r="A7587" t="s">
        <v>223</v>
      </c>
      <c r="B7587">
        <v>12022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U7587" t="s">
        <v>390</v>
      </c>
      <c r="W7587">
        <v>0</v>
      </c>
      <c r="AN7587" t="s">
        <v>389</v>
      </c>
    </row>
    <row r="7588" spans="1:40" x14ac:dyDescent="0.25">
      <c r="A7588" t="s">
        <v>224</v>
      </c>
      <c r="B7588">
        <v>12022</v>
      </c>
      <c r="C7588">
        <v>0</v>
      </c>
      <c r="D7588">
        <v>0</v>
      </c>
      <c r="E7588"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U7588" t="s">
        <v>390</v>
      </c>
      <c r="W7588">
        <v>0</v>
      </c>
      <c r="AN7588" t="s">
        <v>389</v>
      </c>
    </row>
    <row r="7589" spans="1:40" x14ac:dyDescent="0.25">
      <c r="A7589" t="s">
        <v>225</v>
      </c>
      <c r="B7589">
        <v>12022</v>
      </c>
      <c r="C7589">
        <v>1</v>
      </c>
      <c r="D7589">
        <v>0</v>
      </c>
      <c r="E7589"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U7589" t="s">
        <v>390</v>
      </c>
      <c r="W7589">
        <v>0</v>
      </c>
      <c r="AN7589" t="s">
        <v>389</v>
      </c>
    </row>
    <row r="7590" spans="1:40" x14ac:dyDescent="0.25">
      <c r="A7590" t="s">
        <v>226</v>
      </c>
      <c r="B7590">
        <v>12022</v>
      </c>
      <c r="C7590">
        <v>1</v>
      </c>
      <c r="D7590">
        <v>0</v>
      </c>
      <c r="E7590"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U7590" t="s">
        <v>390</v>
      </c>
      <c r="W7590">
        <v>0</v>
      </c>
      <c r="AN7590" t="s">
        <v>389</v>
      </c>
    </row>
    <row r="7591" spans="1:40" x14ac:dyDescent="0.25">
      <c r="A7591" t="s">
        <v>227</v>
      </c>
      <c r="B7591">
        <v>12022</v>
      </c>
      <c r="C7591">
        <v>0</v>
      </c>
      <c r="D7591">
        <v>0</v>
      </c>
      <c r="E7591"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U7591" t="s">
        <v>390</v>
      </c>
      <c r="W7591">
        <v>0</v>
      </c>
      <c r="AN7591" t="s">
        <v>389</v>
      </c>
    </row>
    <row r="7592" spans="1:40" x14ac:dyDescent="0.25">
      <c r="A7592" t="s">
        <v>228</v>
      </c>
      <c r="B7592">
        <v>12022</v>
      </c>
      <c r="C7592">
        <v>0</v>
      </c>
      <c r="D7592">
        <v>0</v>
      </c>
      <c r="E7592"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U7592" t="s">
        <v>390</v>
      </c>
      <c r="W7592">
        <v>0</v>
      </c>
      <c r="AN7592" t="s">
        <v>389</v>
      </c>
    </row>
    <row r="7593" spans="1:40" x14ac:dyDescent="0.25">
      <c r="A7593" t="s">
        <v>229</v>
      </c>
      <c r="B7593">
        <v>12022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U7593" t="s">
        <v>390</v>
      </c>
      <c r="W7593">
        <v>0</v>
      </c>
      <c r="AN7593" t="s">
        <v>389</v>
      </c>
    </row>
    <row r="7594" spans="1:40" x14ac:dyDescent="0.25">
      <c r="A7594" t="s">
        <v>230</v>
      </c>
      <c r="B7594">
        <v>12022</v>
      </c>
      <c r="C7594">
        <v>0</v>
      </c>
      <c r="D7594">
        <v>0</v>
      </c>
      <c r="E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U7594" t="s">
        <v>390</v>
      </c>
      <c r="W7594">
        <v>0</v>
      </c>
      <c r="AN7594" t="s">
        <v>389</v>
      </c>
    </row>
    <row r="7595" spans="1:40" x14ac:dyDescent="0.25">
      <c r="A7595" t="s">
        <v>231</v>
      </c>
      <c r="B7595">
        <v>12022</v>
      </c>
      <c r="C7595">
        <v>0</v>
      </c>
      <c r="D7595">
        <v>0</v>
      </c>
      <c r="E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U7595" t="s">
        <v>390</v>
      </c>
      <c r="W7595">
        <v>0</v>
      </c>
      <c r="AN7595" t="s">
        <v>389</v>
      </c>
    </row>
    <row r="7596" spans="1:40" x14ac:dyDescent="0.25">
      <c r="A7596" t="s">
        <v>232</v>
      </c>
      <c r="B7596">
        <v>12022</v>
      </c>
      <c r="C7596">
        <v>0</v>
      </c>
      <c r="D7596">
        <v>0</v>
      </c>
      <c r="E7596">
        <v>0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U7596" t="s">
        <v>390</v>
      </c>
      <c r="W7596">
        <v>0</v>
      </c>
      <c r="AN7596" t="s">
        <v>389</v>
      </c>
    </row>
    <row r="7597" spans="1:40" x14ac:dyDescent="0.25">
      <c r="A7597" t="s">
        <v>233</v>
      </c>
      <c r="B7597">
        <v>12022</v>
      </c>
      <c r="C7597">
        <v>0</v>
      </c>
      <c r="D7597">
        <v>0</v>
      </c>
      <c r="E7597">
        <v>0</v>
      </c>
      <c r="F7597">
        <v>0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U7597" t="s">
        <v>390</v>
      </c>
      <c r="W7597">
        <v>0</v>
      </c>
      <c r="AN7597" t="s">
        <v>389</v>
      </c>
    </row>
    <row r="7598" spans="1:40" x14ac:dyDescent="0.25">
      <c r="A7598" t="s">
        <v>234</v>
      </c>
      <c r="B7598">
        <v>12022</v>
      </c>
      <c r="C7598">
        <v>0</v>
      </c>
      <c r="D7598">
        <v>0</v>
      </c>
      <c r="E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U7598" t="s">
        <v>390</v>
      </c>
      <c r="W7598">
        <v>0</v>
      </c>
      <c r="AN7598" t="s">
        <v>389</v>
      </c>
    </row>
    <row r="7599" spans="1:40" x14ac:dyDescent="0.25">
      <c r="A7599" t="s">
        <v>235</v>
      </c>
      <c r="B7599">
        <v>12022</v>
      </c>
      <c r="C7599">
        <v>0</v>
      </c>
      <c r="D7599">
        <v>0</v>
      </c>
      <c r="E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U7599" t="s">
        <v>390</v>
      </c>
      <c r="W7599">
        <v>0</v>
      </c>
      <c r="AN7599" t="s">
        <v>389</v>
      </c>
    </row>
    <row r="7600" spans="1:40" x14ac:dyDescent="0.25">
      <c r="A7600" t="s">
        <v>236</v>
      </c>
      <c r="B7600">
        <v>12022</v>
      </c>
      <c r="C7600">
        <v>0</v>
      </c>
      <c r="D7600">
        <v>0</v>
      </c>
      <c r="E7600"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U7600" t="s">
        <v>390</v>
      </c>
      <c r="W7600">
        <v>0</v>
      </c>
      <c r="AN7600" t="s">
        <v>389</v>
      </c>
    </row>
    <row r="7601" spans="1:40" x14ac:dyDescent="0.25">
      <c r="A7601" t="s">
        <v>212</v>
      </c>
      <c r="B7601">
        <v>12023</v>
      </c>
      <c r="C7601">
        <v>32</v>
      </c>
      <c r="D7601">
        <v>0</v>
      </c>
      <c r="E7601"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U7601" t="s">
        <v>391</v>
      </c>
      <c r="W7601">
        <v>0</v>
      </c>
      <c r="AN7601" t="s">
        <v>390</v>
      </c>
    </row>
    <row r="7602" spans="1:40" x14ac:dyDescent="0.25">
      <c r="A7602" t="s">
        <v>213</v>
      </c>
      <c r="B7602">
        <v>12023</v>
      </c>
      <c r="C7602">
        <v>19</v>
      </c>
      <c r="D7602">
        <v>0</v>
      </c>
      <c r="E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U7602" t="s">
        <v>391</v>
      </c>
      <c r="W7602">
        <v>0</v>
      </c>
      <c r="AN7602" t="s">
        <v>390</v>
      </c>
    </row>
    <row r="7603" spans="1:40" x14ac:dyDescent="0.25">
      <c r="A7603" t="s">
        <v>214</v>
      </c>
      <c r="B7603">
        <v>12023</v>
      </c>
      <c r="C7603">
        <v>50</v>
      </c>
      <c r="D7603">
        <v>0</v>
      </c>
      <c r="E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U7603" t="s">
        <v>391</v>
      </c>
      <c r="W7603">
        <v>0</v>
      </c>
      <c r="AN7603" t="s">
        <v>390</v>
      </c>
    </row>
    <row r="7604" spans="1:40" x14ac:dyDescent="0.25">
      <c r="A7604" t="s">
        <v>215</v>
      </c>
      <c r="B7604">
        <v>12023</v>
      </c>
      <c r="C7604">
        <v>20</v>
      </c>
      <c r="D7604">
        <v>0</v>
      </c>
      <c r="E7604"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U7604" t="s">
        <v>391</v>
      </c>
      <c r="W7604">
        <v>0</v>
      </c>
      <c r="AN7604" t="s">
        <v>390</v>
      </c>
    </row>
    <row r="7605" spans="1:40" x14ac:dyDescent="0.25">
      <c r="A7605" t="s">
        <v>216</v>
      </c>
      <c r="B7605">
        <v>12023</v>
      </c>
      <c r="C7605">
        <v>29</v>
      </c>
      <c r="D7605">
        <v>0</v>
      </c>
      <c r="E7605">
        <v>0</v>
      </c>
      <c r="F7605">
        <v>0</v>
      </c>
      <c r="G7605">
        <v>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U7605" t="s">
        <v>391</v>
      </c>
      <c r="W7605">
        <v>0</v>
      </c>
      <c r="AN7605" t="s">
        <v>390</v>
      </c>
    </row>
    <row r="7606" spans="1:40" x14ac:dyDescent="0.25">
      <c r="A7606" t="s">
        <v>217</v>
      </c>
      <c r="B7606">
        <v>12023</v>
      </c>
      <c r="C7606">
        <v>7</v>
      </c>
      <c r="D7606">
        <v>0</v>
      </c>
      <c r="E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U7606" t="s">
        <v>391</v>
      </c>
      <c r="W7606">
        <v>0</v>
      </c>
      <c r="AN7606" t="s">
        <v>390</v>
      </c>
    </row>
    <row r="7607" spans="1:40" x14ac:dyDescent="0.25">
      <c r="A7607" t="s">
        <v>218</v>
      </c>
      <c r="B7607">
        <v>12023</v>
      </c>
      <c r="C7607">
        <v>14</v>
      </c>
      <c r="D7607">
        <v>0</v>
      </c>
      <c r="E7607">
        <v>0</v>
      </c>
      <c r="F7607">
        <v>0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U7607" t="s">
        <v>391</v>
      </c>
      <c r="W7607">
        <v>0</v>
      </c>
      <c r="AN7607" t="s">
        <v>390</v>
      </c>
    </row>
    <row r="7608" spans="1:40" x14ac:dyDescent="0.25">
      <c r="A7608" t="s">
        <v>219</v>
      </c>
      <c r="B7608">
        <v>12023</v>
      </c>
      <c r="C7608">
        <v>20</v>
      </c>
      <c r="D7608">
        <v>0</v>
      </c>
      <c r="E7608"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U7608" t="s">
        <v>391</v>
      </c>
      <c r="W7608">
        <v>0</v>
      </c>
      <c r="AN7608" t="s">
        <v>390</v>
      </c>
    </row>
    <row r="7609" spans="1:40" x14ac:dyDescent="0.25">
      <c r="A7609" t="s">
        <v>220</v>
      </c>
      <c r="B7609">
        <v>12023</v>
      </c>
      <c r="C7609">
        <v>5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U7609" t="s">
        <v>391</v>
      </c>
      <c r="W7609">
        <v>0</v>
      </c>
      <c r="AN7609" t="s">
        <v>390</v>
      </c>
    </row>
    <row r="7610" spans="1:40" x14ac:dyDescent="0.25">
      <c r="A7610" t="s">
        <v>221</v>
      </c>
      <c r="B7610">
        <v>12023</v>
      </c>
      <c r="C7610">
        <v>28</v>
      </c>
      <c r="D7610">
        <v>0</v>
      </c>
      <c r="E7610">
        <v>0</v>
      </c>
      <c r="F7610">
        <v>0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U7610" t="s">
        <v>391</v>
      </c>
      <c r="W7610">
        <v>4</v>
      </c>
      <c r="AN7610" t="s">
        <v>390</v>
      </c>
    </row>
    <row r="7611" spans="1:40" x14ac:dyDescent="0.25">
      <c r="A7611" t="s">
        <v>222</v>
      </c>
      <c r="B7611">
        <v>12023</v>
      </c>
      <c r="C7611">
        <v>0</v>
      </c>
      <c r="D7611">
        <v>0</v>
      </c>
      <c r="E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U7611" t="s">
        <v>391</v>
      </c>
      <c r="W7611">
        <v>0</v>
      </c>
      <c r="AN7611" t="s">
        <v>390</v>
      </c>
    </row>
    <row r="7612" spans="1:40" x14ac:dyDescent="0.25">
      <c r="A7612" t="s">
        <v>223</v>
      </c>
      <c r="B7612">
        <v>12023</v>
      </c>
      <c r="C7612">
        <v>41</v>
      </c>
      <c r="D7612">
        <v>0</v>
      </c>
      <c r="E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U7612" t="s">
        <v>391</v>
      </c>
      <c r="W7612">
        <v>0</v>
      </c>
      <c r="AN7612" t="s">
        <v>390</v>
      </c>
    </row>
    <row r="7613" spans="1:40" x14ac:dyDescent="0.25">
      <c r="A7613" t="s">
        <v>224</v>
      </c>
      <c r="B7613">
        <v>12023</v>
      </c>
      <c r="C7613">
        <v>37</v>
      </c>
      <c r="D7613">
        <v>0</v>
      </c>
      <c r="E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U7613" t="s">
        <v>391</v>
      </c>
      <c r="W7613">
        <v>0</v>
      </c>
      <c r="AN7613" t="s">
        <v>390</v>
      </c>
    </row>
    <row r="7614" spans="1:40" x14ac:dyDescent="0.25">
      <c r="A7614" t="s">
        <v>225</v>
      </c>
      <c r="B7614">
        <v>12023</v>
      </c>
      <c r="C7614">
        <v>44</v>
      </c>
      <c r="D7614">
        <v>0</v>
      </c>
      <c r="E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U7614" t="s">
        <v>391</v>
      </c>
      <c r="W7614">
        <v>0</v>
      </c>
      <c r="AN7614" t="s">
        <v>390</v>
      </c>
    </row>
    <row r="7615" spans="1:40" x14ac:dyDescent="0.25">
      <c r="A7615" t="s">
        <v>226</v>
      </c>
      <c r="B7615">
        <v>12023</v>
      </c>
      <c r="C7615">
        <v>28</v>
      </c>
      <c r="D7615">
        <v>0</v>
      </c>
      <c r="E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U7615" t="s">
        <v>391</v>
      </c>
      <c r="W7615">
        <v>0</v>
      </c>
      <c r="AN7615" t="s">
        <v>390</v>
      </c>
    </row>
    <row r="7616" spans="1:40" x14ac:dyDescent="0.25">
      <c r="A7616" t="s">
        <v>227</v>
      </c>
      <c r="B7616">
        <v>12023</v>
      </c>
      <c r="C7616">
        <v>32</v>
      </c>
      <c r="D7616">
        <v>0</v>
      </c>
      <c r="E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U7616" t="s">
        <v>391</v>
      </c>
      <c r="W7616">
        <v>0</v>
      </c>
      <c r="AN7616" t="s">
        <v>390</v>
      </c>
    </row>
    <row r="7617" spans="1:40" x14ac:dyDescent="0.25">
      <c r="A7617" t="s">
        <v>228</v>
      </c>
      <c r="B7617">
        <v>12023</v>
      </c>
      <c r="C7617">
        <v>15</v>
      </c>
      <c r="D7617">
        <v>0</v>
      </c>
      <c r="E7617"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U7617" t="s">
        <v>391</v>
      </c>
      <c r="W7617">
        <v>0</v>
      </c>
      <c r="AN7617" t="s">
        <v>390</v>
      </c>
    </row>
    <row r="7618" spans="1:40" x14ac:dyDescent="0.25">
      <c r="A7618" t="s">
        <v>229</v>
      </c>
      <c r="B7618">
        <v>12023</v>
      </c>
      <c r="C7618">
        <v>12</v>
      </c>
      <c r="D7618">
        <v>0</v>
      </c>
      <c r="E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U7618" t="s">
        <v>391</v>
      </c>
      <c r="W7618">
        <v>0</v>
      </c>
      <c r="AN7618" t="s">
        <v>390</v>
      </c>
    </row>
    <row r="7619" spans="1:40" x14ac:dyDescent="0.25">
      <c r="A7619" t="s">
        <v>230</v>
      </c>
      <c r="B7619">
        <v>12023</v>
      </c>
      <c r="C7619">
        <v>36</v>
      </c>
      <c r="D7619">
        <v>0</v>
      </c>
      <c r="E7619">
        <v>0</v>
      </c>
      <c r="F7619">
        <v>0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U7619" t="s">
        <v>391</v>
      </c>
      <c r="W7619">
        <v>0</v>
      </c>
      <c r="AN7619" t="s">
        <v>390</v>
      </c>
    </row>
    <row r="7620" spans="1:40" x14ac:dyDescent="0.25">
      <c r="A7620" t="s">
        <v>231</v>
      </c>
      <c r="B7620">
        <v>12023</v>
      </c>
      <c r="C7620">
        <v>5</v>
      </c>
      <c r="D7620">
        <v>0</v>
      </c>
      <c r="E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U7620" t="s">
        <v>391</v>
      </c>
      <c r="W7620">
        <v>0</v>
      </c>
      <c r="AN7620" t="s">
        <v>390</v>
      </c>
    </row>
    <row r="7621" spans="1:40" x14ac:dyDescent="0.25">
      <c r="A7621" t="s">
        <v>232</v>
      </c>
      <c r="B7621">
        <v>12023</v>
      </c>
      <c r="C7621">
        <v>22</v>
      </c>
      <c r="D7621">
        <v>0</v>
      </c>
      <c r="E7621"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U7621" t="s">
        <v>391</v>
      </c>
      <c r="W7621">
        <v>0</v>
      </c>
      <c r="AN7621" t="s">
        <v>390</v>
      </c>
    </row>
    <row r="7622" spans="1:40" x14ac:dyDescent="0.25">
      <c r="A7622" t="s">
        <v>233</v>
      </c>
      <c r="B7622">
        <v>12023</v>
      </c>
      <c r="C7622">
        <v>26</v>
      </c>
      <c r="D7622">
        <v>0</v>
      </c>
      <c r="E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U7622" t="s">
        <v>391</v>
      </c>
      <c r="W7622">
        <v>0</v>
      </c>
      <c r="AN7622" t="s">
        <v>390</v>
      </c>
    </row>
    <row r="7623" spans="1:40" x14ac:dyDescent="0.25">
      <c r="A7623" t="s">
        <v>234</v>
      </c>
      <c r="B7623">
        <v>12023</v>
      </c>
      <c r="C7623">
        <v>22</v>
      </c>
      <c r="D7623">
        <v>0</v>
      </c>
      <c r="E7623"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U7623" t="s">
        <v>391</v>
      </c>
      <c r="W7623">
        <v>0</v>
      </c>
      <c r="AN7623" t="s">
        <v>390</v>
      </c>
    </row>
    <row r="7624" spans="1:40" x14ac:dyDescent="0.25">
      <c r="A7624" t="s">
        <v>235</v>
      </c>
      <c r="B7624">
        <v>12023</v>
      </c>
      <c r="C7624">
        <v>16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U7624" t="s">
        <v>391</v>
      </c>
      <c r="W7624">
        <v>0</v>
      </c>
      <c r="AN7624" t="s">
        <v>390</v>
      </c>
    </row>
    <row r="7625" spans="1:40" x14ac:dyDescent="0.25">
      <c r="A7625" t="s">
        <v>236</v>
      </c>
      <c r="B7625">
        <v>12023</v>
      </c>
      <c r="C7625">
        <v>50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U7625" t="s">
        <v>391</v>
      </c>
      <c r="W7625">
        <v>0</v>
      </c>
      <c r="AN7625" t="s">
        <v>390</v>
      </c>
    </row>
    <row r="7626" spans="1:40" x14ac:dyDescent="0.25">
      <c r="A7626" t="s">
        <v>212</v>
      </c>
      <c r="B7626">
        <v>12024</v>
      </c>
      <c r="C7626">
        <v>15</v>
      </c>
      <c r="D7626">
        <v>0</v>
      </c>
      <c r="E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U7626" t="s">
        <v>392</v>
      </c>
      <c r="W7626">
        <v>0</v>
      </c>
      <c r="AN7626" t="s">
        <v>391</v>
      </c>
    </row>
    <row r="7627" spans="1:40" x14ac:dyDescent="0.25">
      <c r="A7627" t="s">
        <v>213</v>
      </c>
      <c r="B7627">
        <v>12024</v>
      </c>
      <c r="C7627">
        <v>8</v>
      </c>
      <c r="D7627">
        <v>0</v>
      </c>
      <c r="E7627"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U7627" t="s">
        <v>392</v>
      </c>
      <c r="W7627">
        <v>0</v>
      </c>
      <c r="AN7627" t="s">
        <v>391</v>
      </c>
    </row>
    <row r="7628" spans="1:40" x14ac:dyDescent="0.25">
      <c r="A7628" t="s">
        <v>214</v>
      </c>
      <c r="B7628">
        <v>12024</v>
      </c>
      <c r="C7628">
        <v>23</v>
      </c>
      <c r="D7628">
        <v>0</v>
      </c>
      <c r="E7628">
        <v>0</v>
      </c>
      <c r="F7628">
        <v>0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U7628" t="s">
        <v>392</v>
      </c>
      <c r="W7628">
        <v>0</v>
      </c>
      <c r="AN7628" t="s">
        <v>391</v>
      </c>
    </row>
    <row r="7629" spans="1:40" x14ac:dyDescent="0.25">
      <c r="A7629" t="s">
        <v>215</v>
      </c>
      <c r="B7629">
        <v>12024</v>
      </c>
      <c r="C7629">
        <v>4</v>
      </c>
      <c r="D7629">
        <v>0</v>
      </c>
      <c r="E7629">
        <v>0</v>
      </c>
      <c r="F7629">
        <v>0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U7629" t="s">
        <v>392</v>
      </c>
      <c r="W7629">
        <v>0</v>
      </c>
      <c r="AN7629" t="s">
        <v>391</v>
      </c>
    </row>
    <row r="7630" spans="1:40" x14ac:dyDescent="0.25">
      <c r="A7630" t="s">
        <v>216</v>
      </c>
      <c r="B7630">
        <v>12024</v>
      </c>
      <c r="C7630">
        <v>11</v>
      </c>
      <c r="D7630">
        <v>0</v>
      </c>
      <c r="E7630"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U7630" t="s">
        <v>392</v>
      </c>
      <c r="W7630">
        <v>0</v>
      </c>
      <c r="AN7630" t="s">
        <v>391</v>
      </c>
    </row>
    <row r="7631" spans="1:40" x14ac:dyDescent="0.25">
      <c r="A7631" t="s">
        <v>217</v>
      </c>
      <c r="B7631">
        <v>12024</v>
      </c>
      <c r="C7631">
        <v>4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U7631" t="s">
        <v>392</v>
      </c>
      <c r="W7631">
        <v>0</v>
      </c>
      <c r="AN7631" t="s">
        <v>391</v>
      </c>
    </row>
    <row r="7632" spans="1:40" x14ac:dyDescent="0.25">
      <c r="A7632" t="s">
        <v>218</v>
      </c>
      <c r="B7632">
        <v>12024</v>
      </c>
      <c r="C7632">
        <v>6</v>
      </c>
      <c r="D7632">
        <v>0</v>
      </c>
      <c r="E7632"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U7632" t="s">
        <v>392</v>
      </c>
      <c r="W7632">
        <v>0</v>
      </c>
      <c r="AN7632" t="s">
        <v>391</v>
      </c>
    </row>
    <row r="7633" spans="1:40" x14ac:dyDescent="0.25">
      <c r="A7633" t="s">
        <v>219</v>
      </c>
      <c r="B7633">
        <v>12024</v>
      </c>
      <c r="C7633">
        <v>7</v>
      </c>
      <c r="D7633">
        <v>0</v>
      </c>
      <c r="E7633">
        <v>0</v>
      </c>
      <c r="F7633">
        <v>0</v>
      </c>
      <c r="G7633">
        <v>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U7633" t="s">
        <v>392</v>
      </c>
      <c r="W7633">
        <v>0</v>
      </c>
      <c r="AN7633" t="s">
        <v>391</v>
      </c>
    </row>
    <row r="7634" spans="1:40" x14ac:dyDescent="0.25">
      <c r="A7634" t="s">
        <v>220</v>
      </c>
      <c r="B7634">
        <v>12024</v>
      </c>
      <c r="C7634">
        <v>6</v>
      </c>
      <c r="D7634">
        <v>0</v>
      </c>
      <c r="E7634"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U7634" t="s">
        <v>392</v>
      </c>
      <c r="W7634">
        <v>0</v>
      </c>
      <c r="AN7634" t="s">
        <v>391</v>
      </c>
    </row>
    <row r="7635" spans="1:40" x14ac:dyDescent="0.25">
      <c r="A7635" t="s">
        <v>221</v>
      </c>
      <c r="B7635">
        <v>12024</v>
      </c>
      <c r="C7635">
        <v>7</v>
      </c>
      <c r="D7635">
        <v>0</v>
      </c>
      <c r="E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U7635" t="s">
        <v>392</v>
      </c>
      <c r="W7635">
        <v>3</v>
      </c>
      <c r="AN7635" t="s">
        <v>391</v>
      </c>
    </row>
    <row r="7636" spans="1:40" x14ac:dyDescent="0.25">
      <c r="A7636" t="s">
        <v>222</v>
      </c>
      <c r="B7636">
        <v>12024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U7636" t="s">
        <v>392</v>
      </c>
      <c r="W7636">
        <v>0</v>
      </c>
      <c r="AN7636" t="s">
        <v>391</v>
      </c>
    </row>
    <row r="7637" spans="1:40" x14ac:dyDescent="0.25">
      <c r="A7637" t="s">
        <v>223</v>
      </c>
      <c r="B7637">
        <v>12024</v>
      </c>
      <c r="C7637">
        <v>15</v>
      </c>
      <c r="D7637">
        <v>0</v>
      </c>
      <c r="E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U7637" t="s">
        <v>392</v>
      </c>
      <c r="W7637">
        <v>0</v>
      </c>
      <c r="AN7637" t="s">
        <v>391</v>
      </c>
    </row>
    <row r="7638" spans="1:40" x14ac:dyDescent="0.25">
      <c r="A7638" t="s">
        <v>224</v>
      </c>
      <c r="B7638">
        <v>12024</v>
      </c>
      <c r="C7638">
        <v>10</v>
      </c>
      <c r="D7638">
        <v>0</v>
      </c>
      <c r="E7638">
        <v>0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U7638" t="s">
        <v>392</v>
      </c>
      <c r="W7638">
        <v>0</v>
      </c>
      <c r="AN7638" t="s">
        <v>391</v>
      </c>
    </row>
    <row r="7639" spans="1:40" x14ac:dyDescent="0.25">
      <c r="A7639" t="s">
        <v>225</v>
      </c>
      <c r="B7639">
        <v>12024</v>
      </c>
      <c r="C7639">
        <v>16</v>
      </c>
      <c r="D7639">
        <v>0</v>
      </c>
      <c r="E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U7639" t="s">
        <v>392</v>
      </c>
      <c r="W7639">
        <v>0</v>
      </c>
      <c r="AN7639" t="s">
        <v>391</v>
      </c>
    </row>
    <row r="7640" spans="1:40" x14ac:dyDescent="0.25">
      <c r="A7640" t="s">
        <v>226</v>
      </c>
      <c r="B7640">
        <v>12024</v>
      </c>
      <c r="C7640">
        <v>10</v>
      </c>
      <c r="D7640">
        <v>0</v>
      </c>
      <c r="E7640">
        <v>0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U7640" t="s">
        <v>392</v>
      </c>
      <c r="W7640">
        <v>0</v>
      </c>
      <c r="AN7640" t="s">
        <v>391</v>
      </c>
    </row>
    <row r="7641" spans="1:40" x14ac:dyDescent="0.25">
      <c r="A7641" t="s">
        <v>227</v>
      </c>
      <c r="B7641">
        <v>12024</v>
      </c>
      <c r="C7641">
        <v>10</v>
      </c>
      <c r="D7641">
        <v>0</v>
      </c>
      <c r="E7641"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U7641" t="s">
        <v>392</v>
      </c>
      <c r="W7641">
        <v>0</v>
      </c>
      <c r="AN7641" t="s">
        <v>391</v>
      </c>
    </row>
    <row r="7642" spans="1:40" x14ac:dyDescent="0.25">
      <c r="A7642" t="s">
        <v>228</v>
      </c>
      <c r="B7642">
        <v>12024</v>
      </c>
      <c r="C7642">
        <v>10</v>
      </c>
      <c r="D7642">
        <v>0</v>
      </c>
      <c r="E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U7642" t="s">
        <v>392</v>
      </c>
      <c r="W7642">
        <v>0</v>
      </c>
      <c r="AN7642" t="s">
        <v>391</v>
      </c>
    </row>
    <row r="7643" spans="1:40" x14ac:dyDescent="0.25">
      <c r="A7643" t="s">
        <v>229</v>
      </c>
      <c r="B7643">
        <v>12024</v>
      </c>
      <c r="C7643">
        <v>5</v>
      </c>
      <c r="D7643">
        <v>0</v>
      </c>
      <c r="E7643">
        <v>0</v>
      </c>
      <c r="F7643">
        <v>0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U7643" t="s">
        <v>392</v>
      </c>
      <c r="W7643">
        <v>0</v>
      </c>
      <c r="AN7643" t="s">
        <v>391</v>
      </c>
    </row>
    <row r="7644" spans="1:40" x14ac:dyDescent="0.25">
      <c r="A7644" t="s">
        <v>230</v>
      </c>
      <c r="B7644">
        <v>12024</v>
      </c>
      <c r="C7644">
        <v>13</v>
      </c>
      <c r="D7644">
        <v>0</v>
      </c>
      <c r="E7644">
        <v>0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U7644" t="s">
        <v>392</v>
      </c>
      <c r="W7644">
        <v>0</v>
      </c>
      <c r="AN7644" t="s">
        <v>391</v>
      </c>
    </row>
    <row r="7645" spans="1:40" x14ac:dyDescent="0.25">
      <c r="A7645" t="s">
        <v>231</v>
      </c>
      <c r="B7645">
        <v>12024</v>
      </c>
      <c r="C7645">
        <v>1</v>
      </c>
      <c r="D7645">
        <v>0</v>
      </c>
      <c r="E7645">
        <v>0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U7645" t="s">
        <v>392</v>
      </c>
      <c r="W7645">
        <v>0</v>
      </c>
      <c r="AN7645" t="s">
        <v>391</v>
      </c>
    </row>
    <row r="7646" spans="1:40" x14ac:dyDescent="0.25">
      <c r="A7646" t="s">
        <v>232</v>
      </c>
      <c r="B7646">
        <v>12024</v>
      </c>
      <c r="C7646">
        <v>10</v>
      </c>
      <c r="D7646">
        <v>0</v>
      </c>
      <c r="E7646"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U7646" t="s">
        <v>392</v>
      </c>
      <c r="W7646">
        <v>0</v>
      </c>
      <c r="AN7646" t="s">
        <v>391</v>
      </c>
    </row>
    <row r="7647" spans="1:40" x14ac:dyDescent="0.25">
      <c r="A7647" t="s">
        <v>233</v>
      </c>
      <c r="B7647">
        <v>12024</v>
      </c>
      <c r="C7647">
        <v>8</v>
      </c>
      <c r="D7647">
        <v>0</v>
      </c>
      <c r="E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U7647" t="s">
        <v>392</v>
      </c>
      <c r="W7647">
        <v>0</v>
      </c>
      <c r="AN7647" t="s">
        <v>391</v>
      </c>
    </row>
    <row r="7648" spans="1:40" x14ac:dyDescent="0.25">
      <c r="A7648" t="s">
        <v>234</v>
      </c>
      <c r="B7648">
        <v>12024</v>
      </c>
      <c r="C7648">
        <v>5</v>
      </c>
      <c r="D7648">
        <v>0</v>
      </c>
      <c r="E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U7648" t="s">
        <v>392</v>
      </c>
      <c r="W7648">
        <v>0</v>
      </c>
      <c r="AN7648" t="s">
        <v>391</v>
      </c>
    </row>
    <row r="7649" spans="1:40" x14ac:dyDescent="0.25">
      <c r="A7649" t="s">
        <v>235</v>
      </c>
      <c r="B7649">
        <v>12024</v>
      </c>
      <c r="C7649">
        <v>7</v>
      </c>
      <c r="D7649">
        <v>0</v>
      </c>
      <c r="E7649"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U7649" t="s">
        <v>392</v>
      </c>
      <c r="W7649">
        <v>0</v>
      </c>
      <c r="AN7649" t="s">
        <v>391</v>
      </c>
    </row>
    <row r="7650" spans="1:40" x14ac:dyDescent="0.25">
      <c r="A7650" t="s">
        <v>236</v>
      </c>
      <c r="B7650">
        <v>12024</v>
      </c>
      <c r="C7650">
        <v>21</v>
      </c>
      <c r="D7650">
        <v>0</v>
      </c>
      <c r="E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U7650" t="s">
        <v>392</v>
      </c>
      <c r="W7650">
        <v>0</v>
      </c>
      <c r="AN7650" t="s">
        <v>391</v>
      </c>
    </row>
    <row r="7651" spans="1:40" x14ac:dyDescent="0.25">
      <c r="A7651" t="s">
        <v>212</v>
      </c>
      <c r="B7651">
        <v>12025</v>
      </c>
      <c r="C7651">
        <v>5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U7651" t="s">
        <v>393</v>
      </c>
      <c r="W7651">
        <v>0</v>
      </c>
      <c r="AN7651" t="s">
        <v>392</v>
      </c>
    </row>
    <row r="7652" spans="1:40" x14ac:dyDescent="0.25">
      <c r="A7652" t="s">
        <v>213</v>
      </c>
      <c r="B7652">
        <v>12025</v>
      </c>
      <c r="C7652">
        <v>1</v>
      </c>
      <c r="D7652">
        <v>0</v>
      </c>
      <c r="E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U7652" t="s">
        <v>393</v>
      </c>
      <c r="W7652">
        <v>0</v>
      </c>
      <c r="AN7652" t="s">
        <v>392</v>
      </c>
    </row>
    <row r="7653" spans="1:40" x14ac:dyDescent="0.25">
      <c r="A7653" t="s">
        <v>214</v>
      </c>
      <c r="B7653">
        <v>12025</v>
      </c>
      <c r="C7653">
        <v>10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U7653" t="s">
        <v>393</v>
      </c>
      <c r="W7653">
        <v>0</v>
      </c>
      <c r="AN7653" t="s">
        <v>392</v>
      </c>
    </row>
    <row r="7654" spans="1:40" x14ac:dyDescent="0.25">
      <c r="A7654" t="s">
        <v>215</v>
      </c>
      <c r="B7654">
        <v>12025</v>
      </c>
      <c r="C7654">
        <v>0</v>
      </c>
      <c r="D7654">
        <v>0</v>
      </c>
      <c r="E7654">
        <v>0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U7654" t="s">
        <v>393</v>
      </c>
      <c r="W7654">
        <v>0</v>
      </c>
      <c r="AN7654" t="s">
        <v>392</v>
      </c>
    </row>
    <row r="7655" spans="1:40" x14ac:dyDescent="0.25">
      <c r="A7655" t="s">
        <v>216</v>
      </c>
      <c r="B7655">
        <v>12025</v>
      </c>
      <c r="C7655">
        <v>3</v>
      </c>
      <c r="D7655">
        <v>0</v>
      </c>
      <c r="E7655"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U7655" t="s">
        <v>393</v>
      </c>
      <c r="W7655">
        <v>0</v>
      </c>
      <c r="AN7655" t="s">
        <v>392</v>
      </c>
    </row>
    <row r="7656" spans="1:40" x14ac:dyDescent="0.25">
      <c r="A7656" t="s">
        <v>217</v>
      </c>
      <c r="B7656">
        <v>12025</v>
      </c>
      <c r="C7656">
        <v>0</v>
      </c>
      <c r="D7656">
        <v>0</v>
      </c>
      <c r="E7656">
        <v>0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U7656" t="s">
        <v>393</v>
      </c>
      <c r="W7656">
        <v>0</v>
      </c>
      <c r="AN7656" t="s">
        <v>392</v>
      </c>
    </row>
    <row r="7657" spans="1:40" x14ac:dyDescent="0.25">
      <c r="A7657" t="s">
        <v>218</v>
      </c>
      <c r="B7657">
        <v>12025</v>
      </c>
      <c r="C7657">
        <v>2</v>
      </c>
      <c r="D7657">
        <v>0</v>
      </c>
      <c r="E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U7657" t="s">
        <v>393</v>
      </c>
      <c r="W7657">
        <v>0</v>
      </c>
      <c r="AN7657" t="s">
        <v>392</v>
      </c>
    </row>
    <row r="7658" spans="1:40" x14ac:dyDescent="0.25">
      <c r="A7658" t="s">
        <v>219</v>
      </c>
      <c r="B7658">
        <v>12025</v>
      </c>
      <c r="C7658">
        <v>1</v>
      </c>
      <c r="D7658">
        <v>0</v>
      </c>
      <c r="E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U7658" t="s">
        <v>393</v>
      </c>
      <c r="W7658">
        <v>0</v>
      </c>
      <c r="AN7658" t="s">
        <v>392</v>
      </c>
    </row>
    <row r="7659" spans="1:40" x14ac:dyDescent="0.25">
      <c r="A7659" t="s">
        <v>220</v>
      </c>
      <c r="B7659">
        <v>12025</v>
      </c>
      <c r="C7659">
        <v>0</v>
      </c>
      <c r="D7659">
        <v>0</v>
      </c>
      <c r="E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U7659" t="s">
        <v>393</v>
      </c>
      <c r="W7659">
        <v>0</v>
      </c>
      <c r="AN7659" t="s">
        <v>392</v>
      </c>
    </row>
    <row r="7660" spans="1:40" x14ac:dyDescent="0.25">
      <c r="A7660" t="s">
        <v>221</v>
      </c>
      <c r="B7660">
        <v>12025</v>
      </c>
      <c r="C7660">
        <v>1</v>
      </c>
      <c r="D7660">
        <v>0</v>
      </c>
      <c r="E7660">
        <v>0</v>
      </c>
      <c r="F7660">
        <v>0</v>
      </c>
      <c r="G7660">
        <v>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U7660" t="s">
        <v>393</v>
      </c>
      <c r="W7660">
        <v>4</v>
      </c>
      <c r="AN7660" t="s">
        <v>392</v>
      </c>
    </row>
    <row r="7661" spans="1:40" x14ac:dyDescent="0.25">
      <c r="A7661" t="s">
        <v>222</v>
      </c>
      <c r="B7661">
        <v>12025</v>
      </c>
      <c r="C7661">
        <v>0</v>
      </c>
      <c r="D7661">
        <v>0</v>
      </c>
      <c r="E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U7661" t="s">
        <v>393</v>
      </c>
      <c r="W7661">
        <v>0</v>
      </c>
      <c r="AN7661" t="s">
        <v>392</v>
      </c>
    </row>
    <row r="7662" spans="1:40" x14ac:dyDescent="0.25">
      <c r="A7662" t="s">
        <v>223</v>
      </c>
      <c r="B7662">
        <v>12025</v>
      </c>
      <c r="C7662">
        <v>1</v>
      </c>
      <c r="D7662">
        <v>0</v>
      </c>
      <c r="E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U7662" t="s">
        <v>393</v>
      </c>
      <c r="W7662">
        <v>0</v>
      </c>
      <c r="AN7662" t="s">
        <v>392</v>
      </c>
    </row>
    <row r="7663" spans="1:40" x14ac:dyDescent="0.25">
      <c r="A7663" t="s">
        <v>224</v>
      </c>
      <c r="B7663">
        <v>12025</v>
      </c>
      <c r="C7663">
        <v>1</v>
      </c>
      <c r="D7663">
        <v>0</v>
      </c>
      <c r="E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U7663" t="s">
        <v>393</v>
      </c>
      <c r="W7663">
        <v>0</v>
      </c>
      <c r="AN7663" t="s">
        <v>392</v>
      </c>
    </row>
    <row r="7664" spans="1:40" x14ac:dyDescent="0.25">
      <c r="A7664" t="s">
        <v>225</v>
      </c>
      <c r="B7664">
        <v>12025</v>
      </c>
      <c r="C7664">
        <v>3</v>
      </c>
      <c r="D7664">
        <v>0</v>
      </c>
      <c r="E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U7664" t="s">
        <v>393</v>
      </c>
      <c r="W7664">
        <v>0</v>
      </c>
      <c r="AN7664" t="s">
        <v>392</v>
      </c>
    </row>
    <row r="7665" spans="1:40" x14ac:dyDescent="0.25">
      <c r="A7665" t="s">
        <v>226</v>
      </c>
      <c r="B7665">
        <v>12025</v>
      </c>
      <c r="C7665">
        <v>1</v>
      </c>
      <c r="D7665">
        <v>0</v>
      </c>
      <c r="E7665">
        <v>0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U7665" t="s">
        <v>393</v>
      </c>
      <c r="W7665">
        <v>0</v>
      </c>
      <c r="AN7665" t="s">
        <v>392</v>
      </c>
    </row>
    <row r="7666" spans="1:40" x14ac:dyDescent="0.25">
      <c r="A7666" t="s">
        <v>227</v>
      </c>
      <c r="B7666">
        <v>12025</v>
      </c>
      <c r="C7666">
        <v>1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U7666" t="s">
        <v>393</v>
      </c>
      <c r="W7666">
        <v>0</v>
      </c>
      <c r="AN7666" t="s">
        <v>392</v>
      </c>
    </row>
    <row r="7667" spans="1:40" x14ac:dyDescent="0.25">
      <c r="A7667" t="s">
        <v>228</v>
      </c>
      <c r="B7667">
        <v>12025</v>
      </c>
      <c r="C7667">
        <v>2</v>
      </c>
      <c r="D7667">
        <v>0</v>
      </c>
      <c r="E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U7667" t="s">
        <v>393</v>
      </c>
      <c r="W7667">
        <v>0</v>
      </c>
      <c r="AN7667" t="s">
        <v>392</v>
      </c>
    </row>
    <row r="7668" spans="1:40" x14ac:dyDescent="0.25">
      <c r="A7668" t="s">
        <v>229</v>
      </c>
      <c r="B7668">
        <v>12025</v>
      </c>
      <c r="C7668">
        <v>0</v>
      </c>
      <c r="D7668">
        <v>0</v>
      </c>
      <c r="E7668"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U7668" t="s">
        <v>393</v>
      </c>
      <c r="W7668">
        <v>0</v>
      </c>
      <c r="AN7668" t="s">
        <v>392</v>
      </c>
    </row>
    <row r="7669" spans="1:40" x14ac:dyDescent="0.25">
      <c r="A7669" t="s">
        <v>230</v>
      </c>
      <c r="B7669">
        <v>12025</v>
      </c>
      <c r="C7669">
        <v>4</v>
      </c>
      <c r="D7669">
        <v>0</v>
      </c>
      <c r="E7669">
        <v>0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U7669" t="s">
        <v>393</v>
      </c>
      <c r="W7669">
        <v>0</v>
      </c>
      <c r="AN7669" t="s">
        <v>392</v>
      </c>
    </row>
    <row r="7670" spans="1:40" x14ac:dyDescent="0.25">
      <c r="A7670" t="s">
        <v>231</v>
      </c>
      <c r="B7670">
        <v>12025</v>
      </c>
      <c r="C7670">
        <v>0</v>
      </c>
      <c r="D7670">
        <v>0</v>
      </c>
      <c r="E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U7670" t="s">
        <v>393</v>
      </c>
      <c r="W7670">
        <v>0</v>
      </c>
      <c r="AN7670" t="s">
        <v>392</v>
      </c>
    </row>
    <row r="7671" spans="1:40" x14ac:dyDescent="0.25">
      <c r="A7671" t="s">
        <v>232</v>
      </c>
      <c r="B7671">
        <v>12025</v>
      </c>
      <c r="C7671">
        <v>0</v>
      </c>
      <c r="D7671">
        <v>0</v>
      </c>
      <c r="E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U7671" t="s">
        <v>393</v>
      </c>
      <c r="W7671">
        <v>0</v>
      </c>
      <c r="AN7671" t="s">
        <v>392</v>
      </c>
    </row>
    <row r="7672" spans="1:40" x14ac:dyDescent="0.25">
      <c r="A7672" t="s">
        <v>233</v>
      </c>
      <c r="B7672">
        <v>12025</v>
      </c>
      <c r="C7672">
        <v>1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U7672" t="s">
        <v>393</v>
      </c>
      <c r="W7672">
        <v>0</v>
      </c>
      <c r="AN7672" t="s">
        <v>392</v>
      </c>
    </row>
    <row r="7673" spans="1:40" x14ac:dyDescent="0.25">
      <c r="A7673" t="s">
        <v>234</v>
      </c>
      <c r="B7673">
        <v>12025</v>
      </c>
      <c r="C7673">
        <v>1</v>
      </c>
      <c r="D7673">
        <v>0</v>
      </c>
      <c r="E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U7673" t="s">
        <v>393</v>
      </c>
      <c r="W7673">
        <v>0</v>
      </c>
      <c r="AN7673" t="s">
        <v>392</v>
      </c>
    </row>
    <row r="7674" spans="1:40" x14ac:dyDescent="0.25">
      <c r="A7674" t="s">
        <v>235</v>
      </c>
      <c r="B7674">
        <v>12025</v>
      </c>
      <c r="C7674">
        <v>0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U7674" t="s">
        <v>393</v>
      </c>
      <c r="W7674">
        <v>0</v>
      </c>
      <c r="AN7674" t="s">
        <v>392</v>
      </c>
    </row>
    <row r="7675" spans="1:40" x14ac:dyDescent="0.25">
      <c r="A7675" t="s">
        <v>236</v>
      </c>
      <c r="B7675">
        <v>12025</v>
      </c>
      <c r="C7675">
        <v>9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U7675" t="s">
        <v>393</v>
      </c>
      <c r="W7675">
        <v>0</v>
      </c>
      <c r="AN7675" t="s">
        <v>392</v>
      </c>
    </row>
    <row r="7676" spans="1:40" x14ac:dyDescent="0.25">
      <c r="A7676" t="s">
        <v>212</v>
      </c>
      <c r="B7676">
        <v>12026</v>
      </c>
      <c r="C7676">
        <v>5</v>
      </c>
      <c r="D7676">
        <v>0</v>
      </c>
      <c r="E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U7676" t="s">
        <v>394</v>
      </c>
      <c r="W7676">
        <v>0</v>
      </c>
      <c r="AN7676" t="s">
        <v>393</v>
      </c>
    </row>
    <row r="7677" spans="1:40" x14ac:dyDescent="0.25">
      <c r="A7677" t="s">
        <v>213</v>
      </c>
      <c r="B7677">
        <v>12026</v>
      </c>
      <c r="C7677">
        <v>1</v>
      </c>
      <c r="D7677">
        <v>0</v>
      </c>
      <c r="E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U7677" t="s">
        <v>394</v>
      </c>
      <c r="W7677">
        <v>0</v>
      </c>
      <c r="AN7677" t="s">
        <v>393</v>
      </c>
    </row>
    <row r="7678" spans="1:40" x14ac:dyDescent="0.25">
      <c r="A7678" t="s">
        <v>214</v>
      </c>
      <c r="B7678">
        <v>12026</v>
      </c>
      <c r="C7678">
        <v>13</v>
      </c>
      <c r="D7678">
        <v>0</v>
      </c>
      <c r="E7678">
        <v>0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U7678" t="s">
        <v>394</v>
      </c>
      <c r="W7678">
        <v>0</v>
      </c>
      <c r="AN7678" t="s">
        <v>393</v>
      </c>
    </row>
    <row r="7679" spans="1:40" x14ac:dyDescent="0.25">
      <c r="A7679" t="s">
        <v>215</v>
      </c>
      <c r="B7679">
        <v>12026</v>
      </c>
      <c r="C7679">
        <v>1</v>
      </c>
      <c r="D7679">
        <v>0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U7679" t="s">
        <v>394</v>
      </c>
      <c r="W7679">
        <v>0</v>
      </c>
      <c r="AN7679" t="s">
        <v>393</v>
      </c>
    </row>
    <row r="7680" spans="1:40" x14ac:dyDescent="0.25">
      <c r="A7680" t="s">
        <v>216</v>
      </c>
      <c r="B7680">
        <v>12026</v>
      </c>
      <c r="C7680">
        <v>4</v>
      </c>
      <c r="D7680">
        <v>0</v>
      </c>
      <c r="E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U7680" t="s">
        <v>394</v>
      </c>
      <c r="W7680">
        <v>0</v>
      </c>
      <c r="AN7680" t="s">
        <v>393</v>
      </c>
    </row>
    <row r="7681" spans="1:40" x14ac:dyDescent="0.25">
      <c r="A7681" t="s">
        <v>217</v>
      </c>
      <c r="B7681">
        <v>12026</v>
      </c>
      <c r="C7681">
        <v>1</v>
      </c>
      <c r="D7681">
        <v>0</v>
      </c>
      <c r="E7681"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U7681" t="s">
        <v>394</v>
      </c>
      <c r="W7681">
        <v>0</v>
      </c>
      <c r="AN7681" t="s">
        <v>393</v>
      </c>
    </row>
    <row r="7682" spans="1:40" x14ac:dyDescent="0.25">
      <c r="A7682" t="s">
        <v>218</v>
      </c>
      <c r="B7682">
        <v>12026</v>
      </c>
      <c r="C7682">
        <v>1</v>
      </c>
      <c r="D7682">
        <v>0</v>
      </c>
      <c r="E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U7682" t="s">
        <v>394</v>
      </c>
      <c r="W7682">
        <v>0</v>
      </c>
      <c r="AN7682" t="s">
        <v>393</v>
      </c>
    </row>
    <row r="7683" spans="1:40" x14ac:dyDescent="0.25">
      <c r="A7683" t="s">
        <v>219</v>
      </c>
      <c r="B7683">
        <v>12026</v>
      </c>
      <c r="C7683">
        <v>1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U7683" t="s">
        <v>394</v>
      </c>
      <c r="W7683">
        <v>0</v>
      </c>
      <c r="AN7683" t="s">
        <v>393</v>
      </c>
    </row>
    <row r="7684" spans="1:40" x14ac:dyDescent="0.25">
      <c r="A7684" t="s">
        <v>220</v>
      </c>
      <c r="B7684">
        <v>12026</v>
      </c>
      <c r="C7684">
        <v>1</v>
      </c>
      <c r="D7684">
        <v>0</v>
      </c>
      <c r="E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U7684" t="s">
        <v>394</v>
      </c>
      <c r="W7684">
        <v>0</v>
      </c>
      <c r="AN7684" t="s">
        <v>393</v>
      </c>
    </row>
    <row r="7685" spans="1:40" x14ac:dyDescent="0.25">
      <c r="A7685" t="s">
        <v>221</v>
      </c>
      <c r="B7685">
        <v>12026</v>
      </c>
      <c r="C7685">
        <v>2</v>
      </c>
      <c r="D7685">
        <v>0</v>
      </c>
      <c r="E7685">
        <v>0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U7685" t="s">
        <v>394</v>
      </c>
      <c r="W7685">
        <v>3</v>
      </c>
      <c r="AN7685" t="s">
        <v>393</v>
      </c>
    </row>
    <row r="7686" spans="1:40" x14ac:dyDescent="0.25">
      <c r="A7686" t="s">
        <v>222</v>
      </c>
      <c r="B7686">
        <v>12026</v>
      </c>
      <c r="C7686">
        <v>0</v>
      </c>
      <c r="D7686">
        <v>0</v>
      </c>
      <c r="E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U7686" t="s">
        <v>394</v>
      </c>
      <c r="W7686">
        <v>0</v>
      </c>
      <c r="AN7686" t="s">
        <v>393</v>
      </c>
    </row>
    <row r="7687" spans="1:40" x14ac:dyDescent="0.25">
      <c r="A7687" t="s">
        <v>223</v>
      </c>
      <c r="B7687">
        <v>12026</v>
      </c>
      <c r="C7687">
        <v>1</v>
      </c>
      <c r="D7687">
        <v>0</v>
      </c>
      <c r="E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U7687" t="s">
        <v>394</v>
      </c>
      <c r="W7687">
        <v>0</v>
      </c>
      <c r="AN7687" t="s">
        <v>393</v>
      </c>
    </row>
    <row r="7688" spans="1:40" x14ac:dyDescent="0.25">
      <c r="A7688" t="s">
        <v>224</v>
      </c>
      <c r="B7688">
        <v>12026</v>
      </c>
      <c r="C7688">
        <v>0</v>
      </c>
      <c r="D7688">
        <v>0</v>
      </c>
      <c r="E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U7688" t="s">
        <v>394</v>
      </c>
      <c r="W7688">
        <v>0</v>
      </c>
      <c r="AN7688" t="s">
        <v>393</v>
      </c>
    </row>
    <row r="7689" spans="1:40" x14ac:dyDescent="0.25">
      <c r="A7689" t="s">
        <v>225</v>
      </c>
      <c r="B7689">
        <v>12026</v>
      </c>
      <c r="C7689">
        <v>4</v>
      </c>
      <c r="D7689">
        <v>0</v>
      </c>
      <c r="E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U7689" t="s">
        <v>394</v>
      </c>
      <c r="W7689">
        <v>0</v>
      </c>
      <c r="AN7689" t="s">
        <v>393</v>
      </c>
    </row>
    <row r="7690" spans="1:40" x14ac:dyDescent="0.25">
      <c r="A7690" t="s">
        <v>226</v>
      </c>
      <c r="B7690">
        <v>12026</v>
      </c>
      <c r="C7690">
        <v>0</v>
      </c>
      <c r="D7690">
        <v>0</v>
      </c>
      <c r="E7690">
        <v>0</v>
      </c>
      <c r="F7690">
        <v>0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U7690" t="s">
        <v>394</v>
      </c>
      <c r="W7690">
        <v>0</v>
      </c>
      <c r="AN7690" t="s">
        <v>393</v>
      </c>
    </row>
    <row r="7691" spans="1:40" x14ac:dyDescent="0.25">
      <c r="A7691" t="s">
        <v>227</v>
      </c>
      <c r="B7691">
        <v>12026</v>
      </c>
      <c r="C7691">
        <v>1</v>
      </c>
      <c r="D7691">
        <v>0</v>
      </c>
      <c r="E7691">
        <v>0</v>
      </c>
      <c r="F7691">
        <v>0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U7691" t="s">
        <v>394</v>
      </c>
      <c r="W7691">
        <v>0</v>
      </c>
      <c r="AN7691" t="s">
        <v>393</v>
      </c>
    </row>
    <row r="7692" spans="1:40" x14ac:dyDescent="0.25">
      <c r="A7692" t="s">
        <v>228</v>
      </c>
      <c r="B7692">
        <v>12026</v>
      </c>
      <c r="C7692">
        <v>2</v>
      </c>
      <c r="D7692">
        <v>0</v>
      </c>
      <c r="E7692">
        <v>0</v>
      </c>
      <c r="F7692">
        <v>0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U7692" t="s">
        <v>394</v>
      </c>
      <c r="W7692">
        <v>0</v>
      </c>
      <c r="AN7692" t="s">
        <v>393</v>
      </c>
    </row>
    <row r="7693" spans="1:40" x14ac:dyDescent="0.25">
      <c r="A7693" t="s">
        <v>229</v>
      </c>
      <c r="B7693">
        <v>12026</v>
      </c>
      <c r="C7693">
        <v>0</v>
      </c>
      <c r="D7693">
        <v>0</v>
      </c>
      <c r="E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U7693" t="s">
        <v>394</v>
      </c>
      <c r="W7693">
        <v>0</v>
      </c>
      <c r="AN7693" t="s">
        <v>393</v>
      </c>
    </row>
    <row r="7694" spans="1:40" x14ac:dyDescent="0.25">
      <c r="A7694" t="s">
        <v>230</v>
      </c>
      <c r="B7694">
        <v>12026</v>
      </c>
      <c r="C7694">
        <v>2</v>
      </c>
      <c r="D7694">
        <v>0</v>
      </c>
      <c r="E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U7694" t="s">
        <v>394</v>
      </c>
      <c r="W7694">
        <v>0</v>
      </c>
      <c r="AN7694" t="s">
        <v>393</v>
      </c>
    </row>
    <row r="7695" spans="1:40" x14ac:dyDescent="0.25">
      <c r="A7695" t="s">
        <v>231</v>
      </c>
      <c r="B7695">
        <v>12026</v>
      </c>
      <c r="C7695">
        <v>0</v>
      </c>
      <c r="D7695">
        <v>0</v>
      </c>
      <c r="E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U7695" t="s">
        <v>394</v>
      </c>
      <c r="W7695">
        <v>0</v>
      </c>
      <c r="AN7695" t="s">
        <v>393</v>
      </c>
    </row>
    <row r="7696" spans="1:40" x14ac:dyDescent="0.25">
      <c r="A7696" t="s">
        <v>232</v>
      </c>
      <c r="B7696">
        <v>12026</v>
      </c>
      <c r="C7696">
        <v>0</v>
      </c>
      <c r="D7696">
        <v>0</v>
      </c>
      <c r="E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U7696" t="s">
        <v>394</v>
      </c>
      <c r="W7696">
        <v>0</v>
      </c>
      <c r="AN7696" t="s">
        <v>393</v>
      </c>
    </row>
    <row r="7697" spans="1:40" x14ac:dyDescent="0.25">
      <c r="A7697" t="s">
        <v>233</v>
      </c>
      <c r="B7697">
        <v>12026</v>
      </c>
      <c r="C7697">
        <v>2</v>
      </c>
      <c r="D7697">
        <v>0</v>
      </c>
      <c r="E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U7697" t="s">
        <v>394</v>
      </c>
      <c r="W7697">
        <v>0</v>
      </c>
      <c r="AN7697" t="s">
        <v>393</v>
      </c>
    </row>
    <row r="7698" spans="1:40" x14ac:dyDescent="0.25">
      <c r="A7698" t="s">
        <v>234</v>
      </c>
      <c r="B7698">
        <v>12026</v>
      </c>
      <c r="C7698">
        <v>1</v>
      </c>
      <c r="D7698">
        <v>0</v>
      </c>
      <c r="E7698"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U7698" t="s">
        <v>394</v>
      </c>
      <c r="W7698">
        <v>0</v>
      </c>
      <c r="AN7698" t="s">
        <v>393</v>
      </c>
    </row>
    <row r="7699" spans="1:40" x14ac:dyDescent="0.25">
      <c r="A7699" t="s">
        <v>235</v>
      </c>
      <c r="B7699">
        <v>12026</v>
      </c>
      <c r="C7699">
        <v>0</v>
      </c>
      <c r="D7699">
        <v>0</v>
      </c>
      <c r="E7699"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U7699" t="s">
        <v>394</v>
      </c>
      <c r="W7699">
        <v>0</v>
      </c>
      <c r="AN7699" t="s">
        <v>393</v>
      </c>
    </row>
    <row r="7700" spans="1:40" x14ac:dyDescent="0.25">
      <c r="A7700" t="s">
        <v>236</v>
      </c>
      <c r="B7700">
        <v>12026</v>
      </c>
      <c r="C7700">
        <v>9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U7700" t="s">
        <v>394</v>
      </c>
      <c r="W7700">
        <v>0</v>
      </c>
      <c r="AN7700" t="s">
        <v>393</v>
      </c>
    </row>
    <row r="7701" spans="1:40" x14ac:dyDescent="0.25">
      <c r="A7701" t="s">
        <v>212</v>
      </c>
      <c r="B7701">
        <v>12027</v>
      </c>
      <c r="C7701">
        <v>0</v>
      </c>
      <c r="D7701">
        <v>0</v>
      </c>
      <c r="E7701">
        <v>0</v>
      </c>
      <c r="F7701">
        <v>0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U7701" t="s">
        <v>395</v>
      </c>
      <c r="W7701">
        <v>0</v>
      </c>
      <c r="AN7701" t="s">
        <v>394</v>
      </c>
    </row>
    <row r="7702" spans="1:40" x14ac:dyDescent="0.25">
      <c r="A7702" t="s">
        <v>213</v>
      </c>
      <c r="B7702">
        <v>12027</v>
      </c>
      <c r="C7702">
        <v>0</v>
      </c>
      <c r="D7702">
        <v>0</v>
      </c>
      <c r="E7702">
        <v>0</v>
      </c>
      <c r="F7702">
        <v>0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U7702" t="s">
        <v>395</v>
      </c>
      <c r="W7702">
        <v>0</v>
      </c>
      <c r="AN7702" t="s">
        <v>394</v>
      </c>
    </row>
    <row r="7703" spans="1:40" x14ac:dyDescent="0.25">
      <c r="A7703" t="s">
        <v>214</v>
      </c>
      <c r="B7703">
        <v>12027</v>
      </c>
      <c r="C7703">
        <v>2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U7703" t="s">
        <v>395</v>
      </c>
      <c r="W7703">
        <v>0</v>
      </c>
      <c r="AN7703" t="s">
        <v>394</v>
      </c>
    </row>
    <row r="7704" spans="1:40" x14ac:dyDescent="0.25">
      <c r="A7704" t="s">
        <v>215</v>
      </c>
      <c r="B7704">
        <v>12027</v>
      </c>
      <c r="C7704">
        <v>0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U7704" t="s">
        <v>395</v>
      </c>
      <c r="W7704">
        <v>0</v>
      </c>
      <c r="AN7704" t="s">
        <v>394</v>
      </c>
    </row>
    <row r="7705" spans="1:40" x14ac:dyDescent="0.25">
      <c r="A7705" t="s">
        <v>216</v>
      </c>
      <c r="B7705">
        <v>12027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U7705" t="s">
        <v>395</v>
      </c>
      <c r="W7705">
        <v>0</v>
      </c>
      <c r="AN7705" t="s">
        <v>394</v>
      </c>
    </row>
    <row r="7706" spans="1:40" x14ac:dyDescent="0.25">
      <c r="A7706" t="s">
        <v>217</v>
      </c>
      <c r="B7706">
        <v>12027</v>
      </c>
      <c r="C7706">
        <v>2</v>
      </c>
      <c r="D7706">
        <v>0</v>
      </c>
      <c r="E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U7706" t="s">
        <v>395</v>
      </c>
      <c r="W7706">
        <v>0</v>
      </c>
      <c r="AN7706" t="s">
        <v>394</v>
      </c>
    </row>
    <row r="7707" spans="1:40" x14ac:dyDescent="0.25">
      <c r="A7707" t="s">
        <v>218</v>
      </c>
      <c r="B7707">
        <v>12027</v>
      </c>
      <c r="C7707">
        <v>0</v>
      </c>
      <c r="D7707">
        <v>0</v>
      </c>
      <c r="E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U7707" t="s">
        <v>395</v>
      </c>
      <c r="W7707">
        <v>0</v>
      </c>
      <c r="AN7707" t="s">
        <v>394</v>
      </c>
    </row>
    <row r="7708" spans="1:40" x14ac:dyDescent="0.25">
      <c r="A7708" t="s">
        <v>219</v>
      </c>
      <c r="B7708">
        <v>12027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U7708" t="s">
        <v>395</v>
      </c>
      <c r="W7708">
        <v>0</v>
      </c>
      <c r="AN7708" t="s">
        <v>394</v>
      </c>
    </row>
    <row r="7709" spans="1:40" x14ac:dyDescent="0.25">
      <c r="A7709" t="s">
        <v>220</v>
      </c>
      <c r="B7709">
        <v>12027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U7709" t="s">
        <v>395</v>
      </c>
      <c r="W7709">
        <v>0</v>
      </c>
      <c r="AN7709" t="s">
        <v>394</v>
      </c>
    </row>
    <row r="7710" spans="1:40" x14ac:dyDescent="0.25">
      <c r="A7710" t="s">
        <v>221</v>
      </c>
      <c r="B7710">
        <v>12027</v>
      </c>
      <c r="C7710">
        <v>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U7710" t="s">
        <v>395</v>
      </c>
      <c r="W7710">
        <v>3</v>
      </c>
      <c r="AN7710" t="s">
        <v>394</v>
      </c>
    </row>
    <row r="7711" spans="1:40" x14ac:dyDescent="0.25">
      <c r="A7711" t="s">
        <v>222</v>
      </c>
      <c r="B7711">
        <v>12027</v>
      </c>
      <c r="C7711">
        <v>0</v>
      </c>
      <c r="D7711">
        <v>0</v>
      </c>
      <c r="E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U7711" t="s">
        <v>395</v>
      </c>
      <c r="W7711">
        <v>0</v>
      </c>
      <c r="AN7711" t="s">
        <v>394</v>
      </c>
    </row>
    <row r="7712" spans="1:40" x14ac:dyDescent="0.25">
      <c r="A7712" t="s">
        <v>223</v>
      </c>
      <c r="B7712">
        <v>12027</v>
      </c>
      <c r="C7712">
        <v>0</v>
      </c>
      <c r="D7712">
        <v>0</v>
      </c>
      <c r="E7712"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U7712" t="s">
        <v>395</v>
      </c>
      <c r="W7712">
        <v>0</v>
      </c>
      <c r="AN7712" t="s">
        <v>394</v>
      </c>
    </row>
    <row r="7713" spans="1:40" x14ac:dyDescent="0.25">
      <c r="A7713" t="s">
        <v>224</v>
      </c>
      <c r="B7713">
        <v>12027</v>
      </c>
      <c r="C7713">
        <v>0</v>
      </c>
      <c r="D7713">
        <v>0</v>
      </c>
      <c r="E7713">
        <v>0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U7713" t="s">
        <v>395</v>
      </c>
      <c r="W7713">
        <v>0</v>
      </c>
      <c r="AN7713" t="s">
        <v>394</v>
      </c>
    </row>
    <row r="7714" spans="1:40" x14ac:dyDescent="0.25">
      <c r="A7714" t="s">
        <v>225</v>
      </c>
      <c r="B7714">
        <v>12027</v>
      </c>
      <c r="C7714">
        <v>0</v>
      </c>
      <c r="D7714">
        <v>0</v>
      </c>
      <c r="E7714"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U7714" t="s">
        <v>395</v>
      </c>
      <c r="W7714">
        <v>0</v>
      </c>
      <c r="AN7714" t="s">
        <v>394</v>
      </c>
    </row>
    <row r="7715" spans="1:40" x14ac:dyDescent="0.25">
      <c r="A7715" t="s">
        <v>226</v>
      </c>
      <c r="B7715">
        <v>12027</v>
      </c>
      <c r="C7715">
        <v>0</v>
      </c>
      <c r="D7715">
        <v>0</v>
      </c>
      <c r="E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U7715" t="s">
        <v>395</v>
      </c>
      <c r="W7715">
        <v>0</v>
      </c>
      <c r="AN7715" t="s">
        <v>394</v>
      </c>
    </row>
    <row r="7716" spans="1:40" x14ac:dyDescent="0.25">
      <c r="A7716" t="s">
        <v>227</v>
      </c>
      <c r="B7716">
        <v>12027</v>
      </c>
      <c r="C7716">
        <v>1</v>
      </c>
      <c r="D7716">
        <v>0</v>
      </c>
      <c r="E7716"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U7716" t="s">
        <v>395</v>
      </c>
      <c r="W7716">
        <v>0</v>
      </c>
      <c r="AN7716" t="s">
        <v>394</v>
      </c>
    </row>
    <row r="7717" spans="1:40" x14ac:dyDescent="0.25">
      <c r="A7717" t="s">
        <v>228</v>
      </c>
      <c r="B7717">
        <v>12027</v>
      </c>
      <c r="C7717">
        <v>1</v>
      </c>
      <c r="D7717">
        <v>0</v>
      </c>
      <c r="E7717"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U7717" t="s">
        <v>395</v>
      </c>
      <c r="W7717">
        <v>0</v>
      </c>
      <c r="AN7717" t="s">
        <v>394</v>
      </c>
    </row>
    <row r="7718" spans="1:40" x14ac:dyDescent="0.25">
      <c r="A7718" t="s">
        <v>229</v>
      </c>
      <c r="B7718">
        <v>12027</v>
      </c>
      <c r="C7718">
        <v>0</v>
      </c>
      <c r="D7718">
        <v>0</v>
      </c>
      <c r="E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U7718" t="s">
        <v>395</v>
      </c>
      <c r="W7718">
        <v>0</v>
      </c>
      <c r="AN7718" t="s">
        <v>394</v>
      </c>
    </row>
    <row r="7719" spans="1:40" x14ac:dyDescent="0.25">
      <c r="A7719" t="s">
        <v>230</v>
      </c>
      <c r="B7719">
        <v>12027</v>
      </c>
      <c r="C7719">
        <v>0</v>
      </c>
      <c r="D7719">
        <v>0</v>
      </c>
      <c r="E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U7719" t="s">
        <v>395</v>
      </c>
      <c r="W7719">
        <v>0</v>
      </c>
      <c r="AN7719" t="s">
        <v>394</v>
      </c>
    </row>
    <row r="7720" spans="1:40" x14ac:dyDescent="0.25">
      <c r="A7720" t="s">
        <v>231</v>
      </c>
      <c r="B7720">
        <v>12027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U7720" t="s">
        <v>395</v>
      </c>
      <c r="W7720">
        <v>0</v>
      </c>
      <c r="AN7720" t="s">
        <v>394</v>
      </c>
    </row>
    <row r="7721" spans="1:40" x14ac:dyDescent="0.25">
      <c r="A7721" t="s">
        <v>232</v>
      </c>
      <c r="B7721">
        <v>12027</v>
      </c>
      <c r="C7721">
        <v>1</v>
      </c>
      <c r="D7721">
        <v>0</v>
      </c>
      <c r="E7721">
        <v>0</v>
      </c>
      <c r="F7721">
        <v>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U7721" t="s">
        <v>395</v>
      </c>
      <c r="W7721">
        <v>0</v>
      </c>
      <c r="AN7721" t="s">
        <v>394</v>
      </c>
    </row>
    <row r="7722" spans="1:40" x14ac:dyDescent="0.25">
      <c r="A7722" t="s">
        <v>233</v>
      </c>
      <c r="B7722">
        <v>12027</v>
      </c>
      <c r="C7722">
        <v>1</v>
      </c>
      <c r="D7722">
        <v>0</v>
      </c>
      <c r="E7722"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U7722" t="s">
        <v>395</v>
      </c>
      <c r="W7722">
        <v>0</v>
      </c>
      <c r="AN7722" t="s">
        <v>394</v>
      </c>
    </row>
    <row r="7723" spans="1:40" x14ac:dyDescent="0.25">
      <c r="A7723" t="s">
        <v>234</v>
      </c>
      <c r="B7723">
        <v>12027</v>
      </c>
      <c r="C7723">
        <v>0</v>
      </c>
      <c r="D7723">
        <v>0</v>
      </c>
      <c r="E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U7723" t="s">
        <v>395</v>
      </c>
      <c r="W7723">
        <v>0</v>
      </c>
      <c r="AN7723" t="s">
        <v>394</v>
      </c>
    </row>
    <row r="7724" spans="1:40" x14ac:dyDescent="0.25">
      <c r="A7724" t="s">
        <v>235</v>
      </c>
      <c r="B7724">
        <v>12027</v>
      </c>
      <c r="C7724">
        <v>1</v>
      </c>
      <c r="D7724">
        <v>0</v>
      </c>
      <c r="E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U7724" t="s">
        <v>395</v>
      </c>
      <c r="W7724">
        <v>0</v>
      </c>
      <c r="AN7724" t="s">
        <v>394</v>
      </c>
    </row>
    <row r="7725" spans="1:40" x14ac:dyDescent="0.25">
      <c r="A7725" t="s">
        <v>236</v>
      </c>
      <c r="B7725">
        <v>12027</v>
      </c>
      <c r="C7725">
        <v>0</v>
      </c>
      <c r="D7725">
        <v>0</v>
      </c>
      <c r="E7725"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U7725" t="s">
        <v>395</v>
      </c>
      <c r="W7725">
        <v>0</v>
      </c>
      <c r="AN7725" t="s">
        <v>394</v>
      </c>
    </row>
    <row r="7726" spans="1:40" x14ac:dyDescent="0.25">
      <c r="A7726" t="s">
        <v>212</v>
      </c>
      <c r="B7726">
        <v>12028</v>
      </c>
      <c r="C7726">
        <v>1</v>
      </c>
      <c r="D7726">
        <v>0</v>
      </c>
      <c r="E7726">
        <v>0</v>
      </c>
      <c r="F7726">
        <v>0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U7726" t="s">
        <v>396</v>
      </c>
      <c r="W7726">
        <v>0</v>
      </c>
      <c r="AN7726" t="s">
        <v>395</v>
      </c>
    </row>
    <row r="7727" spans="1:40" x14ac:dyDescent="0.25">
      <c r="A7727" t="s">
        <v>213</v>
      </c>
      <c r="B7727">
        <v>12028</v>
      </c>
      <c r="C7727">
        <v>3</v>
      </c>
      <c r="D7727">
        <v>0</v>
      </c>
      <c r="E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U7727" t="s">
        <v>396</v>
      </c>
      <c r="W7727">
        <v>0</v>
      </c>
      <c r="AN7727" t="s">
        <v>395</v>
      </c>
    </row>
    <row r="7728" spans="1:40" x14ac:dyDescent="0.25">
      <c r="A7728" t="s">
        <v>214</v>
      </c>
      <c r="B7728">
        <v>12028</v>
      </c>
      <c r="C7728">
        <v>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U7728" t="s">
        <v>396</v>
      </c>
      <c r="W7728">
        <v>0</v>
      </c>
      <c r="AN7728" t="s">
        <v>395</v>
      </c>
    </row>
    <row r="7729" spans="1:40" x14ac:dyDescent="0.25">
      <c r="A7729" t="s">
        <v>215</v>
      </c>
      <c r="B7729">
        <v>12028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U7729" t="s">
        <v>396</v>
      </c>
      <c r="W7729">
        <v>0</v>
      </c>
      <c r="AN7729" t="s">
        <v>395</v>
      </c>
    </row>
    <row r="7730" spans="1:40" x14ac:dyDescent="0.25">
      <c r="A7730" t="s">
        <v>216</v>
      </c>
      <c r="B7730">
        <v>12028</v>
      </c>
      <c r="C7730">
        <v>3</v>
      </c>
      <c r="D7730">
        <v>0</v>
      </c>
      <c r="E7730">
        <v>0</v>
      </c>
      <c r="F7730">
        <v>0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U7730" t="s">
        <v>396</v>
      </c>
      <c r="W7730">
        <v>0</v>
      </c>
      <c r="AN7730" t="s">
        <v>395</v>
      </c>
    </row>
    <row r="7731" spans="1:40" x14ac:dyDescent="0.25">
      <c r="A7731" t="s">
        <v>217</v>
      </c>
      <c r="B7731">
        <v>12028</v>
      </c>
      <c r="C7731">
        <v>1</v>
      </c>
      <c r="D7731">
        <v>0</v>
      </c>
      <c r="E7731"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U7731" t="s">
        <v>396</v>
      </c>
      <c r="W7731">
        <v>0</v>
      </c>
      <c r="AN7731" t="s">
        <v>395</v>
      </c>
    </row>
    <row r="7732" spans="1:40" x14ac:dyDescent="0.25">
      <c r="A7732" t="s">
        <v>218</v>
      </c>
      <c r="B7732">
        <v>12028</v>
      </c>
      <c r="C7732">
        <v>1</v>
      </c>
      <c r="D7732">
        <v>0</v>
      </c>
      <c r="E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U7732" t="s">
        <v>396</v>
      </c>
      <c r="W7732">
        <v>0</v>
      </c>
      <c r="AN7732" t="s">
        <v>395</v>
      </c>
    </row>
    <row r="7733" spans="1:40" x14ac:dyDescent="0.25">
      <c r="A7733" t="s">
        <v>219</v>
      </c>
      <c r="B7733">
        <v>12028</v>
      </c>
      <c r="C7733">
        <v>1</v>
      </c>
      <c r="D7733">
        <v>0</v>
      </c>
      <c r="E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U7733" t="s">
        <v>396</v>
      </c>
      <c r="W7733">
        <v>0</v>
      </c>
      <c r="AN7733" t="s">
        <v>395</v>
      </c>
    </row>
    <row r="7734" spans="1:40" x14ac:dyDescent="0.25">
      <c r="A7734" t="s">
        <v>220</v>
      </c>
      <c r="B7734">
        <v>12028</v>
      </c>
      <c r="C7734">
        <v>2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U7734" t="s">
        <v>396</v>
      </c>
      <c r="W7734">
        <v>0</v>
      </c>
      <c r="AN7734" t="s">
        <v>395</v>
      </c>
    </row>
    <row r="7735" spans="1:40" x14ac:dyDescent="0.25">
      <c r="A7735" t="s">
        <v>221</v>
      </c>
      <c r="B7735">
        <v>12028</v>
      </c>
      <c r="C7735">
        <v>0</v>
      </c>
      <c r="D7735">
        <v>0</v>
      </c>
      <c r="E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U7735" t="s">
        <v>396</v>
      </c>
      <c r="W7735">
        <v>3</v>
      </c>
      <c r="AN7735" t="s">
        <v>395</v>
      </c>
    </row>
    <row r="7736" spans="1:40" x14ac:dyDescent="0.25">
      <c r="A7736" t="s">
        <v>222</v>
      </c>
      <c r="B7736">
        <v>12028</v>
      </c>
      <c r="C7736">
        <v>0</v>
      </c>
      <c r="D7736">
        <v>0</v>
      </c>
      <c r="E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U7736" t="s">
        <v>396</v>
      </c>
      <c r="W7736">
        <v>0</v>
      </c>
      <c r="AN7736" t="s">
        <v>395</v>
      </c>
    </row>
    <row r="7737" spans="1:40" x14ac:dyDescent="0.25">
      <c r="A7737" t="s">
        <v>223</v>
      </c>
      <c r="B7737">
        <v>12028</v>
      </c>
      <c r="C7737">
        <v>5</v>
      </c>
      <c r="D7737">
        <v>0</v>
      </c>
      <c r="E7737"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U7737" t="s">
        <v>396</v>
      </c>
      <c r="W7737">
        <v>0</v>
      </c>
      <c r="AN7737" t="s">
        <v>395</v>
      </c>
    </row>
    <row r="7738" spans="1:40" x14ac:dyDescent="0.25">
      <c r="A7738" t="s">
        <v>224</v>
      </c>
      <c r="B7738">
        <v>12028</v>
      </c>
      <c r="C7738">
        <v>0</v>
      </c>
      <c r="D7738">
        <v>0</v>
      </c>
      <c r="E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U7738" t="s">
        <v>396</v>
      </c>
      <c r="W7738">
        <v>0</v>
      </c>
      <c r="AN7738" t="s">
        <v>395</v>
      </c>
    </row>
    <row r="7739" spans="1:40" x14ac:dyDescent="0.25">
      <c r="A7739" t="s">
        <v>225</v>
      </c>
      <c r="B7739">
        <v>12028</v>
      </c>
      <c r="C7739">
        <v>1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U7739" t="s">
        <v>396</v>
      </c>
      <c r="W7739">
        <v>0</v>
      </c>
      <c r="AN7739" t="s">
        <v>395</v>
      </c>
    </row>
    <row r="7740" spans="1:40" x14ac:dyDescent="0.25">
      <c r="A7740" t="s">
        <v>226</v>
      </c>
      <c r="B7740">
        <v>12028</v>
      </c>
      <c r="C7740">
        <v>1</v>
      </c>
      <c r="D7740">
        <v>0</v>
      </c>
      <c r="E7740"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U7740" t="s">
        <v>396</v>
      </c>
      <c r="W7740">
        <v>0</v>
      </c>
      <c r="AN7740" t="s">
        <v>395</v>
      </c>
    </row>
    <row r="7741" spans="1:40" x14ac:dyDescent="0.25">
      <c r="A7741" t="s">
        <v>227</v>
      </c>
      <c r="B7741">
        <v>12028</v>
      </c>
      <c r="C7741">
        <v>0</v>
      </c>
      <c r="D7741">
        <v>0</v>
      </c>
      <c r="E7741"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U7741" t="s">
        <v>396</v>
      </c>
      <c r="W7741">
        <v>0</v>
      </c>
      <c r="AN7741" t="s">
        <v>395</v>
      </c>
    </row>
    <row r="7742" spans="1:40" x14ac:dyDescent="0.25">
      <c r="A7742" t="s">
        <v>228</v>
      </c>
      <c r="B7742">
        <v>12028</v>
      </c>
      <c r="C7742">
        <v>1</v>
      </c>
      <c r="D7742">
        <v>0</v>
      </c>
      <c r="E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U7742" t="s">
        <v>396</v>
      </c>
      <c r="W7742">
        <v>0</v>
      </c>
      <c r="AN7742" t="s">
        <v>395</v>
      </c>
    </row>
    <row r="7743" spans="1:40" x14ac:dyDescent="0.25">
      <c r="A7743" t="s">
        <v>229</v>
      </c>
      <c r="B7743">
        <v>12028</v>
      </c>
      <c r="C7743">
        <v>0</v>
      </c>
      <c r="D7743">
        <v>0</v>
      </c>
      <c r="E7743">
        <v>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U7743" t="s">
        <v>396</v>
      </c>
      <c r="W7743">
        <v>0</v>
      </c>
      <c r="AN7743" t="s">
        <v>395</v>
      </c>
    </row>
    <row r="7744" spans="1:40" x14ac:dyDescent="0.25">
      <c r="A7744" t="s">
        <v>230</v>
      </c>
      <c r="B7744">
        <v>12028</v>
      </c>
      <c r="C7744">
        <v>0</v>
      </c>
      <c r="D7744">
        <v>0</v>
      </c>
      <c r="E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U7744" t="s">
        <v>396</v>
      </c>
      <c r="W7744">
        <v>0</v>
      </c>
      <c r="AN7744" t="s">
        <v>395</v>
      </c>
    </row>
    <row r="7745" spans="1:40" x14ac:dyDescent="0.25">
      <c r="A7745" t="s">
        <v>231</v>
      </c>
      <c r="B7745">
        <v>12028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U7745" t="s">
        <v>396</v>
      </c>
      <c r="W7745">
        <v>0</v>
      </c>
      <c r="AN7745" t="s">
        <v>395</v>
      </c>
    </row>
    <row r="7746" spans="1:40" x14ac:dyDescent="0.25">
      <c r="A7746" t="s">
        <v>232</v>
      </c>
      <c r="B7746">
        <v>12028</v>
      </c>
      <c r="C7746">
        <v>1</v>
      </c>
      <c r="D7746">
        <v>0</v>
      </c>
      <c r="E7746"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U7746" t="s">
        <v>396</v>
      </c>
      <c r="W7746">
        <v>0</v>
      </c>
      <c r="AN7746" t="s">
        <v>395</v>
      </c>
    </row>
    <row r="7747" spans="1:40" x14ac:dyDescent="0.25">
      <c r="A7747" t="s">
        <v>233</v>
      </c>
      <c r="B7747">
        <v>12028</v>
      </c>
      <c r="C7747">
        <v>2</v>
      </c>
      <c r="D7747">
        <v>0</v>
      </c>
      <c r="E7747">
        <v>0</v>
      </c>
      <c r="F7747">
        <v>0</v>
      </c>
      <c r="G7747">
        <v>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U7747" t="s">
        <v>396</v>
      </c>
      <c r="W7747">
        <v>0</v>
      </c>
      <c r="AN7747" t="s">
        <v>395</v>
      </c>
    </row>
    <row r="7748" spans="1:40" x14ac:dyDescent="0.25">
      <c r="A7748" t="s">
        <v>234</v>
      </c>
      <c r="B7748">
        <v>12028</v>
      </c>
      <c r="C7748">
        <v>1</v>
      </c>
      <c r="D7748">
        <v>0</v>
      </c>
      <c r="E7748"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U7748" t="s">
        <v>396</v>
      </c>
      <c r="W7748">
        <v>0</v>
      </c>
      <c r="AN7748" t="s">
        <v>395</v>
      </c>
    </row>
    <row r="7749" spans="1:40" x14ac:dyDescent="0.25">
      <c r="A7749" t="s">
        <v>235</v>
      </c>
      <c r="B7749">
        <v>12028</v>
      </c>
      <c r="C7749">
        <v>1</v>
      </c>
      <c r="D7749">
        <v>0</v>
      </c>
      <c r="E7749"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U7749" t="s">
        <v>396</v>
      </c>
      <c r="W7749">
        <v>0</v>
      </c>
      <c r="AN7749" t="s">
        <v>395</v>
      </c>
    </row>
    <row r="7750" spans="1:40" x14ac:dyDescent="0.25">
      <c r="A7750" t="s">
        <v>236</v>
      </c>
      <c r="B7750">
        <v>12028</v>
      </c>
      <c r="C7750">
        <v>0</v>
      </c>
      <c r="D7750">
        <v>0</v>
      </c>
      <c r="E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U7750" t="s">
        <v>396</v>
      </c>
      <c r="W7750">
        <v>0</v>
      </c>
      <c r="AN7750" t="s">
        <v>395</v>
      </c>
    </row>
    <row r="7751" spans="1:40" x14ac:dyDescent="0.25">
      <c r="A7751" t="s">
        <v>212</v>
      </c>
      <c r="B7751">
        <v>12029</v>
      </c>
      <c r="C7751">
        <v>1076</v>
      </c>
      <c r="D7751">
        <v>0</v>
      </c>
      <c r="E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U7751" t="s">
        <v>397</v>
      </c>
      <c r="W7751">
        <v>0</v>
      </c>
      <c r="AN7751" t="s">
        <v>396</v>
      </c>
    </row>
    <row r="7752" spans="1:40" x14ac:dyDescent="0.25">
      <c r="A7752" t="s">
        <v>213</v>
      </c>
      <c r="B7752">
        <v>12029</v>
      </c>
      <c r="C7752">
        <v>0</v>
      </c>
      <c r="D7752">
        <v>0</v>
      </c>
      <c r="E7752"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U7752" t="s">
        <v>397</v>
      </c>
      <c r="W7752">
        <v>0</v>
      </c>
      <c r="AN7752" t="s">
        <v>396</v>
      </c>
    </row>
    <row r="7753" spans="1:40" x14ac:dyDescent="0.25">
      <c r="A7753" t="s">
        <v>214</v>
      </c>
      <c r="B7753">
        <v>12029</v>
      </c>
      <c r="C7753">
        <v>24250</v>
      </c>
      <c r="D7753">
        <v>0</v>
      </c>
      <c r="E7753"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U7753" t="s">
        <v>397</v>
      </c>
      <c r="W7753">
        <v>0</v>
      </c>
      <c r="AN7753" t="s">
        <v>396</v>
      </c>
    </row>
    <row r="7754" spans="1:40" x14ac:dyDescent="0.25">
      <c r="A7754" t="s">
        <v>215</v>
      </c>
      <c r="B7754">
        <v>12029</v>
      </c>
      <c r="C7754">
        <v>0</v>
      </c>
      <c r="D7754">
        <v>0</v>
      </c>
      <c r="E7754"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U7754" t="s">
        <v>397</v>
      </c>
      <c r="W7754">
        <v>0</v>
      </c>
      <c r="AN7754" t="s">
        <v>396</v>
      </c>
    </row>
    <row r="7755" spans="1:40" x14ac:dyDescent="0.25">
      <c r="A7755" t="s">
        <v>216</v>
      </c>
      <c r="B7755">
        <v>12029</v>
      </c>
      <c r="C7755">
        <v>4062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U7755" t="s">
        <v>397</v>
      </c>
      <c r="W7755">
        <v>0</v>
      </c>
      <c r="AN7755" t="s">
        <v>396</v>
      </c>
    </row>
    <row r="7756" spans="1:40" x14ac:dyDescent="0.25">
      <c r="A7756" t="s">
        <v>217</v>
      </c>
      <c r="B7756">
        <v>12029</v>
      </c>
      <c r="C7756">
        <v>1500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U7756" t="s">
        <v>397</v>
      </c>
      <c r="W7756">
        <v>0</v>
      </c>
      <c r="AN7756" t="s">
        <v>396</v>
      </c>
    </row>
    <row r="7757" spans="1:40" x14ac:dyDescent="0.25">
      <c r="A7757" t="s">
        <v>218</v>
      </c>
      <c r="B7757">
        <v>12029</v>
      </c>
      <c r="C7757">
        <v>0</v>
      </c>
      <c r="D7757">
        <v>0</v>
      </c>
      <c r="E7757"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U7757" t="s">
        <v>397</v>
      </c>
      <c r="W7757">
        <v>0</v>
      </c>
      <c r="AN7757" t="s">
        <v>396</v>
      </c>
    </row>
    <row r="7758" spans="1:40" x14ac:dyDescent="0.25">
      <c r="A7758" t="s">
        <v>219</v>
      </c>
      <c r="B7758">
        <v>12029</v>
      </c>
      <c r="C7758">
        <v>1435</v>
      </c>
      <c r="D7758">
        <v>0</v>
      </c>
      <c r="E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U7758" t="s">
        <v>397</v>
      </c>
      <c r="W7758">
        <v>0</v>
      </c>
      <c r="AN7758" t="s">
        <v>396</v>
      </c>
    </row>
    <row r="7759" spans="1:40" x14ac:dyDescent="0.25">
      <c r="A7759" t="s">
        <v>220</v>
      </c>
      <c r="B7759">
        <v>12029</v>
      </c>
      <c r="C7759">
        <v>1530</v>
      </c>
      <c r="D7759">
        <v>0</v>
      </c>
      <c r="E7759"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U7759" t="s">
        <v>397</v>
      </c>
      <c r="W7759">
        <v>0</v>
      </c>
      <c r="AN7759" t="s">
        <v>396</v>
      </c>
    </row>
    <row r="7760" spans="1:40" x14ac:dyDescent="0.25">
      <c r="A7760" t="s">
        <v>221</v>
      </c>
      <c r="B7760">
        <v>12029</v>
      </c>
      <c r="C7760">
        <v>252</v>
      </c>
      <c r="D7760">
        <v>0</v>
      </c>
      <c r="E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U7760" t="s">
        <v>397</v>
      </c>
      <c r="W7760">
        <v>2</v>
      </c>
      <c r="AN7760" t="s">
        <v>396</v>
      </c>
    </row>
    <row r="7761" spans="1:40" x14ac:dyDescent="0.25">
      <c r="A7761" t="s">
        <v>222</v>
      </c>
      <c r="B7761">
        <v>12029</v>
      </c>
      <c r="C7761">
        <v>0</v>
      </c>
      <c r="D7761">
        <v>0</v>
      </c>
      <c r="E7761"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U7761" t="s">
        <v>397</v>
      </c>
      <c r="W7761">
        <v>0</v>
      </c>
      <c r="AN7761" t="s">
        <v>396</v>
      </c>
    </row>
    <row r="7762" spans="1:40" x14ac:dyDescent="0.25">
      <c r="A7762" t="s">
        <v>223</v>
      </c>
      <c r="B7762">
        <v>12029</v>
      </c>
      <c r="C7762">
        <v>361</v>
      </c>
      <c r="D7762">
        <v>0</v>
      </c>
      <c r="E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U7762" t="s">
        <v>397</v>
      </c>
      <c r="W7762">
        <v>0</v>
      </c>
      <c r="AN7762" t="s">
        <v>396</v>
      </c>
    </row>
    <row r="7763" spans="1:40" x14ac:dyDescent="0.25">
      <c r="A7763" t="s">
        <v>224</v>
      </c>
      <c r="B7763">
        <v>12029</v>
      </c>
      <c r="C7763">
        <v>2400</v>
      </c>
      <c r="D7763">
        <v>0</v>
      </c>
      <c r="E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U7763" t="s">
        <v>397</v>
      </c>
      <c r="W7763">
        <v>0</v>
      </c>
      <c r="AN7763" t="s">
        <v>396</v>
      </c>
    </row>
    <row r="7764" spans="1:40" x14ac:dyDescent="0.25">
      <c r="A7764" t="s">
        <v>225</v>
      </c>
      <c r="B7764">
        <v>12029</v>
      </c>
      <c r="C7764">
        <v>545</v>
      </c>
      <c r="D7764">
        <v>0</v>
      </c>
      <c r="E7764"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U7764" t="s">
        <v>397</v>
      </c>
      <c r="W7764">
        <v>0</v>
      </c>
      <c r="AN7764" t="s">
        <v>396</v>
      </c>
    </row>
    <row r="7765" spans="1:40" x14ac:dyDescent="0.25">
      <c r="A7765" t="s">
        <v>226</v>
      </c>
      <c r="B7765">
        <v>12029</v>
      </c>
      <c r="C7765">
        <v>6440</v>
      </c>
      <c r="D7765">
        <v>0</v>
      </c>
      <c r="E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U7765" t="s">
        <v>397</v>
      </c>
      <c r="W7765">
        <v>0</v>
      </c>
      <c r="AN7765" t="s">
        <v>396</v>
      </c>
    </row>
    <row r="7766" spans="1:40" x14ac:dyDescent="0.25">
      <c r="A7766" t="s">
        <v>227</v>
      </c>
      <c r="B7766">
        <v>12029</v>
      </c>
      <c r="C7766">
        <v>0</v>
      </c>
      <c r="D7766">
        <v>0</v>
      </c>
      <c r="E7766"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U7766" t="s">
        <v>397</v>
      </c>
      <c r="W7766">
        <v>0</v>
      </c>
      <c r="AN7766" t="s">
        <v>396</v>
      </c>
    </row>
    <row r="7767" spans="1:40" x14ac:dyDescent="0.25">
      <c r="A7767" t="s">
        <v>228</v>
      </c>
      <c r="B7767">
        <v>12029</v>
      </c>
      <c r="C7767">
        <v>5180</v>
      </c>
      <c r="D7767">
        <v>0</v>
      </c>
      <c r="E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U7767" t="s">
        <v>397</v>
      </c>
      <c r="W7767">
        <v>0</v>
      </c>
      <c r="AN7767" t="s">
        <v>396</v>
      </c>
    </row>
    <row r="7768" spans="1:40" x14ac:dyDescent="0.25">
      <c r="A7768" t="s">
        <v>229</v>
      </c>
      <c r="B7768">
        <v>12029</v>
      </c>
      <c r="C7768">
        <v>15000</v>
      </c>
      <c r="D7768">
        <v>0</v>
      </c>
      <c r="E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U7768" t="s">
        <v>397</v>
      </c>
      <c r="W7768">
        <v>0</v>
      </c>
      <c r="AN7768" t="s">
        <v>396</v>
      </c>
    </row>
    <row r="7769" spans="1:40" x14ac:dyDescent="0.25">
      <c r="A7769" t="s">
        <v>230</v>
      </c>
      <c r="B7769">
        <v>12029</v>
      </c>
      <c r="C7769">
        <v>0</v>
      </c>
      <c r="D7769">
        <v>0</v>
      </c>
      <c r="E7769">
        <v>0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U7769" t="s">
        <v>397</v>
      </c>
      <c r="W7769">
        <v>0</v>
      </c>
      <c r="AN7769" t="s">
        <v>396</v>
      </c>
    </row>
    <row r="7770" spans="1:40" x14ac:dyDescent="0.25">
      <c r="A7770" t="s">
        <v>231</v>
      </c>
      <c r="B7770">
        <v>12029</v>
      </c>
      <c r="C7770">
        <v>0</v>
      </c>
      <c r="D7770">
        <v>0</v>
      </c>
      <c r="E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U7770" t="s">
        <v>397</v>
      </c>
      <c r="W7770">
        <v>0</v>
      </c>
      <c r="AN7770" t="s">
        <v>396</v>
      </c>
    </row>
    <row r="7771" spans="1:40" x14ac:dyDescent="0.25">
      <c r="A7771" t="s">
        <v>232</v>
      </c>
      <c r="B7771">
        <v>12029</v>
      </c>
      <c r="C7771">
        <v>60</v>
      </c>
      <c r="D7771">
        <v>0</v>
      </c>
      <c r="E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U7771" t="s">
        <v>397</v>
      </c>
      <c r="W7771">
        <v>0</v>
      </c>
      <c r="AN7771" t="s">
        <v>396</v>
      </c>
    </row>
    <row r="7772" spans="1:40" x14ac:dyDescent="0.25">
      <c r="A7772" t="s">
        <v>233</v>
      </c>
      <c r="B7772">
        <v>12029</v>
      </c>
      <c r="C7772">
        <v>220</v>
      </c>
      <c r="D7772">
        <v>0</v>
      </c>
      <c r="E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U7772" t="s">
        <v>397</v>
      </c>
      <c r="W7772">
        <v>0</v>
      </c>
      <c r="AN7772" t="s">
        <v>396</v>
      </c>
    </row>
    <row r="7773" spans="1:40" x14ac:dyDescent="0.25">
      <c r="A7773" t="s">
        <v>234</v>
      </c>
      <c r="B7773">
        <v>12029</v>
      </c>
      <c r="C7773">
        <v>4800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U7773" t="s">
        <v>397</v>
      </c>
      <c r="W7773">
        <v>0</v>
      </c>
      <c r="AN7773" t="s">
        <v>396</v>
      </c>
    </row>
    <row r="7774" spans="1:40" x14ac:dyDescent="0.25">
      <c r="A7774" t="s">
        <v>235</v>
      </c>
      <c r="B7774">
        <v>12029</v>
      </c>
      <c r="C7774">
        <v>12936</v>
      </c>
      <c r="D7774">
        <v>0</v>
      </c>
      <c r="E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U7774" t="s">
        <v>397</v>
      </c>
      <c r="W7774">
        <v>0</v>
      </c>
      <c r="AN7774" t="s">
        <v>396</v>
      </c>
    </row>
    <row r="7775" spans="1:40" x14ac:dyDescent="0.25">
      <c r="A7775" t="s">
        <v>236</v>
      </c>
      <c r="B7775">
        <v>12029</v>
      </c>
      <c r="C7775">
        <v>15</v>
      </c>
      <c r="D7775">
        <v>0</v>
      </c>
      <c r="E7775"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U7775" t="s">
        <v>397</v>
      </c>
      <c r="W7775">
        <v>0</v>
      </c>
      <c r="AN7775" t="s">
        <v>396</v>
      </c>
    </row>
    <row r="7776" spans="1:40" x14ac:dyDescent="0.25">
      <c r="A7776" t="s">
        <v>212</v>
      </c>
      <c r="B7776">
        <v>12030</v>
      </c>
      <c r="C7776">
        <v>20</v>
      </c>
      <c r="D7776">
        <v>0</v>
      </c>
      <c r="E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U7776" t="s">
        <v>398</v>
      </c>
      <c r="W7776">
        <v>0</v>
      </c>
      <c r="AN7776" t="s">
        <v>397</v>
      </c>
    </row>
    <row r="7777" spans="1:40" x14ac:dyDescent="0.25">
      <c r="A7777" t="s">
        <v>213</v>
      </c>
      <c r="B7777">
        <v>12030</v>
      </c>
      <c r="C7777">
        <v>8</v>
      </c>
      <c r="D7777">
        <v>0</v>
      </c>
      <c r="E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U7777" t="s">
        <v>398</v>
      </c>
      <c r="W7777">
        <v>0</v>
      </c>
      <c r="AN7777" t="s">
        <v>397</v>
      </c>
    </row>
    <row r="7778" spans="1:40" x14ac:dyDescent="0.25">
      <c r="A7778" t="s">
        <v>214</v>
      </c>
      <c r="B7778">
        <v>12030</v>
      </c>
      <c r="C7778">
        <v>28</v>
      </c>
      <c r="D7778">
        <v>0</v>
      </c>
      <c r="E7778"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U7778" t="s">
        <v>398</v>
      </c>
      <c r="W7778">
        <v>0</v>
      </c>
      <c r="AN7778" t="s">
        <v>397</v>
      </c>
    </row>
    <row r="7779" spans="1:40" x14ac:dyDescent="0.25">
      <c r="A7779" t="s">
        <v>215</v>
      </c>
      <c r="B7779">
        <v>12030</v>
      </c>
      <c r="C7779">
        <v>7</v>
      </c>
      <c r="D7779">
        <v>0</v>
      </c>
      <c r="E7779">
        <v>0</v>
      </c>
      <c r="F7779">
        <v>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U7779" t="s">
        <v>398</v>
      </c>
      <c r="W7779">
        <v>0</v>
      </c>
      <c r="AN7779" t="s">
        <v>397</v>
      </c>
    </row>
    <row r="7780" spans="1:40" x14ac:dyDescent="0.25">
      <c r="A7780" t="s">
        <v>216</v>
      </c>
      <c r="B7780">
        <v>12030</v>
      </c>
      <c r="C7780">
        <v>13</v>
      </c>
      <c r="D7780">
        <v>0</v>
      </c>
      <c r="E7780">
        <v>0</v>
      </c>
      <c r="F7780">
        <v>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U7780" t="s">
        <v>398</v>
      </c>
      <c r="W7780">
        <v>0</v>
      </c>
      <c r="AN7780" t="s">
        <v>397</v>
      </c>
    </row>
    <row r="7781" spans="1:40" x14ac:dyDescent="0.25">
      <c r="A7781" t="s">
        <v>217</v>
      </c>
      <c r="B7781">
        <v>12030</v>
      </c>
      <c r="C7781">
        <v>5</v>
      </c>
      <c r="D7781">
        <v>0</v>
      </c>
      <c r="E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U7781" t="s">
        <v>398</v>
      </c>
      <c r="W7781">
        <v>0</v>
      </c>
      <c r="AN7781" t="s">
        <v>397</v>
      </c>
    </row>
    <row r="7782" spans="1:40" x14ac:dyDescent="0.25">
      <c r="A7782" t="s">
        <v>218</v>
      </c>
      <c r="B7782">
        <v>12030</v>
      </c>
      <c r="C7782">
        <v>8</v>
      </c>
      <c r="D7782">
        <v>0</v>
      </c>
      <c r="E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U7782" t="s">
        <v>398</v>
      </c>
      <c r="W7782">
        <v>0</v>
      </c>
      <c r="AN7782" t="s">
        <v>397</v>
      </c>
    </row>
    <row r="7783" spans="1:40" x14ac:dyDescent="0.25">
      <c r="A7783" t="s">
        <v>219</v>
      </c>
      <c r="B7783">
        <v>12030</v>
      </c>
      <c r="C7783">
        <v>7</v>
      </c>
      <c r="D7783">
        <v>0</v>
      </c>
      <c r="E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U7783" t="s">
        <v>398</v>
      </c>
      <c r="W7783">
        <v>0</v>
      </c>
      <c r="AN7783" t="s">
        <v>397</v>
      </c>
    </row>
    <row r="7784" spans="1:40" x14ac:dyDescent="0.25">
      <c r="A7784" t="s">
        <v>220</v>
      </c>
      <c r="B7784">
        <v>12030</v>
      </c>
      <c r="C7784">
        <v>10</v>
      </c>
      <c r="D7784">
        <v>0</v>
      </c>
      <c r="E7784"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U7784" t="s">
        <v>398</v>
      </c>
      <c r="W7784">
        <v>0</v>
      </c>
      <c r="AN7784" t="s">
        <v>397</v>
      </c>
    </row>
    <row r="7785" spans="1:40" x14ac:dyDescent="0.25">
      <c r="A7785" t="s">
        <v>221</v>
      </c>
      <c r="B7785">
        <v>12030</v>
      </c>
      <c r="C7785">
        <v>9</v>
      </c>
      <c r="D7785">
        <v>0</v>
      </c>
      <c r="E7785"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U7785" t="s">
        <v>398</v>
      </c>
      <c r="W7785">
        <v>2</v>
      </c>
      <c r="AN7785" t="s">
        <v>397</v>
      </c>
    </row>
    <row r="7786" spans="1:40" x14ac:dyDescent="0.25">
      <c r="A7786" t="s">
        <v>222</v>
      </c>
      <c r="B7786">
        <v>12030</v>
      </c>
      <c r="C7786">
        <v>0</v>
      </c>
      <c r="D7786">
        <v>0</v>
      </c>
      <c r="E7786"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U7786" t="s">
        <v>398</v>
      </c>
      <c r="W7786">
        <v>0</v>
      </c>
      <c r="AN7786" t="s">
        <v>397</v>
      </c>
    </row>
    <row r="7787" spans="1:40" x14ac:dyDescent="0.25">
      <c r="A7787" t="s">
        <v>223</v>
      </c>
      <c r="B7787">
        <v>12030</v>
      </c>
      <c r="C7787">
        <v>19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U7787" t="s">
        <v>398</v>
      </c>
      <c r="W7787">
        <v>0</v>
      </c>
      <c r="AN7787" t="s">
        <v>397</v>
      </c>
    </row>
    <row r="7788" spans="1:40" x14ac:dyDescent="0.25">
      <c r="A7788" t="s">
        <v>224</v>
      </c>
      <c r="B7788">
        <v>12030</v>
      </c>
      <c r="C7788">
        <v>11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U7788" t="s">
        <v>398</v>
      </c>
      <c r="W7788">
        <v>0</v>
      </c>
      <c r="AN7788" t="s">
        <v>397</v>
      </c>
    </row>
    <row r="7789" spans="1:40" x14ac:dyDescent="0.25">
      <c r="A7789" t="s">
        <v>225</v>
      </c>
      <c r="B7789">
        <v>12030</v>
      </c>
      <c r="C7789">
        <v>20</v>
      </c>
      <c r="D7789">
        <v>0</v>
      </c>
      <c r="E7789">
        <v>0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U7789" t="s">
        <v>398</v>
      </c>
      <c r="W7789">
        <v>0</v>
      </c>
      <c r="AN7789" t="s">
        <v>397</v>
      </c>
    </row>
    <row r="7790" spans="1:40" x14ac:dyDescent="0.25">
      <c r="A7790" t="s">
        <v>226</v>
      </c>
      <c r="B7790">
        <v>12030</v>
      </c>
      <c r="C7790">
        <v>12</v>
      </c>
      <c r="D7790">
        <v>0</v>
      </c>
      <c r="E7790"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U7790" t="s">
        <v>398</v>
      </c>
      <c r="W7790">
        <v>0</v>
      </c>
      <c r="AN7790" t="s">
        <v>397</v>
      </c>
    </row>
    <row r="7791" spans="1:40" x14ac:dyDescent="0.25">
      <c r="A7791" t="s">
        <v>227</v>
      </c>
      <c r="B7791">
        <v>12030</v>
      </c>
      <c r="C7791">
        <v>13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U7791" t="s">
        <v>398</v>
      </c>
      <c r="W7791">
        <v>0</v>
      </c>
      <c r="AN7791" t="s">
        <v>397</v>
      </c>
    </row>
    <row r="7792" spans="1:40" x14ac:dyDescent="0.25">
      <c r="A7792" t="s">
        <v>228</v>
      </c>
      <c r="B7792">
        <v>12030</v>
      </c>
      <c r="C7792">
        <v>12</v>
      </c>
      <c r="D7792">
        <v>0</v>
      </c>
      <c r="E7792">
        <v>0</v>
      </c>
      <c r="F7792">
        <v>0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U7792" t="s">
        <v>398</v>
      </c>
      <c r="W7792">
        <v>0</v>
      </c>
      <c r="AN7792" t="s">
        <v>397</v>
      </c>
    </row>
    <row r="7793" spans="1:40" x14ac:dyDescent="0.25">
      <c r="A7793" t="s">
        <v>229</v>
      </c>
      <c r="B7793">
        <v>12030</v>
      </c>
      <c r="C7793">
        <v>6</v>
      </c>
      <c r="D7793">
        <v>0</v>
      </c>
      <c r="E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U7793" t="s">
        <v>398</v>
      </c>
      <c r="W7793">
        <v>0</v>
      </c>
      <c r="AN7793" t="s">
        <v>397</v>
      </c>
    </row>
    <row r="7794" spans="1:40" x14ac:dyDescent="0.25">
      <c r="A7794" t="s">
        <v>230</v>
      </c>
      <c r="B7794">
        <v>12030</v>
      </c>
      <c r="C7794">
        <v>14</v>
      </c>
      <c r="D7794">
        <v>0</v>
      </c>
      <c r="E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U7794" t="s">
        <v>398</v>
      </c>
      <c r="W7794">
        <v>0</v>
      </c>
      <c r="AN7794" t="s">
        <v>397</v>
      </c>
    </row>
    <row r="7795" spans="1:40" x14ac:dyDescent="0.25">
      <c r="A7795" t="s">
        <v>231</v>
      </c>
      <c r="B7795">
        <v>12030</v>
      </c>
      <c r="C7795">
        <v>1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U7795" t="s">
        <v>398</v>
      </c>
      <c r="W7795">
        <v>0</v>
      </c>
      <c r="AN7795" t="s">
        <v>397</v>
      </c>
    </row>
    <row r="7796" spans="1:40" x14ac:dyDescent="0.25">
      <c r="A7796" t="s">
        <v>232</v>
      </c>
      <c r="B7796">
        <v>12030</v>
      </c>
      <c r="C7796">
        <v>10</v>
      </c>
      <c r="D7796">
        <v>0</v>
      </c>
      <c r="E7796">
        <v>0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U7796" t="s">
        <v>398</v>
      </c>
      <c r="W7796">
        <v>0</v>
      </c>
      <c r="AN7796" t="s">
        <v>397</v>
      </c>
    </row>
    <row r="7797" spans="1:40" x14ac:dyDescent="0.25">
      <c r="A7797" t="s">
        <v>233</v>
      </c>
      <c r="B7797">
        <v>12030</v>
      </c>
      <c r="C7797">
        <v>11</v>
      </c>
      <c r="D7797">
        <v>0</v>
      </c>
      <c r="E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U7797" t="s">
        <v>398</v>
      </c>
      <c r="W7797">
        <v>0</v>
      </c>
      <c r="AN7797" t="s">
        <v>397</v>
      </c>
    </row>
    <row r="7798" spans="1:40" x14ac:dyDescent="0.25">
      <c r="A7798" t="s">
        <v>234</v>
      </c>
      <c r="B7798">
        <v>12030</v>
      </c>
      <c r="C7798">
        <v>5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U7798" t="s">
        <v>398</v>
      </c>
      <c r="W7798">
        <v>0</v>
      </c>
      <c r="AN7798" t="s">
        <v>397</v>
      </c>
    </row>
    <row r="7799" spans="1:40" x14ac:dyDescent="0.25">
      <c r="A7799" t="s">
        <v>235</v>
      </c>
      <c r="B7799">
        <v>12030</v>
      </c>
      <c r="C7799">
        <v>8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U7799" t="s">
        <v>398</v>
      </c>
      <c r="W7799">
        <v>0</v>
      </c>
      <c r="AN7799" t="s">
        <v>397</v>
      </c>
    </row>
    <row r="7800" spans="1:40" x14ac:dyDescent="0.25">
      <c r="A7800" t="s">
        <v>236</v>
      </c>
      <c r="B7800">
        <v>12030</v>
      </c>
      <c r="C7800">
        <v>22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U7800" t="s">
        <v>398</v>
      </c>
      <c r="W7800">
        <v>0</v>
      </c>
      <c r="AN7800" t="s">
        <v>397</v>
      </c>
    </row>
    <row r="7801" spans="1:40" x14ac:dyDescent="0.25">
      <c r="A7801" t="s">
        <v>212</v>
      </c>
      <c r="B7801">
        <v>12031</v>
      </c>
      <c r="C7801">
        <v>0</v>
      </c>
      <c r="D7801">
        <v>0</v>
      </c>
      <c r="E7801"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U7801" t="s">
        <v>399</v>
      </c>
      <c r="W7801">
        <v>0</v>
      </c>
      <c r="AN7801" t="s">
        <v>398</v>
      </c>
    </row>
    <row r="7802" spans="1:40" x14ac:dyDescent="0.25">
      <c r="A7802" t="s">
        <v>213</v>
      </c>
      <c r="B7802">
        <v>12031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U7802" t="s">
        <v>399</v>
      </c>
      <c r="W7802">
        <v>0</v>
      </c>
      <c r="AN7802" t="s">
        <v>398</v>
      </c>
    </row>
    <row r="7803" spans="1:40" x14ac:dyDescent="0.25">
      <c r="A7803" t="s">
        <v>214</v>
      </c>
      <c r="B7803">
        <v>12031</v>
      </c>
      <c r="C7803">
        <v>0</v>
      </c>
      <c r="D7803">
        <v>0</v>
      </c>
      <c r="E7803"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U7803" t="s">
        <v>399</v>
      </c>
      <c r="W7803">
        <v>0</v>
      </c>
      <c r="AN7803" t="s">
        <v>398</v>
      </c>
    </row>
    <row r="7804" spans="1:40" x14ac:dyDescent="0.25">
      <c r="A7804" t="s">
        <v>215</v>
      </c>
      <c r="B7804">
        <v>12031</v>
      </c>
      <c r="C7804">
        <v>1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U7804" t="s">
        <v>399</v>
      </c>
      <c r="W7804">
        <v>0</v>
      </c>
      <c r="AN7804" t="s">
        <v>398</v>
      </c>
    </row>
    <row r="7805" spans="1:40" x14ac:dyDescent="0.25">
      <c r="A7805" t="s">
        <v>216</v>
      </c>
      <c r="B7805">
        <v>12031</v>
      </c>
      <c r="C7805">
        <v>0</v>
      </c>
      <c r="D7805">
        <v>0</v>
      </c>
      <c r="E7805">
        <v>0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U7805" t="s">
        <v>399</v>
      </c>
      <c r="W7805">
        <v>0</v>
      </c>
      <c r="AN7805" t="s">
        <v>398</v>
      </c>
    </row>
    <row r="7806" spans="1:40" x14ac:dyDescent="0.25">
      <c r="A7806" t="s">
        <v>217</v>
      </c>
      <c r="B7806">
        <v>12031</v>
      </c>
      <c r="C7806">
        <v>0</v>
      </c>
      <c r="D7806">
        <v>0</v>
      </c>
      <c r="E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U7806" t="s">
        <v>399</v>
      </c>
      <c r="W7806">
        <v>0</v>
      </c>
      <c r="AN7806" t="s">
        <v>398</v>
      </c>
    </row>
    <row r="7807" spans="1:40" x14ac:dyDescent="0.25">
      <c r="A7807" t="s">
        <v>218</v>
      </c>
      <c r="B7807">
        <v>12031</v>
      </c>
      <c r="C7807">
        <v>0</v>
      </c>
      <c r="D7807">
        <v>0</v>
      </c>
      <c r="E7807">
        <v>0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U7807" t="s">
        <v>399</v>
      </c>
      <c r="W7807">
        <v>0</v>
      </c>
      <c r="AN7807" t="s">
        <v>398</v>
      </c>
    </row>
    <row r="7808" spans="1:40" x14ac:dyDescent="0.25">
      <c r="A7808" t="s">
        <v>219</v>
      </c>
      <c r="B7808">
        <v>12031</v>
      </c>
      <c r="C7808">
        <v>0</v>
      </c>
      <c r="D7808">
        <v>0</v>
      </c>
      <c r="E7808">
        <v>0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U7808" t="s">
        <v>399</v>
      </c>
      <c r="W7808">
        <v>0</v>
      </c>
      <c r="AN7808" t="s">
        <v>398</v>
      </c>
    </row>
    <row r="7809" spans="1:40" x14ac:dyDescent="0.25">
      <c r="A7809" t="s">
        <v>220</v>
      </c>
      <c r="B7809">
        <v>12031</v>
      </c>
      <c r="C7809">
        <v>0</v>
      </c>
      <c r="D7809">
        <v>0</v>
      </c>
      <c r="E7809"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U7809" t="s">
        <v>399</v>
      </c>
      <c r="W7809">
        <v>0</v>
      </c>
      <c r="AN7809" t="s">
        <v>398</v>
      </c>
    </row>
    <row r="7810" spans="1:40" x14ac:dyDescent="0.25">
      <c r="A7810" t="s">
        <v>221</v>
      </c>
      <c r="B7810">
        <v>12031</v>
      </c>
      <c r="C7810">
        <v>0</v>
      </c>
      <c r="D7810">
        <v>0</v>
      </c>
      <c r="E7810"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U7810" t="s">
        <v>399</v>
      </c>
      <c r="W7810">
        <v>1</v>
      </c>
      <c r="AN7810" t="s">
        <v>398</v>
      </c>
    </row>
    <row r="7811" spans="1:40" x14ac:dyDescent="0.25">
      <c r="A7811" t="s">
        <v>222</v>
      </c>
      <c r="B7811">
        <v>12031</v>
      </c>
      <c r="C7811">
        <v>0</v>
      </c>
      <c r="D7811">
        <v>0</v>
      </c>
      <c r="E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U7811" t="s">
        <v>399</v>
      </c>
      <c r="W7811">
        <v>0</v>
      </c>
      <c r="AN7811" t="s">
        <v>398</v>
      </c>
    </row>
    <row r="7812" spans="1:40" x14ac:dyDescent="0.25">
      <c r="A7812" t="s">
        <v>223</v>
      </c>
      <c r="B7812">
        <v>12031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U7812" t="s">
        <v>399</v>
      </c>
      <c r="W7812">
        <v>0</v>
      </c>
      <c r="AN7812" t="s">
        <v>398</v>
      </c>
    </row>
    <row r="7813" spans="1:40" x14ac:dyDescent="0.25">
      <c r="A7813" t="s">
        <v>224</v>
      </c>
      <c r="B7813">
        <v>12031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U7813" t="s">
        <v>399</v>
      </c>
      <c r="W7813">
        <v>0</v>
      </c>
      <c r="AN7813" t="s">
        <v>398</v>
      </c>
    </row>
    <row r="7814" spans="1:40" x14ac:dyDescent="0.25">
      <c r="A7814" t="s">
        <v>225</v>
      </c>
      <c r="B7814">
        <v>12031</v>
      </c>
      <c r="C7814">
        <v>0</v>
      </c>
      <c r="D7814">
        <v>0</v>
      </c>
      <c r="E7814"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U7814" t="s">
        <v>399</v>
      </c>
      <c r="W7814">
        <v>0</v>
      </c>
      <c r="AN7814" t="s">
        <v>398</v>
      </c>
    </row>
    <row r="7815" spans="1:40" x14ac:dyDescent="0.25">
      <c r="A7815" t="s">
        <v>226</v>
      </c>
      <c r="B7815">
        <v>12031</v>
      </c>
      <c r="C7815">
        <v>0</v>
      </c>
      <c r="D7815">
        <v>0</v>
      </c>
      <c r="E7815">
        <v>0</v>
      </c>
      <c r="F7815">
        <v>0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U7815" t="s">
        <v>399</v>
      </c>
      <c r="W7815">
        <v>0</v>
      </c>
      <c r="AN7815" t="s">
        <v>398</v>
      </c>
    </row>
    <row r="7816" spans="1:40" x14ac:dyDescent="0.25">
      <c r="A7816" t="s">
        <v>227</v>
      </c>
      <c r="B7816">
        <v>12031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U7816" t="s">
        <v>399</v>
      </c>
      <c r="W7816">
        <v>0</v>
      </c>
      <c r="AN7816" t="s">
        <v>398</v>
      </c>
    </row>
    <row r="7817" spans="1:40" x14ac:dyDescent="0.25">
      <c r="A7817" t="s">
        <v>228</v>
      </c>
      <c r="B7817">
        <v>12031</v>
      </c>
      <c r="C7817">
        <v>0</v>
      </c>
      <c r="D7817">
        <v>0</v>
      </c>
      <c r="E7817">
        <v>0</v>
      </c>
      <c r="F7817">
        <v>0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U7817" t="s">
        <v>399</v>
      </c>
      <c r="W7817">
        <v>0</v>
      </c>
      <c r="AN7817" t="s">
        <v>398</v>
      </c>
    </row>
    <row r="7818" spans="1:40" x14ac:dyDescent="0.25">
      <c r="A7818" t="s">
        <v>229</v>
      </c>
      <c r="B7818">
        <v>12031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U7818" t="s">
        <v>399</v>
      </c>
      <c r="W7818">
        <v>0</v>
      </c>
      <c r="AN7818" t="s">
        <v>398</v>
      </c>
    </row>
    <row r="7819" spans="1:40" x14ac:dyDescent="0.25">
      <c r="A7819" t="s">
        <v>230</v>
      </c>
      <c r="B7819">
        <v>12031</v>
      </c>
      <c r="C7819">
        <v>0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U7819" t="s">
        <v>399</v>
      </c>
      <c r="W7819">
        <v>0</v>
      </c>
      <c r="AN7819" t="s">
        <v>398</v>
      </c>
    </row>
    <row r="7820" spans="1:40" x14ac:dyDescent="0.25">
      <c r="A7820" t="s">
        <v>231</v>
      </c>
      <c r="B7820">
        <v>12031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U7820" t="s">
        <v>399</v>
      </c>
      <c r="W7820">
        <v>0</v>
      </c>
      <c r="AN7820" t="s">
        <v>398</v>
      </c>
    </row>
    <row r="7821" spans="1:40" x14ac:dyDescent="0.25">
      <c r="A7821" t="s">
        <v>232</v>
      </c>
      <c r="B7821">
        <v>12031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U7821" t="s">
        <v>399</v>
      </c>
      <c r="W7821">
        <v>0</v>
      </c>
      <c r="AN7821" t="s">
        <v>398</v>
      </c>
    </row>
    <row r="7822" spans="1:40" x14ac:dyDescent="0.25">
      <c r="A7822" t="s">
        <v>233</v>
      </c>
      <c r="B7822">
        <v>12031</v>
      </c>
      <c r="C7822">
        <v>0</v>
      </c>
      <c r="D7822">
        <v>0</v>
      </c>
      <c r="E7822"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U7822" t="s">
        <v>399</v>
      </c>
      <c r="W7822">
        <v>0</v>
      </c>
      <c r="AN7822" t="s">
        <v>398</v>
      </c>
    </row>
    <row r="7823" spans="1:40" x14ac:dyDescent="0.25">
      <c r="A7823" t="s">
        <v>234</v>
      </c>
      <c r="B7823">
        <v>12031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U7823" t="s">
        <v>399</v>
      </c>
      <c r="W7823">
        <v>0</v>
      </c>
      <c r="AN7823" t="s">
        <v>398</v>
      </c>
    </row>
    <row r="7824" spans="1:40" x14ac:dyDescent="0.25">
      <c r="A7824" t="s">
        <v>235</v>
      </c>
      <c r="B7824">
        <v>12031</v>
      </c>
      <c r="C7824">
        <v>0</v>
      </c>
      <c r="D7824">
        <v>0</v>
      </c>
      <c r="E7824"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U7824" t="s">
        <v>399</v>
      </c>
      <c r="W7824">
        <v>0</v>
      </c>
      <c r="AN7824" t="s">
        <v>398</v>
      </c>
    </row>
    <row r="7825" spans="1:40" x14ac:dyDescent="0.25">
      <c r="A7825" t="s">
        <v>236</v>
      </c>
      <c r="B7825">
        <v>12031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U7825" t="s">
        <v>399</v>
      </c>
      <c r="W7825">
        <v>0</v>
      </c>
      <c r="AN7825" t="s">
        <v>398</v>
      </c>
    </row>
    <row r="7826" spans="1:40" x14ac:dyDescent="0.25">
      <c r="A7826" t="s">
        <v>212</v>
      </c>
      <c r="B7826">
        <v>12032</v>
      </c>
      <c r="C7826">
        <v>0</v>
      </c>
      <c r="D7826">
        <v>0</v>
      </c>
      <c r="E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U7826" t="s">
        <v>400</v>
      </c>
      <c r="W7826">
        <v>0</v>
      </c>
      <c r="AN7826" t="s">
        <v>399</v>
      </c>
    </row>
    <row r="7827" spans="1:40" x14ac:dyDescent="0.25">
      <c r="A7827" t="s">
        <v>213</v>
      </c>
      <c r="B7827">
        <v>12032</v>
      </c>
      <c r="C7827">
        <v>0</v>
      </c>
      <c r="D7827">
        <v>0</v>
      </c>
      <c r="E7827"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U7827" t="s">
        <v>400</v>
      </c>
      <c r="W7827">
        <v>0</v>
      </c>
      <c r="AN7827" t="s">
        <v>399</v>
      </c>
    </row>
    <row r="7828" spans="1:40" x14ac:dyDescent="0.25">
      <c r="A7828" t="s">
        <v>214</v>
      </c>
      <c r="B7828">
        <v>12032</v>
      </c>
      <c r="C7828">
        <v>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U7828" t="s">
        <v>400</v>
      </c>
      <c r="W7828">
        <v>0</v>
      </c>
      <c r="AN7828" t="s">
        <v>399</v>
      </c>
    </row>
    <row r="7829" spans="1:40" x14ac:dyDescent="0.25">
      <c r="A7829" t="s">
        <v>215</v>
      </c>
      <c r="B7829">
        <v>12032</v>
      </c>
      <c r="C7829">
        <v>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U7829" t="s">
        <v>400</v>
      </c>
      <c r="W7829">
        <v>0</v>
      </c>
      <c r="AN7829" t="s">
        <v>399</v>
      </c>
    </row>
    <row r="7830" spans="1:40" x14ac:dyDescent="0.25">
      <c r="A7830" t="s">
        <v>216</v>
      </c>
      <c r="B7830">
        <v>12032</v>
      </c>
      <c r="C7830">
        <v>0</v>
      </c>
      <c r="D7830">
        <v>0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U7830" t="s">
        <v>400</v>
      </c>
      <c r="W7830">
        <v>0</v>
      </c>
      <c r="AN7830" t="s">
        <v>399</v>
      </c>
    </row>
    <row r="7831" spans="1:40" x14ac:dyDescent="0.25">
      <c r="A7831" t="s">
        <v>217</v>
      </c>
      <c r="B7831">
        <v>12032</v>
      </c>
      <c r="C7831">
        <v>0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U7831" t="s">
        <v>400</v>
      </c>
      <c r="W7831">
        <v>0</v>
      </c>
      <c r="AN7831" t="s">
        <v>399</v>
      </c>
    </row>
    <row r="7832" spans="1:40" x14ac:dyDescent="0.25">
      <c r="A7832" t="s">
        <v>218</v>
      </c>
      <c r="B7832">
        <v>12032</v>
      </c>
      <c r="C7832" s="91">
        <v>0</v>
      </c>
      <c r="D7832">
        <v>0</v>
      </c>
      <c r="E7832"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U7832" t="s">
        <v>400</v>
      </c>
      <c r="W7832">
        <v>0</v>
      </c>
      <c r="AN7832" t="s">
        <v>399</v>
      </c>
    </row>
    <row r="7833" spans="1:40" x14ac:dyDescent="0.25">
      <c r="A7833" t="s">
        <v>219</v>
      </c>
      <c r="B7833">
        <v>12032</v>
      </c>
      <c r="C7833">
        <v>0</v>
      </c>
      <c r="D7833">
        <v>0</v>
      </c>
      <c r="E7833">
        <v>0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U7833" t="s">
        <v>400</v>
      </c>
      <c r="W7833">
        <v>0</v>
      </c>
      <c r="AN7833" t="s">
        <v>399</v>
      </c>
    </row>
    <row r="7834" spans="1:40" x14ac:dyDescent="0.25">
      <c r="A7834" t="s">
        <v>220</v>
      </c>
      <c r="B7834">
        <v>12032</v>
      </c>
      <c r="C7834">
        <v>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U7834" t="s">
        <v>400</v>
      </c>
      <c r="W7834">
        <v>0</v>
      </c>
      <c r="AN7834" t="s">
        <v>399</v>
      </c>
    </row>
    <row r="7835" spans="1:40" x14ac:dyDescent="0.25">
      <c r="A7835" t="s">
        <v>221</v>
      </c>
      <c r="B7835">
        <v>12032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U7835" t="s">
        <v>400</v>
      </c>
      <c r="W7835">
        <v>0</v>
      </c>
      <c r="AN7835" t="s">
        <v>399</v>
      </c>
    </row>
    <row r="7836" spans="1:40" x14ac:dyDescent="0.25">
      <c r="A7836" t="s">
        <v>222</v>
      </c>
      <c r="B7836">
        <v>12032</v>
      </c>
      <c r="C7836">
        <v>0</v>
      </c>
      <c r="D7836">
        <v>0</v>
      </c>
      <c r="E7836"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U7836" t="s">
        <v>400</v>
      </c>
      <c r="W7836">
        <v>0</v>
      </c>
      <c r="AN7836" t="s">
        <v>399</v>
      </c>
    </row>
    <row r="7837" spans="1:40" x14ac:dyDescent="0.25">
      <c r="A7837" t="s">
        <v>223</v>
      </c>
      <c r="B7837">
        <v>12032</v>
      </c>
      <c r="C7837">
        <v>0</v>
      </c>
      <c r="D7837">
        <v>0</v>
      </c>
      <c r="E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U7837" t="s">
        <v>400</v>
      </c>
      <c r="W7837">
        <v>0</v>
      </c>
      <c r="AN7837" t="s">
        <v>399</v>
      </c>
    </row>
    <row r="7838" spans="1:40" x14ac:dyDescent="0.25">
      <c r="A7838" t="s">
        <v>224</v>
      </c>
      <c r="B7838">
        <v>12032</v>
      </c>
      <c r="C7838">
        <v>0</v>
      </c>
      <c r="D7838">
        <v>0</v>
      </c>
      <c r="E7838">
        <v>0</v>
      </c>
      <c r="F7838">
        <v>0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U7838" t="s">
        <v>400</v>
      </c>
      <c r="W7838">
        <v>0</v>
      </c>
      <c r="AN7838" t="s">
        <v>399</v>
      </c>
    </row>
    <row r="7839" spans="1:40" x14ac:dyDescent="0.25">
      <c r="A7839" t="s">
        <v>225</v>
      </c>
      <c r="B7839">
        <v>12032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U7839" t="s">
        <v>400</v>
      </c>
      <c r="W7839">
        <v>0</v>
      </c>
      <c r="AN7839" t="s">
        <v>399</v>
      </c>
    </row>
    <row r="7840" spans="1:40" x14ac:dyDescent="0.25">
      <c r="A7840" t="s">
        <v>226</v>
      </c>
      <c r="B7840">
        <v>12032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U7840" t="s">
        <v>400</v>
      </c>
      <c r="W7840">
        <v>0</v>
      </c>
      <c r="AN7840" t="s">
        <v>399</v>
      </c>
    </row>
    <row r="7841" spans="1:40" x14ac:dyDescent="0.25">
      <c r="A7841" t="s">
        <v>227</v>
      </c>
      <c r="B7841">
        <v>12032</v>
      </c>
      <c r="C7841">
        <v>0</v>
      </c>
      <c r="D7841">
        <v>0</v>
      </c>
      <c r="E7841"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U7841" t="s">
        <v>400</v>
      </c>
      <c r="W7841">
        <v>0</v>
      </c>
      <c r="AN7841" t="s">
        <v>399</v>
      </c>
    </row>
    <row r="7842" spans="1:40" x14ac:dyDescent="0.25">
      <c r="A7842" t="s">
        <v>228</v>
      </c>
      <c r="B7842">
        <v>12032</v>
      </c>
      <c r="C7842">
        <v>0</v>
      </c>
      <c r="D7842">
        <v>0</v>
      </c>
      <c r="E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U7842" t="s">
        <v>400</v>
      </c>
      <c r="W7842">
        <v>0</v>
      </c>
      <c r="AN7842" t="s">
        <v>399</v>
      </c>
    </row>
    <row r="7843" spans="1:40" x14ac:dyDescent="0.25">
      <c r="A7843" t="s">
        <v>229</v>
      </c>
      <c r="B7843">
        <v>12032</v>
      </c>
      <c r="C7843">
        <v>0</v>
      </c>
      <c r="D7843">
        <v>0</v>
      </c>
      <c r="E7843">
        <v>0</v>
      </c>
      <c r="F7843">
        <v>0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U7843" t="s">
        <v>400</v>
      </c>
      <c r="W7843">
        <v>0</v>
      </c>
      <c r="AN7843" t="s">
        <v>399</v>
      </c>
    </row>
    <row r="7844" spans="1:40" x14ac:dyDescent="0.25">
      <c r="A7844" t="s">
        <v>230</v>
      </c>
      <c r="B7844">
        <v>12032</v>
      </c>
      <c r="C7844">
        <v>0</v>
      </c>
      <c r="D7844">
        <v>0</v>
      </c>
      <c r="E7844"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U7844" t="s">
        <v>400</v>
      </c>
      <c r="W7844">
        <v>0</v>
      </c>
      <c r="AN7844" t="s">
        <v>399</v>
      </c>
    </row>
    <row r="7845" spans="1:40" x14ac:dyDescent="0.25">
      <c r="A7845" t="s">
        <v>231</v>
      </c>
      <c r="B7845">
        <v>12032</v>
      </c>
      <c r="C7845">
        <v>0</v>
      </c>
      <c r="D7845">
        <v>0</v>
      </c>
      <c r="E7845"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U7845" t="s">
        <v>400</v>
      </c>
      <c r="W7845">
        <v>0</v>
      </c>
      <c r="AN7845" t="s">
        <v>399</v>
      </c>
    </row>
    <row r="7846" spans="1:40" x14ac:dyDescent="0.25">
      <c r="A7846" t="s">
        <v>232</v>
      </c>
      <c r="B7846">
        <v>12032</v>
      </c>
      <c r="C7846">
        <v>0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U7846" t="s">
        <v>400</v>
      </c>
      <c r="W7846">
        <v>0</v>
      </c>
      <c r="AN7846" t="s">
        <v>399</v>
      </c>
    </row>
    <row r="7847" spans="1:40" x14ac:dyDescent="0.25">
      <c r="A7847" t="s">
        <v>233</v>
      </c>
      <c r="B7847">
        <v>12032</v>
      </c>
      <c r="C7847">
        <v>0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U7847" t="s">
        <v>400</v>
      </c>
      <c r="W7847">
        <v>0</v>
      </c>
      <c r="AN7847" t="s">
        <v>399</v>
      </c>
    </row>
    <row r="7848" spans="1:40" x14ac:dyDescent="0.25">
      <c r="A7848" t="s">
        <v>234</v>
      </c>
      <c r="B7848">
        <v>12032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U7848" t="s">
        <v>400</v>
      </c>
      <c r="W7848">
        <v>0</v>
      </c>
      <c r="AN7848" t="s">
        <v>399</v>
      </c>
    </row>
    <row r="7849" spans="1:40" x14ac:dyDescent="0.25">
      <c r="A7849" t="s">
        <v>235</v>
      </c>
      <c r="B7849">
        <v>12032</v>
      </c>
      <c r="C7849">
        <v>0</v>
      </c>
      <c r="D7849">
        <v>0</v>
      </c>
      <c r="E7849"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U7849" t="s">
        <v>400</v>
      </c>
      <c r="W7849">
        <v>0</v>
      </c>
      <c r="AN7849" t="s">
        <v>399</v>
      </c>
    </row>
    <row r="7850" spans="1:40" x14ac:dyDescent="0.25">
      <c r="A7850" t="s">
        <v>236</v>
      </c>
      <c r="B7850">
        <v>12032</v>
      </c>
      <c r="C7850">
        <v>0</v>
      </c>
      <c r="D7850">
        <v>0</v>
      </c>
      <c r="E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U7850" t="s">
        <v>400</v>
      </c>
      <c r="W7850">
        <v>0</v>
      </c>
      <c r="AN7850" t="s">
        <v>399</v>
      </c>
    </row>
    <row r="7851" spans="1:40" x14ac:dyDescent="0.25">
      <c r="A7851" t="s">
        <v>212</v>
      </c>
      <c r="B7851">
        <v>12033</v>
      </c>
      <c r="C7851">
        <v>14</v>
      </c>
      <c r="D7851">
        <v>0</v>
      </c>
      <c r="E7851"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U7851" t="s">
        <v>401</v>
      </c>
      <c r="W7851">
        <v>0</v>
      </c>
      <c r="AN7851" t="s">
        <v>400</v>
      </c>
    </row>
    <row r="7852" spans="1:40" x14ac:dyDescent="0.25">
      <c r="A7852" t="s">
        <v>213</v>
      </c>
      <c r="B7852">
        <v>12033</v>
      </c>
      <c r="C7852">
        <v>8</v>
      </c>
      <c r="D7852">
        <v>0</v>
      </c>
      <c r="E7852"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U7852" t="s">
        <v>401</v>
      </c>
      <c r="W7852">
        <v>0</v>
      </c>
      <c r="AN7852" t="s">
        <v>400</v>
      </c>
    </row>
    <row r="7853" spans="1:40" x14ac:dyDescent="0.25">
      <c r="A7853" t="s">
        <v>214</v>
      </c>
      <c r="B7853">
        <v>12033</v>
      </c>
      <c r="C7853">
        <v>26</v>
      </c>
      <c r="D7853">
        <v>0</v>
      </c>
      <c r="E7853">
        <v>0</v>
      </c>
      <c r="F7853">
        <v>0</v>
      </c>
      <c r="G7853">
        <v>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U7853" t="s">
        <v>401</v>
      </c>
      <c r="W7853">
        <v>0</v>
      </c>
      <c r="AN7853" t="s">
        <v>400</v>
      </c>
    </row>
    <row r="7854" spans="1:40" x14ac:dyDescent="0.25">
      <c r="A7854" t="s">
        <v>215</v>
      </c>
      <c r="B7854">
        <v>12033</v>
      </c>
      <c r="C7854">
        <v>7</v>
      </c>
      <c r="D7854">
        <v>0</v>
      </c>
      <c r="E7854"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U7854" t="s">
        <v>401</v>
      </c>
      <c r="W7854">
        <v>0</v>
      </c>
      <c r="AN7854" t="s">
        <v>400</v>
      </c>
    </row>
    <row r="7855" spans="1:40" x14ac:dyDescent="0.25">
      <c r="A7855" t="s">
        <v>216</v>
      </c>
      <c r="B7855">
        <v>12033</v>
      </c>
      <c r="C7855">
        <v>12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U7855" t="s">
        <v>401</v>
      </c>
      <c r="W7855">
        <v>0</v>
      </c>
      <c r="AN7855" t="s">
        <v>400</v>
      </c>
    </row>
    <row r="7856" spans="1:40" x14ac:dyDescent="0.25">
      <c r="A7856" t="s">
        <v>217</v>
      </c>
      <c r="B7856">
        <v>12033</v>
      </c>
      <c r="C7856">
        <v>5</v>
      </c>
      <c r="D7856">
        <v>0</v>
      </c>
      <c r="E7856"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U7856" t="s">
        <v>401</v>
      </c>
      <c r="W7856">
        <v>0</v>
      </c>
      <c r="AN7856" t="s">
        <v>400</v>
      </c>
    </row>
    <row r="7857" spans="1:40" x14ac:dyDescent="0.25">
      <c r="A7857" t="s">
        <v>218</v>
      </c>
      <c r="B7857">
        <v>12033</v>
      </c>
      <c r="C7857">
        <v>8</v>
      </c>
      <c r="D7857">
        <v>0</v>
      </c>
      <c r="E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U7857" t="s">
        <v>401</v>
      </c>
      <c r="W7857">
        <v>0</v>
      </c>
      <c r="AN7857" t="s">
        <v>400</v>
      </c>
    </row>
    <row r="7858" spans="1:40" x14ac:dyDescent="0.25">
      <c r="A7858" t="s">
        <v>219</v>
      </c>
      <c r="B7858">
        <v>12033</v>
      </c>
      <c r="C7858">
        <v>7</v>
      </c>
      <c r="D7858">
        <v>0</v>
      </c>
      <c r="E7858">
        <v>0</v>
      </c>
      <c r="F7858">
        <v>0</v>
      </c>
      <c r="G7858">
        <v>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U7858" t="s">
        <v>401</v>
      </c>
      <c r="W7858">
        <v>0</v>
      </c>
      <c r="AN7858" t="s">
        <v>400</v>
      </c>
    </row>
    <row r="7859" spans="1:40" x14ac:dyDescent="0.25">
      <c r="A7859" t="s">
        <v>220</v>
      </c>
      <c r="B7859">
        <v>12033</v>
      </c>
      <c r="C7859">
        <v>10</v>
      </c>
      <c r="D7859">
        <v>0</v>
      </c>
      <c r="E7859">
        <v>0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U7859" t="s">
        <v>401</v>
      </c>
      <c r="W7859">
        <v>0</v>
      </c>
      <c r="AN7859" t="s">
        <v>400</v>
      </c>
    </row>
    <row r="7860" spans="1:40" x14ac:dyDescent="0.25">
      <c r="A7860" t="s">
        <v>221</v>
      </c>
      <c r="B7860">
        <v>12033</v>
      </c>
      <c r="C7860">
        <v>9</v>
      </c>
      <c r="D7860">
        <v>0</v>
      </c>
      <c r="E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U7860" t="s">
        <v>401</v>
      </c>
      <c r="W7860">
        <v>0</v>
      </c>
      <c r="AN7860" t="s">
        <v>400</v>
      </c>
    </row>
    <row r="7861" spans="1:40" x14ac:dyDescent="0.25">
      <c r="A7861" t="s">
        <v>222</v>
      </c>
      <c r="B7861">
        <v>12033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U7861" t="s">
        <v>401</v>
      </c>
      <c r="W7861">
        <v>0</v>
      </c>
      <c r="AN7861" t="s">
        <v>400</v>
      </c>
    </row>
    <row r="7862" spans="1:40" x14ac:dyDescent="0.25">
      <c r="A7862" t="s">
        <v>223</v>
      </c>
      <c r="B7862">
        <v>12033</v>
      </c>
      <c r="C7862">
        <v>16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U7862" t="s">
        <v>401</v>
      </c>
      <c r="W7862">
        <v>0</v>
      </c>
      <c r="AN7862" t="s">
        <v>400</v>
      </c>
    </row>
    <row r="7863" spans="1:40" x14ac:dyDescent="0.25">
      <c r="A7863" t="s">
        <v>224</v>
      </c>
      <c r="B7863">
        <v>12033</v>
      </c>
      <c r="C7863">
        <v>11</v>
      </c>
      <c r="D7863">
        <v>0</v>
      </c>
      <c r="E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U7863" t="s">
        <v>401</v>
      </c>
      <c r="W7863">
        <v>0</v>
      </c>
      <c r="AN7863" t="s">
        <v>400</v>
      </c>
    </row>
    <row r="7864" spans="1:40" x14ac:dyDescent="0.25">
      <c r="A7864" t="s">
        <v>225</v>
      </c>
      <c r="B7864">
        <v>12033</v>
      </c>
      <c r="C7864">
        <v>20</v>
      </c>
      <c r="D7864">
        <v>0</v>
      </c>
      <c r="E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U7864" t="s">
        <v>401</v>
      </c>
      <c r="W7864">
        <v>0</v>
      </c>
      <c r="AN7864" t="s">
        <v>400</v>
      </c>
    </row>
    <row r="7865" spans="1:40" x14ac:dyDescent="0.25">
      <c r="A7865" t="s">
        <v>226</v>
      </c>
      <c r="B7865">
        <v>12033</v>
      </c>
      <c r="C7865">
        <v>12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U7865" t="s">
        <v>401</v>
      </c>
      <c r="W7865">
        <v>0</v>
      </c>
      <c r="AN7865" t="s">
        <v>400</v>
      </c>
    </row>
    <row r="7866" spans="1:40" x14ac:dyDescent="0.25">
      <c r="A7866" t="s">
        <v>227</v>
      </c>
      <c r="B7866">
        <v>12033</v>
      </c>
      <c r="C7866">
        <v>13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U7866" t="s">
        <v>401</v>
      </c>
      <c r="W7866">
        <v>0</v>
      </c>
      <c r="AN7866" t="s">
        <v>400</v>
      </c>
    </row>
    <row r="7867" spans="1:40" x14ac:dyDescent="0.25">
      <c r="A7867" t="s">
        <v>228</v>
      </c>
      <c r="B7867">
        <v>12033</v>
      </c>
      <c r="C7867">
        <v>11</v>
      </c>
      <c r="D7867">
        <v>0</v>
      </c>
      <c r="E7867">
        <v>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U7867" t="s">
        <v>401</v>
      </c>
      <c r="W7867">
        <v>0</v>
      </c>
      <c r="AN7867" t="s">
        <v>400</v>
      </c>
    </row>
    <row r="7868" spans="1:40" x14ac:dyDescent="0.25">
      <c r="A7868" t="s">
        <v>229</v>
      </c>
      <c r="B7868">
        <v>12033</v>
      </c>
      <c r="C7868">
        <v>6</v>
      </c>
      <c r="D7868">
        <v>0</v>
      </c>
      <c r="E7868">
        <v>0</v>
      </c>
      <c r="F7868">
        <v>0</v>
      </c>
      <c r="G7868">
        <v>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U7868" t="s">
        <v>401</v>
      </c>
      <c r="W7868">
        <v>0</v>
      </c>
      <c r="AN7868" t="s">
        <v>400</v>
      </c>
    </row>
    <row r="7869" spans="1:40" x14ac:dyDescent="0.25">
      <c r="A7869" t="s">
        <v>230</v>
      </c>
      <c r="B7869">
        <v>12033</v>
      </c>
      <c r="C7869">
        <v>12</v>
      </c>
      <c r="D7869">
        <v>0</v>
      </c>
      <c r="E7869">
        <v>0</v>
      </c>
      <c r="F7869">
        <v>0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U7869" t="s">
        <v>401</v>
      </c>
      <c r="W7869">
        <v>0</v>
      </c>
      <c r="AN7869" t="s">
        <v>400</v>
      </c>
    </row>
    <row r="7870" spans="1:40" x14ac:dyDescent="0.25">
      <c r="A7870" t="s">
        <v>231</v>
      </c>
      <c r="B7870">
        <v>12033</v>
      </c>
      <c r="C7870">
        <v>1</v>
      </c>
      <c r="D7870">
        <v>0</v>
      </c>
      <c r="E7870">
        <v>0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U7870" t="s">
        <v>401</v>
      </c>
      <c r="W7870">
        <v>0</v>
      </c>
      <c r="AN7870" t="s">
        <v>400</v>
      </c>
    </row>
    <row r="7871" spans="1:40" x14ac:dyDescent="0.25">
      <c r="A7871" t="s">
        <v>232</v>
      </c>
      <c r="B7871">
        <v>12033</v>
      </c>
      <c r="C7871">
        <v>10</v>
      </c>
      <c r="D7871">
        <v>0</v>
      </c>
      <c r="E7871"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U7871" t="s">
        <v>401</v>
      </c>
      <c r="W7871">
        <v>0</v>
      </c>
      <c r="AN7871" t="s">
        <v>400</v>
      </c>
    </row>
    <row r="7872" spans="1:40" x14ac:dyDescent="0.25">
      <c r="A7872" t="s">
        <v>233</v>
      </c>
      <c r="B7872">
        <v>12033</v>
      </c>
      <c r="C7872">
        <v>11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U7872" t="s">
        <v>401</v>
      </c>
      <c r="W7872">
        <v>0</v>
      </c>
      <c r="AN7872" t="s">
        <v>400</v>
      </c>
    </row>
    <row r="7873" spans="1:40" x14ac:dyDescent="0.25">
      <c r="A7873" t="s">
        <v>234</v>
      </c>
      <c r="B7873">
        <v>12033</v>
      </c>
      <c r="C7873">
        <v>5</v>
      </c>
      <c r="D7873">
        <v>0</v>
      </c>
      <c r="E7873">
        <v>0</v>
      </c>
      <c r="F7873">
        <v>0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U7873" t="s">
        <v>401</v>
      </c>
      <c r="W7873">
        <v>0</v>
      </c>
      <c r="AN7873" t="s">
        <v>400</v>
      </c>
    </row>
    <row r="7874" spans="1:40" x14ac:dyDescent="0.25">
      <c r="A7874" t="s">
        <v>235</v>
      </c>
      <c r="B7874">
        <v>12033</v>
      </c>
      <c r="C7874">
        <v>8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U7874" t="s">
        <v>401</v>
      </c>
      <c r="W7874">
        <v>0</v>
      </c>
      <c r="AN7874" t="s">
        <v>400</v>
      </c>
    </row>
    <row r="7875" spans="1:40" x14ac:dyDescent="0.25">
      <c r="A7875" t="s">
        <v>236</v>
      </c>
      <c r="B7875">
        <v>12033</v>
      </c>
      <c r="C7875">
        <v>22</v>
      </c>
      <c r="D7875">
        <v>0</v>
      </c>
      <c r="E7875">
        <v>0</v>
      </c>
      <c r="F7875">
        <v>0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U7875" t="s">
        <v>401</v>
      </c>
      <c r="W7875">
        <v>0</v>
      </c>
      <c r="AN7875" t="s">
        <v>400</v>
      </c>
    </row>
    <row r="7876" spans="1:40" x14ac:dyDescent="0.25">
      <c r="A7876" t="s">
        <v>212</v>
      </c>
      <c r="B7876">
        <v>12034</v>
      </c>
      <c r="C7876">
        <v>0</v>
      </c>
      <c r="D7876">
        <v>0</v>
      </c>
      <c r="E7876">
        <v>0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U7876" t="s">
        <v>402</v>
      </c>
      <c r="W7876">
        <v>0</v>
      </c>
      <c r="AN7876" t="s">
        <v>401</v>
      </c>
    </row>
    <row r="7877" spans="1:40" x14ac:dyDescent="0.25">
      <c r="A7877" t="s">
        <v>213</v>
      </c>
      <c r="B7877">
        <v>12034</v>
      </c>
      <c r="C7877">
        <v>0</v>
      </c>
      <c r="D7877">
        <v>0</v>
      </c>
      <c r="E7877"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U7877" t="s">
        <v>402</v>
      </c>
      <c r="W7877">
        <v>0</v>
      </c>
      <c r="AN7877" t="s">
        <v>401</v>
      </c>
    </row>
    <row r="7878" spans="1:40" x14ac:dyDescent="0.25">
      <c r="A7878" t="s">
        <v>214</v>
      </c>
      <c r="B7878">
        <v>12034</v>
      </c>
      <c r="C7878">
        <v>0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U7878" t="s">
        <v>402</v>
      </c>
      <c r="W7878">
        <v>0</v>
      </c>
      <c r="AN7878" t="s">
        <v>401</v>
      </c>
    </row>
    <row r="7879" spans="1:40" x14ac:dyDescent="0.25">
      <c r="A7879" t="s">
        <v>215</v>
      </c>
      <c r="B7879">
        <v>12034</v>
      </c>
      <c r="C7879">
        <v>1</v>
      </c>
      <c r="D7879">
        <v>0</v>
      </c>
      <c r="E7879"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U7879" t="s">
        <v>402</v>
      </c>
      <c r="W7879">
        <v>0</v>
      </c>
      <c r="AN7879" t="s">
        <v>401</v>
      </c>
    </row>
    <row r="7880" spans="1:40" x14ac:dyDescent="0.25">
      <c r="A7880" t="s">
        <v>216</v>
      </c>
      <c r="B7880">
        <v>12034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U7880" t="s">
        <v>402</v>
      </c>
      <c r="W7880">
        <v>0</v>
      </c>
      <c r="AN7880" t="s">
        <v>401</v>
      </c>
    </row>
    <row r="7881" spans="1:40" x14ac:dyDescent="0.25">
      <c r="A7881" t="s">
        <v>217</v>
      </c>
      <c r="B7881">
        <v>12034</v>
      </c>
      <c r="C7881">
        <v>0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U7881" t="s">
        <v>402</v>
      </c>
      <c r="W7881">
        <v>0</v>
      </c>
      <c r="AN7881" t="s">
        <v>401</v>
      </c>
    </row>
    <row r="7882" spans="1:40" x14ac:dyDescent="0.25">
      <c r="A7882" t="s">
        <v>218</v>
      </c>
      <c r="B7882">
        <v>12034</v>
      </c>
      <c r="C7882">
        <v>0</v>
      </c>
      <c r="D7882">
        <v>0</v>
      </c>
      <c r="E7882">
        <v>0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U7882" t="s">
        <v>402</v>
      </c>
      <c r="W7882">
        <v>0</v>
      </c>
      <c r="AN7882" t="s">
        <v>401</v>
      </c>
    </row>
    <row r="7883" spans="1:40" x14ac:dyDescent="0.25">
      <c r="A7883" t="s">
        <v>219</v>
      </c>
      <c r="B7883">
        <v>12034</v>
      </c>
      <c r="C7883">
        <v>0</v>
      </c>
      <c r="D7883">
        <v>0</v>
      </c>
      <c r="E7883">
        <v>0</v>
      </c>
      <c r="F7883">
        <v>0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U7883" t="s">
        <v>402</v>
      </c>
      <c r="W7883">
        <v>0</v>
      </c>
      <c r="AN7883" t="s">
        <v>401</v>
      </c>
    </row>
    <row r="7884" spans="1:40" x14ac:dyDescent="0.25">
      <c r="A7884" t="s">
        <v>220</v>
      </c>
      <c r="B7884">
        <v>12034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U7884" t="s">
        <v>402</v>
      </c>
      <c r="W7884">
        <v>0</v>
      </c>
      <c r="AN7884" t="s">
        <v>401</v>
      </c>
    </row>
    <row r="7885" spans="1:40" x14ac:dyDescent="0.25">
      <c r="A7885" t="s">
        <v>221</v>
      </c>
      <c r="B7885">
        <v>12034</v>
      </c>
      <c r="C7885">
        <v>0</v>
      </c>
      <c r="D7885">
        <v>0</v>
      </c>
      <c r="E7885"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U7885" t="s">
        <v>402</v>
      </c>
      <c r="W7885">
        <v>29</v>
      </c>
      <c r="AN7885" t="s">
        <v>401</v>
      </c>
    </row>
    <row r="7886" spans="1:40" x14ac:dyDescent="0.25">
      <c r="A7886" t="s">
        <v>222</v>
      </c>
      <c r="B7886">
        <v>12034</v>
      </c>
      <c r="C7886">
        <v>0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U7886" t="s">
        <v>402</v>
      </c>
      <c r="W7886">
        <v>0</v>
      </c>
      <c r="AN7886" t="s">
        <v>401</v>
      </c>
    </row>
    <row r="7887" spans="1:40" x14ac:dyDescent="0.25">
      <c r="A7887" t="s">
        <v>223</v>
      </c>
      <c r="B7887">
        <v>12034</v>
      </c>
      <c r="C7887">
        <v>0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U7887" t="s">
        <v>402</v>
      </c>
      <c r="W7887">
        <v>0</v>
      </c>
      <c r="AN7887" t="s">
        <v>401</v>
      </c>
    </row>
    <row r="7888" spans="1:40" x14ac:dyDescent="0.25">
      <c r="A7888" t="s">
        <v>224</v>
      </c>
      <c r="B7888">
        <v>12034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U7888" t="s">
        <v>402</v>
      </c>
      <c r="W7888">
        <v>0</v>
      </c>
      <c r="AN7888" t="s">
        <v>401</v>
      </c>
    </row>
    <row r="7889" spans="1:40" x14ac:dyDescent="0.25">
      <c r="A7889" t="s">
        <v>225</v>
      </c>
      <c r="B7889">
        <v>12034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U7889" t="s">
        <v>402</v>
      </c>
      <c r="W7889">
        <v>0</v>
      </c>
      <c r="AN7889" t="s">
        <v>401</v>
      </c>
    </row>
    <row r="7890" spans="1:40" x14ac:dyDescent="0.25">
      <c r="A7890" t="s">
        <v>226</v>
      </c>
      <c r="B7890">
        <v>12034</v>
      </c>
      <c r="C7890">
        <v>0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U7890" t="s">
        <v>402</v>
      </c>
      <c r="W7890">
        <v>0</v>
      </c>
      <c r="AN7890" t="s">
        <v>401</v>
      </c>
    </row>
    <row r="7891" spans="1:40" x14ac:dyDescent="0.25">
      <c r="A7891" t="s">
        <v>227</v>
      </c>
      <c r="B7891">
        <v>12034</v>
      </c>
      <c r="C7891">
        <v>0</v>
      </c>
      <c r="D7891">
        <v>0</v>
      </c>
      <c r="E7891"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U7891" t="s">
        <v>402</v>
      </c>
      <c r="W7891">
        <v>0</v>
      </c>
      <c r="AN7891" t="s">
        <v>401</v>
      </c>
    </row>
    <row r="7892" spans="1:40" x14ac:dyDescent="0.25">
      <c r="A7892" t="s">
        <v>228</v>
      </c>
      <c r="B7892">
        <v>12034</v>
      </c>
      <c r="C7892">
        <v>0</v>
      </c>
      <c r="D7892">
        <v>0</v>
      </c>
      <c r="E7892">
        <v>0</v>
      </c>
      <c r="F7892">
        <v>0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U7892" t="s">
        <v>402</v>
      </c>
      <c r="W7892">
        <v>0</v>
      </c>
      <c r="AN7892" t="s">
        <v>401</v>
      </c>
    </row>
    <row r="7893" spans="1:40" x14ac:dyDescent="0.25">
      <c r="A7893" t="s">
        <v>229</v>
      </c>
      <c r="B7893">
        <v>12034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U7893" t="s">
        <v>402</v>
      </c>
      <c r="W7893">
        <v>0</v>
      </c>
      <c r="AN7893" t="s">
        <v>401</v>
      </c>
    </row>
    <row r="7894" spans="1:40" x14ac:dyDescent="0.25">
      <c r="A7894" t="s">
        <v>230</v>
      </c>
      <c r="B7894">
        <v>12034</v>
      </c>
      <c r="C7894">
        <v>0</v>
      </c>
      <c r="D7894">
        <v>0</v>
      </c>
      <c r="E7894"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U7894" t="s">
        <v>402</v>
      </c>
      <c r="W7894">
        <v>0</v>
      </c>
      <c r="AN7894" t="s">
        <v>401</v>
      </c>
    </row>
    <row r="7895" spans="1:40" x14ac:dyDescent="0.25">
      <c r="A7895" t="s">
        <v>231</v>
      </c>
      <c r="B7895">
        <v>12034</v>
      </c>
      <c r="C7895">
        <v>0</v>
      </c>
      <c r="D7895">
        <v>0</v>
      </c>
      <c r="E7895">
        <v>0</v>
      </c>
      <c r="F7895">
        <v>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U7895" t="s">
        <v>402</v>
      </c>
      <c r="W7895">
        <v>0</v>
      </c>
      <c r="AN7895" t="s">
        <v>401</v>
      </c>
    </row>
    <row r="7896" spans="1:40" x14ac:dyDescent="0.25">
      <c r="A7896" t="s">
        <v>232</v>
      </c>
      <c r="B7896">
        <v>12034</v>
      </c>
      <c r="C7896">
        <v>0</v>
      </c>
      <c r="D7896">
        <v>0</v>
      </c>
      <c r="E7896">
        <v>0</v>
      </c>
      <c r="F7896">
        <v>0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U7896" t="s">
        <v>402</v>
      </c>
      <c r="W7896">
        <v>0</v>
      </c>
      <c r="AN7896" t="s">
        <v>401</v>
      </c>
    </row>
    <row r="7897" spans="1:40" x14ac:dyDescent="0.25">
      <c r="A7897" t="s">
        <v>233</v>
      </c>
      <c r="B7897">
        <v>12034</v>
      </c>
      <c r="C7897">
        <v>0</v>
      </c>
      <c r="D7897">
        <v>0</v>
      </c>
      <c r="E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U7897" t="s">
        <v>402</v>
      </c>
      <c r="W7897">
        <v>0</v>
      </c>
      <c r="AN7897" t="s">
        <v>401</v>
      </c>
    </row>
    <row r="7898" spans="1:40" x14ac:dyDescent="0.25">
      <c r="A7898" t="s">
        <v>234</v>
      </c>
      <c r="B7898">
        <v>12034</v>
      </c>
      <c r="C7898">
        <v>0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U7898" t="s">
        <v>402</v>
      </c>
      <c r="W7898">
        <v>0</v>
      </c>
      <c r="AN7898" t="s">
        <v>401</v>
      </c>
    </row>
    <row r="7899" spans="1:40" x14ac:dyDescent="0.25">
      <c r="A7899" t="s">
        <v>235</v>
      </c>
      <c r="B7899">
        <v>12034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U7899" t="s">
        <v>402</v>
      </c>
      <c r="W7899">
        <v>0</v>
      </c>
      <c r="AN7899" t="s">
        <v>401</v>
      </c>
    </row>
    <row r="7900" spans="1:40" x14ac:dyDescent="0.25">
      <c r="A7900" t="s">
        <v>236</v>
      </c>
      <c r="B7900">
        <v>12034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U7900" t="s">
        <v>402</v>
      </c>
      <c r="W7900">
        <v>0</v>
      </c>
      <c r="AN7900" t="s">
        <v>401</v>
      </c>
    </row>
    <row r="7901" spans="1:40" x14ac:dyDescent="0.25">
      <c r="A7901" t="s">
        <v>212</v>
      </c>
      <c r="B7901">
        <v>12035</v>
      </c>
      <c r="C7901">
        <v>7</v>
      </c>
      <c r="D7901">
        <v>0</v>
      </c>
      <c r="E7901">
        <v>0</v>
      </c>
      <c r="F7901">
        <v>0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U7901" t="s">
        <v>403</v>
      </c>
      <c r="W7901">
        <v>0</v>
      </c>
      <c r="AN7901" t="s">
        <v>402</v>
      </c>
    </row>
    <row r="7902" spans="1:40" x14ac:dyDescent="0.25">
      <c r="A7902" t="s">
        <v>213</v>
      </c>
      <c r="B7902">
        <v>12035</v>
      </c>
      <c r="C7902">
        <v>8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U7902" t="s">
        <v>403</v>
      </c>
      <c r="W7902">
        <v>0</v>
      </c>
      <c r="AN7902" t="s">
        <v>402</v>
      </c>
    </row>
    <row r="7903" spans="1:40" x14ac:dyDescent="0.25">
      <c r="A7903" t="s">
        <v>214</v>
      </c>
      <c r="B7903">
        <v>12035</v>
      </c>
      <c r="C7903">
        <v>12</v>
      </c>
      <c r="D7903">
        <v>0</v>
      </c>
      <c r="E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U7903" t="s">
        <v>403</v>
      </c>
      <c r="W7903">
        <v>0</v>
      </c>
      <c r="AN7903" t="s">
        <v>402</v>
      </c>
    </row>
    <row r="7904" spans="1:40" x14ac:dyDescent="0.25">
      <c r="A7904" t="s">
        <v>215</v>
      </c>
      <c r="B7904">
        <v>12035</v>
      </c>
      <c r="C7904">
        <v>4</v>
      </c>
      <c r="D7904">
        <v>0</v>
      </c>
      <c r="E7904">
        <v>0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U7904" t="s">
        <v>403</v>
      </c>
      <c r="W7904">
        <v>0</v>
      </c>
      <c r="AN7904" t="s">
        <v>402</v>
      </c>
    </row>
    <row r="7905" spans="1:40" x14ac:dyDescent="0.25">
      <c r="A7905" t="s">
        <v>216</v>
      </c>
      <c r="B7905">
        <v>12035</v>
      </c>
      <c r="C7905">
        <v>11</v>
      </c>
      <c r="D7905">
        <v>0</v>
      </c>
      <c r="E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U7905" t="s">
        <v>403</v>
      </c>
      <c r="W7905">
        <v>0</v>
      </c>
      <c r="AN7905" t="s">
        <v>402</v>
      </c>
    </row>
    <row r="7906" spans="1:40" x14ac:dyDescent="0.25">
      <c r="A7906" t="s">
        <v>217</v>
      </c>
      <c r="B7906">
        <v>12035</v>
      </c>
      <c r="C7906">
        <v>4</v>
      </c>
      <c r="D7906">
        <v>0</v>
      </c>
      <c r="E7906"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U7906" t="s">
        <v>403</v>
      </c>
      <c r="W7906">
        <v>0</v>
      </c>
      <c r="AN7906" t="s">
        <v>402</v>
      </c>
    </row>
    <row r="7907" spans="1:40" x14ac:dyDescent="0.25">
      <c r="A7907" t="s">
        <v>218</v>
      </c>
      <c r="B7907">
        <v>12035</v>
      </c>
      <c r="C7907">
        <v>4</v>
      </c>
      <c r="D7907">
        <v>0</v>
      </c>
      <c r="E7907"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U7907" t="s">
        <v>403</v>
      </c>
      <c r="W7907">
        <v>0</v>
      </c>
      <c r="AN7907" t="s">
        <v>402</v>
      </c>
    </row>
    <row r="7908" spans="1:40" x14ac:dyDescent="0.25">
      <c r="A7908" t="s">
        <v>219</v>
      </c>
      <c r="B7908">
        <v>12035</v>
      </c>
      <c r="C7908">
        <v>6</v>
      </c>
      <c r="D7908">
        <v>0</v>
      </c>
      <c r="E7908"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U7908" t="s">
        <v>403</v>
      </c>
      <c r="W7908">
        <v>0</v>
      </c>
      <c r="AN7908" t="s">
        <v>402</v>
      </c>
    </row>
    <row r="7909" spans="1:40" x14ac:dyDescent="0.25">
      <c r="A7909" t="s">
        <v>220</v>
      </c>
      <c r="B7909">
        <v>12035</v>
      </c>
      <c r="C7909">
        <v>0</v>
      </c>
      <c r="D7909">
        <v>0</v>
      </c>
      <c r="E7909">
        <v>0</v>
      </c>
      <c r="F7909">
        <v>0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U7909" t="s">
        <v>403</v>
      </c>
      <c r="W7909">
        <v>0</v>
      </c>
      <c r="AN7909" t="s">
        <v>402</v>
      </c>
    </row>
    <row r="7910" spans="1:40" x14ac:dyDescent="0.25">
      <c r="A7910" t="s">
        <v>221</v>
      </c>
      <c r="B7910">
        <v>12035</v>
      </c>
      <c r="C7910">
        <v>5</v>
      </c>
      <c r="D7910">
        <v>0</v>
      </c>
      <c r="E7910"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U7910" t="s">
        <v>403</v>
      </c>
      <c r="W7910">
        <v>0</v>
      </c>
      <c r="AN7910" t="s">
        <v>402</v>
      </c>
    </row>
    <row r="7911" spans="1:40" x14ac:dyDescent="0.25">
      <c r="A7911" t="s">
        <v>222</v>
      </c>
      <c r="B7911">
        <v>12035</v>
      </c>
      <c r="C7911">
        <v>0</v>
      </c>
      <c r="D7911">
        <v>0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U7911" t="s">
        <v>403</v>
      </c>
      <c r="W7911">
        <v>0</v>
      </c>
      <c r="AN7911" t="s">
        <v>402</v>
      </c>
    </row>
    <row r="7912" spans="1:40" x14ac:dyDescent="0.25">
      <c r="A7912" t="s">
        <v>223</v>
      </c>
      <c r="B7912">
        <v>12035</v>
      </c>
      <c r="C7912">
        <v>8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U7912" t="s">
        <v>403</v>
      </c>
      <c r="W7912">
        <v>0</v>
      </c>
      <c r="AN7912" t="s">
        <v>402</v>
      </c>
    </row>
    <row r="7913" spans="1:40" x14ac:dyDescent="0.25">
      <c r="A7913" t="s">
        <v>224</v>
      </c>
      <c r="B7913">
        <v>12035</v>
      </c>
      <c r="C7913">
        <v>9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U7913" t="s">
        <v>403</v>
      </c>
      <c r="W7913">
        <v>0</v>
      </c>
      <c r="AN7913" t="s">
        <v>402</v>
      </c>
    </row>
    <row r="7914" spans="1:40" x14ac:dyDescent="0.25">
      <c r="A7914" t="s">
        <v>225</v>
      </c>
      <c r="B7914">
        <v>12035</v>
      </c>
      <c r="C7914">
        <v>10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U7914" t="s">
        <v>403</v>
      </c>
      <c r="W7914">
        <v>0</v>
      </c>
      <c r="AN7914" t="s">
        <v>402</v>
      </c>
    </row>
    <row r="7915" spans="1:40" x14ac:dyDescent="0.25">
      <c r="A7915" t="s">
        <v>226</v>
      </c>
      <c r="B7915">
        <v>12035</v>
      </c>
      <c r="C7915">
        <v>5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U7915" t="s">
        <v>403</v>
      </c>
      <c r="W7915">
        <v>0</v>
      </c>
      <c r="AN7915" t="s">
        <v>402</v>
      </c>
    </row>
    <row r="7916" spans="1:40" x14ac:dyDescent="0.25">
      <c r="A7916" t="s">
        <v>227</v>
      </c>
      <c r="B7916">
        <v>12035</v>
      </c>
      <c r="C7916">
        <v>13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U7916" t="s">
        <v>403</v>
      </c>
      <c r="W7916">
        <v>0</v>
      </c>
      <c r="AN7916" t="s">
        <v>402</v>
      </c>
    </row>
    <row r="7917" spans="1:40" x14ac:dyDescent="0.25">
      <c r="A7917" t="s">
        <v>228</v>
      </c>
      <c r="B7917">
        <v>12035</v>
      </c>
      <c r="C7917">
        <v>5</v>
      </c>
      <c r="D7917">
        <v>0</v>
      </c>
      <c r="E7917">
        <v>0</v>
      </c>
      <c r="F7917">
        <v>0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U7917" t="s">
        <v>403</v>
      </c>
      <c r="W7917">
        <v>0</v>
      </c>
      <c r="AN7917" t="s">
        <v>402</v>
      </c>
    </row>
    <row r="7918" spans="1:40" x14ac:dyDescent="0.25">
      <c r="A7918" t="s">
        <v>229</v>
      </c>
      <c r="B7918">
        <v>12035</v>
      </c>
      <c r="C7918">
        <v>5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U7918" t="s">
        <v>403</v>
      </c>
      <c r="W7918">
        <v>0</v>
      </c>
      <c r="AN7918" t="s">
        <v>402</v>
      </c>
    </row>
    <row r="7919" spans="1:40" x14ac:dyDescent="0.25">
      <c r="A7919" t="s">
        <v>230</v>
      </c>
      <c r="B7919">
        <v>12035</v>
      </c>
      <c r="C7919">
        <v>4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U7919" t="s">
        <v>403</v>
      </c>
      <c r="W7919">
        <v>0</v>
      </c>
      <c r="AN7919" t="s">
        <v>402</v>
      </c>
    </row>
    <row r="7920" spans="1:40" x14ac:dyDescent="0.25">
      <c r="A7920" t="s">
        <v>231</v>
      </c>
      <c r="B7920">
        <v>12035</v>
      </c>
      <c r="C7920">
        <v>0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U7920" t="s">
        <v>403</v>
      </c>
      <c r="W7920">
        <v>0</v>
      </c>
      <c r="AN7920" t="s">
        <v>402</v>
      </c>
    </row>
    <row r="7921" spans="1:40" x14ac:dyDescent="0.25">
      <c r="A7921" t="s">
        <v>232</v>
      </c>
      <c r="B7921">
        <v>12035</v>
      </c>
      <c r="C7921">
        <v>10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U7921" t="s">
        <v>403</v>
      </c>
      <c r="W7921">
        <v>0</v>
      </c>
      <c r="AN7921" t="s">
        <v>402</v>
      </c>
    </row>
    <row r="7922" spans="1:40" x14ac:dyDescent="0.25">
      <c r="A7922" t="s">
        <v>233</v>
      </c>
      <c r="B7922">
        <v>12035</v>
      </c>
      <c r="C7922">
        <v>11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U7922" t="s">
        <v>403</v>
      </c>
      <c r="W7922">
        <v>0</v>
      </c>
      <c r="AN7922" t="s">
        <v>402</v>
      </c>
    </row>
    <row r="7923" spans="1:40" x14ac:dyDescent="0.25">
      <c r="A7923" t="s">
        <v>234</v>
      </c>
      <c r="B7923">
        <v>12035</v>
      </c>
      <c r="C7923">
        <v>4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U7923" t="s">
        <v>403</v>
      </c>
      <c r="W7923">
        <v>0</v>
      </c>
      <c r="AN7923" t="s">
        <v>402</v>
      </c>
    </row>
    <row r="7924" spans="1:40" x14ac:dyDescent="0.25">
      <c r="A7924" t="s">
        <v>235</v>
      </c>
      <c r="B7924">
        <v>12035</v>
      </c>
      <c r="C7924">
        <v>8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U7924" t="s">
        <v>403</v>
      </c>
      <c r="W7924">
        <v>0</v>
      </c>
      <c r="AN7924" t="s">
        <v>402</v>
      </c>
    </row>
    <row r="7925" spans="1:40" x14ac:dyDescent="0.25">
      <c r="A7925" t="s">
        <v>236</v>
      </c>
      <c r="B7925">
        <v>12035</v>
      </c>
      <c r="C7925">
        <v>21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U7925" t="s">
        <v>403</v>
      </c>
      <c r="W7925">
        <v>0</v>
      </c>
      <c r="AN7925" t="s">
        <v>402</v>
      </c>
    </row>
    <row r="7926" spans="1:40" x14ac:dyDescent="0.25">
      <c r="A7926" t="s">
        <v>212</v>
      </c>
      <c r="B7926">
        <v>12036</v>
      </c>
      <c r="C7926">
        <v>0</v>
      </c>
      <c r="D7926">
        <v>0</v>
      </c>
      <c r="E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U7926" t="s">
        <v>404</v>
      </c>
      <c r="W7926">
        <v>0</v>
      </c>
      <c r="AN7926" t="s">
        <v>403</v>
      </c>
    </row>
    <row r="7927" spans="1:40" x14ac:dyDescent="0.25">
      <c r="A7927" t="s">
        <v>213</v>
      </c>
      <c r="B7927">
        <v>12036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U7927" t="s">
        <v>404</v>
      </c>
      <c r="W7927">
        <v>0</v>
      </c>
      <c r="AN7927" t="s">
        <v>403</v>
      </c>
    </row>
    <row r="7928" spans="1:40" x14ac:dyDescent="0.25">
      <c r="A7928" t="s">
        <v>214</v>
      </c>
      <c r="B7928">
        <v>12036</v>
      </c>
      <c r="C7928">
        <v>0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U7928" t="s">
        <v>404</v>
      </c>
      <c r="W7928">
        <v>0</v>
      </c>
      <c r="AN7928" t="s">
        <v>403</v>
      </c>
    </row>
    <row r="7929" spans="1:40" x14ac:dyDescent="0.25">
      <c r="A7929" t="s">
        <v>215</v>
      </c>
      <c r="B7929">
        <v>12036</v>
      </c>
      <c r="C7929">
        <v>1</v>
      </c>
      <c r="D7929">
        <v>0</v>
      </c>
      <c r="E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U7929" t="s">
        <v>404</v>
      </c>
      <c r="W7929">
        <v>0</v>
      </c>
      <c r="AN7929" t="s">
        <v>403</v>
      </c>
    </row>
    <row r="7930" spans="1:40" x14ac:dyDescent="0.25">
      <c r="A7930" t="s">
        <v>216</v>
      </c>
      <c r="B7930">
        <v>12036</v>
      </c>
      <c r="C7930">
        <v>0</v>
      </c>
      <c r="D7930">
        <v>0</v>
      </c>
      <c r="E7930">
        <v>0</v>
      </c>
      <c r="F7930">
        <v>0</v>
      </c>
      <c r="G7930">
        <v>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U7930" t="s">
        <v>404</v>
      </c>
      <c r="W7930">
        <v>0</v>
      </c>
      <c r="AN7930" t="s">
        <v>403</v>
      </c>
    </row>
    <row r="7931" spans="1:40" x14ac:dyDescent="0.25">
      <c r="A7931" t="s">
        <v>217</v>
      </c>
      <c r="B7931">
        <v>12036</v>
      </c>
      <c r="C7931">
        <v>0</v>
      </c>
      <c r="D7931">
        <v>0</v>
      </c>
      <c r="E7931">
        <v>0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U7931" t="s">
        <v>404</v>
      </c>
      <c r="W7931">
        <v>0</v>
      </c>
      <c r="AN7931" t="s">
        <v>403</v>
      </c>
    </row>
    <row r="7932" spans="1:40" x14ac:dyDescent="0.25">
      <c r="A7932" t="s">
        <v>218</v>
      </c>
      <c r="B7932">
        <v>12036</v>
      </c>
      <c r="C7932">
        <v>0</v>
      </c>
      <c r="D7932">
        <v>0</v>
      </c>
      <c r="E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U7932" t="s">
        <v>404</v>
      </c>
      <c r="W7932">
        <v>0</v>
      </c>
      <c r="AN7932" t="s">
        <v>403</v>
      </c>
    </row>
    <row r="7933" spans="1:40" x14ac:dyDescent="0.25">
      <c r="A7933" t="s">
        <v>219</v>
      </c>
      <c r="B7933">
        <v>12036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U7933" t="s">
        <v>404</v>
      </c>
      <c r="W7933">
        <v>0</v>
      </c>
      <c r="AN7933" t="s">
        <v>403</v>
      </c>
    </row>
    <row r="7934" spans="1:40" x14ac:dyDescent="0.25">
      <c r="A7934" t="s">
        <v>220</v>
      </c>
      <c r="B7934">
        <v>12036</v>
      </c>
      <c r="C7934">
        <v>0</v>
      </c>
      <c r="D7934">
        <v>0</v>
      </c>
      <c r="E7934"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U7934" t="s">
        <v>404</v>
      </c>
      <c r="W7934">
        <v>0</v>
      </c>
      <c r="AN7934" t="s">
        <v>403</v>
      </c>
    </row>
    <row r="7935" spans="1:40" x14ac:dyDescent="0.25">
      <c r="A7935" t="s">
        <v>221</v>
      </c>
      <c r="B7935">
        <v>12036</v>
      </c>
      <c r="C7935">
        <v>0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U7935" t="s">
        <v>404</v>
      </c>
      <c r="W7935">
        <v>0</v>
      </c>
      <c r="AN7935" t="s">
        <v>403</v>
      </c>
    </row>
    <row r="7936" spans="1:40" x14ac:dyDescent="0.25">
      <c r="A7936" t="s">
        <v>222</v>
      </c>
      <c r="B7936">
        <v>12036</v>
      </c>
      <c r="C7936">
        <v>0</v>
      </c>
      <c r="D7936">
        <v>0</v>
      </c>
      <c r="E7936"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U7936" t="s">
        <v>404</v>
      </c>
      <c r="W7936">
        <v>0</v>
      </c>
      <c r="AN7936" t="s">
        <v>403</v>
      </c>
    </row>
    <row r="7937" spans="1:40" x14ac:dyDescent="0.25">
      <c r="A7937" t="s">
        <v>223</v>
      </c>
      <c r="B7937">
        <v>12036</v>
      </c>
      <c r="C7937">
        <v>0</v>
      </c>
      <c r="D7937">
        <v>0</v>
      </c>
      <c r="E7937"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U7937" t="s">
        <v>404</v>
      </c>
      <c r="W7937">
        <v>0</v>
      </c>
      <c r="AN7937" t="s">
        <v>403</v>
      </c>
    </row>
    <row r="7938" spans="1:40" x14ac:dyDescent="0.25">
      <c r="A7938" t="s">
        <v>224</v>
      </c>
      <c r="B7938">
        <v>12036</v>
      </c>
      <c r="C7938">
        <v>0</v>
      </c>
      <c r="D7938">
        <v>0</v>
      </c>
      <c r="E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U7938" t="s">
        <v>404</v>
      </c>
      <c r="W7938">
        <v>0</v>
      </c>
      <c r="AN7938" t="s">
        <v>403</v>
      </c>
    </row>
    <row r="7939" spans="1:40" x14ac:dyDescent="0.25">
      <c r="A7939" t="s">
        <v>225</v>
      </c>
      <c r="B7939">
        <v>12036</v>
      </c>
      <c r="C7939">
        <v>0</v>
      </c>
      <c r="D7939">
        <v>0</v>
      </c>
      <c r="E7939"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U7939" t="s">
        <v>404</v>
      </c>
      <c r="W7939">
        <v>0</v>
      </c>
      <c r="AN7939" t="s">
        <v>403</v>
      </c>
    </row>
    <row r="7940" spans="1:40" x14ac:dyDescent="0.25">
      <c r="A7940" t="s">
        <v>226</v>
      </c>
      <c r="B7940">
        <v>12036</v>
      </c>
      <c r="C7940">
        <v>0</v>
      </c>
      <c r="D7940">
        <v>0</v>
      </c>
      <c r="E7940">
        <v>0</v>
      </c>
      <c r="F7940">
        <v>0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U7940" t="s">
        <v>404</v>
      </c>
      <c r="W7940">
        <v>0</v>
      </c>
      <c r="AN7940" t="s">
        <v>403</v>
      </c>
    </row>
    <row r="7941" spans="1:40" x14ac:dyDescent="0.25">
      <c r="A7941" t="s">
        <v>227</v>
      </c>
      <c r="B7941">
        <v>12036</v>
      </c>
      <c r="C7941">
        <v>0</v>
      </c>
      <c r="D7941">
        <v>0</v>
      </c>
      <c r="E7941"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U7941" t="s">
        <v>404</v>
      </c>
      <c r="W7941">
        <v>0</v>
      </c>
      <c r="AN7941" t="s">
        <v>403</v>
      </c>
    </row>
    <row r="7942" spans="1:40" x14ac:dyDescent="0.25">
      <c r="A7942" t="s">
        <v>228</v>
      </c>
      <c r="B7942">
        <v>12036</v>
      </c>
      <c r="C7942">
        <v>0</v>
      </c>
      <c r="D7942">
        <v>0</v>
      </c>
      <c r="E7942"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U7942" t="s">
        <v>404</v>
      </c>
      <c r="W7942">
        <v>0</v>
      </c>
      <c r="AN7942" t="s">
        <v>403</v>
      </c>
    </row>
    <row r="7943" spans="1:40" x14ac:dyDescent="0.25">
      <c r="A7943" t="s">
        <v>229</v>
      </c>
      <c r="B7943">
        <v>12036</v>
      </c>
      <c r="C7943">
        <v>0</v>
      </c>
      <c r="D7943">
        <v>0</v>
      </c>
      <c r="E7943">
        <v>0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U7943" t="s">
        <v>404</v>
      </c>
      <c r="W7943">
        <v>0</v>
      </c>
      <c r="AN7943" t="s">
        <v>403</v>
      </c>
    </row>
    <row r="7944" spans="1:40" x14ac:dyDescent="0.25">
      <c r="A7944" t="s">
        <v>230</v>
      </c>
      <c r="B7944">
        <v>12036</v>
      </c>
      <c r="C7944">
        <v>0</v>
      </c>
      <c r="D7944">
        <v>0</v>
      </c>
      <c r="E7944"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U7944" t="s">
        <v>404</v>
      </c>
      <c r="W7944">
        <v>0</v>
      </c>
      <c r="AN7944" t="s">
        <v>403</v>
      </c>
    </row>
    <row r="7945" spans="1:40" x14ac:dyDescent="0.25">
      <c r="A7945" t="s">
        <v>231</v>
      </c>
      <c r="B7945">
        <v>12036</v>
      </c>
      <c r="C7945">
        <v>0</v>
      </c>
      <c r="D7945">
        <v>0</v>
      </c>
      <c r="E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U7945" t="s">
        <v>404</v>
      </c>
      <c r="W7945">
        <v>0</v>
      </c>
      <c r="AN7945" t="s">
        <v>403</v>
      </c>
    </row>
    <row r="7946" spans="1:40" x14ac:dyDescent="0.25">
      <c r="A7946" t="s">
        <v>232</v>
      </c>
      <c r="B7946">
        <v>12036</v>
      </c>
      <c r="C7946">
        <v>0</v>
      </c>
      <c r="D7946">
        <v>0</v>
      </c>
      <c r="E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U7946" t="s">
        <v>404</v>
      </c>
      <c r="W7946">
        <v>0</v>
      </c>
      <c r="AN7946" t="s">
        <v>403</v>
      </c>
    </row>
    <row r="7947" spans="1:40" x14ac:dyDescent="0.25">
      <c r="A7947" t="s">
        <v>233</v>
      </c>
      <c r="B7947">
        <v>12036</v>
      </c>
      <c r="C7947">
        <v>0</v>
      </c>
      <c r="D7947">
        <v>0</v>
      </c>
      <c r="E7947"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U7947" t="s">
        <v>404</v>
      </c>
      <c r="W7947">
        <v>0</v>
      </c>
      <c r="AN7947" t="s">
        <v>403</v>
      </c>
    </row>
    <row r="7948" spans="1:40" x14ac:dyDescent="0.25">
      <c r="A7948" t="s">
        <v>234</v>
      </c>
      <c r="B7948">
        <v>12036</v>
      </c>
      <c r="C7948">
        <v>0</v>
      </c>
      <c r="D7948">
        <v>0</v>
      </c>
      <c r="E7948"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U7948" t="s">
        <v>404</v>
      </c>
      <c r="W7948">
        <v>0</v>
      </c>
      <c r="AN7948" t="s">
        <v>403</v>
      </c>
    </row>
    <row r="7949" spans="1:40" x14ac:dyDescent="0.25">
      <c r="A7949" t="s">
        <v>235</v>
      </c>
      <c r="B7949">
        <v>12036</v>
      </c>
      <c r="C7949">
        <v>0</v>
      </c>
      <c r="D7949">
        <v>0</v>
      </c>
      <c r="E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U7949" t="s">
        <v>404</v>
      </c>
      <c r="W7949">
        <v>0</v>
      </c>
      <c r="AN7949" t="s">
        <v>403</v>
      </c>
    </row>
    <row r="7950" spans="1:40" x14ac:dyDescent="0.25">
      <c r="A7950" t="s">
        <v>236</v>
      </c>
      <c r="B7950">
        <v>12036</v>
      </c>
      <c r="C7950">
        <v>0</v>
      </c>
      <c r="D7950">
        <v>0</v>
      </c>
      <c r="E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U7950" t="s">
        <v>404</v>
      </c>
      <c r="W7950">
        <v>0</v>
      </c>
      <c r="AN7950" t="s">
        <v>403</v>
      </c>
    </row>
    <row r="7951" spans="1:40" x14ac:dyDescent="0.25">
      <c r="A7951" t="s">
        <v>212</v>
      </c>
      <c r="B7951">
        <v>12037</v>
      </c>
      <c r="C7951">
        <v>16</v>
      </c>
      <c r="D7951">
        <v>0</v>
      </c>
      <c r="E7951"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U7951" t="s">
        <v>405</v>
      </c>
      <c r="W7951">
        <v>0</v>
      </c>
      <c r="AN7951" t="s">
        <v>404</v>
      </c>
    </row>
    <row r="7952" spans="1:40" x14ac:dyDescent="0.25">
      <c r="A7952" t="s">
        <v>213</v>
      </c>
      <c r="B7952">
        <v>12037</v>
      </c>
      <c r="C7952">
        <v>8</v>
      </c>
      <c r="D7952">
        <v>0</v>
      </c>
      <c r="E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U7952" t="s">
        <v>405</v>
      </c>
      <c r="W7952">
        <v>0</v>
      </c>
      <c r="AN7952" t="s">
        <v>404</v>
      </c>
    </row>
    <row r="7953" spans="1:40" x14ac:dyDescent="0.25">
      <c r="A7953" t="s">
        <v>214</v>
      </c>
      <c r="B7953">
        <v>12037</v>
      </c>
      <c r="C7953">
        <v>25</v>
      </c>
      <c r="D7953">
        <v>0</v>
      </c>
      <c r="E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U7953" t="s">
        <v>405</v>
      </c>
      <c r="W7953">
        <v>1</v>
      </c>
      <c r="AN7953" t="s">
        <v>404</v>
      </c>
    </row>
    <row r="7954" spans="1:40" x14ac:dyDescent="0.25">
      <c r="A7954" t="s">
        <v>215</v>
      </c>
      <c r="B7954">
        <v>12037</v>
      </c>
      <c r="C7954">
        <v>7</v>
      </c>
      <c r="D7954">
        <v>0</v>
      </c>
      <c r="E7954">
        <v>0</v>
      </c>
      <c r="F7954">
        <v>0</v>
      </c>
      <c r="G7954">
        <v>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U7954" t="s">
        <v>405</v>
      </c>
      <c r="W7954">
        <v>0</v>
      </c>
      <c r="AN7954" t="s">
        <v>404</v>
      </c>
    </row>
    <row r="7955" spans="1:40" x14ac:dyDescent="0.25">
      <c r="A7955" t="s">
        <v>216</v>
      </c>
      <c r="B7955">
        <v>12037</v>
      </c>
      <c r="C7955">
        <v>12</v>
      </c>
      <c r="D7955">
        <v>0</v>
      </c>
      <c r="E7955">
        <v>0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U7955" t="s">
        <v>405</v>
      </c>
      <c r="W7955">
        <v>0</v>
      </c>
      <c r="AN7955" t="s">
        <v>404</v>
      </c>
    </row>
    <row r="7956" spans="1:40" x14ac:dyDescent="0.25">
      <c r="A7956" t="s">
        <v>217</v>
      </c>
      <c r="B7956">
        <v>12037</v>
      </c>
      <c r="C7956">
        <v>5</v>
      </c>
      <c r="D7956">
        <v>0</v>
      </c>
      <c r="E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U7956" t="s">
        <v>405</v>
      </c>
      <c r="W7956">
        <v>0</v>
      </c>
      <c r="AN7956" t="s">
        <v>404</v>
      </c>
    </row>
    <row r="7957" spans="1:40" x14ac:dyDescent="0.25">
      <c r="A7957" t="s">
        <v>218</v>
      </c>
      <c r="B7957">
        <v>12037</v>
      </c>
      <c r="C7957">
        <v>8</v>
      </c>
      <c r="D7957">
        <v>0</v>
      </c>
      <c r="E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U7957" t="s">
        <v>405</v>
      </c>
      <c r="W7957">
        <v>0</v>
      </c>
      <c r="AN7957" t="s">
        <v>404</v>
      </c>
    </row>
    <row r="7958" spans="1:40" x14ac:dyDescent="0.25">
      <c r="A7958" t="s">
        <v>219</v>
      </c>
      <c r="B7958">
        <v>12037</v>
      </c>
      <c r="C7958">
        <v>7</v>
      </c>
      <c r="D7958">
        <v>0</v>
      </c>
      <c r="E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U7958" t="s">
        <v>405</v>
      </c>
      <c r="W7958">
        <v>0</v>
      </c>
      <c r="AN7958" t="s">
        <v>404</v>
      </c>
    </row>
    <row r="7959" spans="1:40" x14ac:dyDescent="0.25">
      <c r="A7959" t="s">
        <v>220</v>
      </c>
      <c r="B7959">
        <v>12037</v>
      </c>
      <c r="C7959">
        <v>10</v>
      </c>
      <c r="D7959">
        <v>0</v>
      </c>
      <c r="E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U7959" t="s">
        <v>405</v>
      </c>
      <c r="W7959">
        <v>0</v>
      </c>
      <c r="AN7959" t="s">
        <v>404</v>
      </c>
    </row>
    <row r="7960" spans="1:40" x14ac:dyDescent="0.25">
      <c r="A7960" t="s">
        <v>221</v>
      </c>
      <c r="B7960">
        <v>12037</v>
      </c>
      <c r="C7960">
        <v>9</v>
      </c>
      <c r="D7960">
        <v>0</v>
      </c>
      <c r="E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U7960" t="s">
        <v>405</v>
      </c>
      <c r="W7960">
        <v>0</v>
      </c>
      <c r="AN7960" t="s">
        <v>404</v>
      </c>
    </row>
    <row r="7961" spans="1:40" x14ac:dyDescent="0.25">
      <c r="A7961" t="s">
        <v>222</v>
      </c>
      <c r="B7961">
        <v>12037</v>
      </c>
      <c r="C7961">
        <v>0</v>
      </c>
      <c r="D7961">
        <v>0</v>
      </c>
      <c r="E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U7961" t="s">
        <v>405</v>
      </c>
      <c r="W7961">
        <v>0</v>
      </c>
      <c r="AN7961" t="s">
        <v>404</v>
      </c>
    </row>
    <row r="7962" spans="1:40" x14ac:dyDescent="0.25">
      <c r="A7962" t="s">
        <v>223</v>
      </c>
      <c r="B7962">
        <v>12037</v>
      </c>
      <c r="C7962">
        <v>16</v>
      </c>
      <c r="D7962">
        <v>0</v>
      </c>
      <c r="E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U7962" t="s">
        <v>405</v>
      </c>
      <c r="W7962">
        <v>0</v>
      </c>
      <c r="AN7962" t="s">
        <v>404</v>
      </c>
    </row>
    <row r="7963" spans="1:40" x14ac:dyDescent="0.25">
      <c r="A7963" t="s">
        <v>224</v>
      </c>
      <c r="B7963">
        <v>12037</v>
      </c>
      <c r="C7963">
        <v>10</v>
      </c>
      <c r="D7963">
        <v>0</v>
      </c>
      <c r="E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U7963" t="s">
        <v>405</v>
      </c>
      <c r="W7963">
        <v>0</v>
      </c>
      <c r="AN7963" t="s">
        <v>404</v>
      </c>
    </row>
    <row r="7964" spans="1:40" x14ac:dyDescent="0.25">
      <c r="A7964" t="s">
        <v>225</v>
      </c>
      <c r="B7964">
        <v>12037</v>
      </c>
      <c r="C7964">
        <v>19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U7964" t="s">
        <v>405</v>
      </c>
      <c r="W7964">
        <v>0</v>
      </c>
      <c r="AN7964" t="s">
        <v>404</v>
      </c>
    </row>
    <row r="7965" spans="1:40" x14ac:dyDescent="0.25">
      <c r="A7965" t="s">
        <v>226</v>
      </c>
      <c r="B7965">
        <v>12037</v>
      </c>
      <c r="C7965">
        <v>12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U7965" t="s">
        <v>405</v>
      </c>
      <c r="W7965">
        <v>0</v>
      </c>
      <c r="AN7965" t="s">
        <v>404</v>
      </c>
    </row>
    <row r="7966" spans="1:40" x14ac:dyDescent="0.25">
      <c r="A7966" t="s">
        <v>227</v>
      </c>
      <c r="B7966">
        <v>12037</v>
      </c>
      <c r="C7966">
        <v>13</v>
      </c>
      <c r="D7966">
        <v>0</v>
      </c>
      <c r="E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U7966" t="s">
        <v>405</v>
      </c>
      <c r="W7966">
        <v>0</v>
      </c>
      <c r="AN7966" t="s">
        <v>404</v>
      </c>
    </row>
    <row r="7967" spans="1:40" x14ac:dyDescent="0.25">
      <c r="A7967" t="s">
        <v>228</v>
      </c>
      <c r="B7967">
        <v>12037</v>
      </c>
      <c r="C7967">
        <v>12</v>
      </c>
      <c r="D7967">
        <v>0</v>
      </c>
      <c r="E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U7967" t="s">
        <v>405</v>
      </c>
      <c r="W7967">
        <v>0</v>
      </c>
      <c r="AN7967" t="s">
        <v>404</v>
      </c>
    </row>
    <row r="7968" spans="1:40" x14ac:dyDescent="0.25">
      <c r="A7968" t="s">
        <v>229</v>
      </c>
      <c r="B7968">
        <v>12037</v>
      </c>
      <c r="C7968">
        <v>5</v>
      </c>
      <c r="D7968">
        <v>0</v>
      </c>
      <c r="E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U7968" t="s">
        <v>405</v>
      </c>
      <c r="W7968">
        <v>0</v>
      </c>
      <c r="AN7968" t="s">
        <v>404</v>
      </c>
    </row>
    <row r="7969" spans="1:40" x14ac:dyDescent="0.25">
      <c r="A7969" t="s">
        <v>230</v>
      </c>
      <c r="B7969">
        <v>12037</v>
      </c>
      <c r="C7969">
        <v>13</v>
      </c>
      <c r="D7969">
        <v>0</v>
      </c>
      <c r="E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U7969" t="s">
        <v>405</v>
      </c>
      <c r="W7969">
        <v>0</v>
      </c>
      <c r="AN7969" t="s">
        <v>404</v>
      </c>
    </row>
    <row r="7970" spans="1:40" x14ac:dyDescent="0.25">
      <c r="A7970" t="s">
        <v>231</v>
      </c>
      <c r="B7970">
        <v>12037</v>
      </c>
      <c r="C7970">
        <v>1</v>
      </c>
      <c r="D7970">
        <v>0</v>
      </c>
      <c r="E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U7970" t="s">
        <v>405</v>
      </c>
      <c r="W7970">
        <v>0</v>
      </c>
      <c r="AN7970" t="s">
        <v>404</v>
      </c>
    </row>
    <row r="7971" spans="1:40" x14ac:dyDescent="0.25">
      <c r="A7971" t="s">
        <v>232</v>
      </c>
      <c r="B7971">
        <v>12037</v>
      </c>
      <c r="C7971">
        <v>10</v>
      </c>
      <c r="D7971">
        <v>0</v>
      </c>
      <c r="E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U7971" t="s">
        <v>405</v>
      </c>
      <c r="W7971">
        <v>0</v>
      </c>
      <c r="AN7971" t="s">
        <v>404</v>
      </c>
    </row>
    <row r="7972" spans="1:40" x14ac:dyDescent="0.25">
      <c r="A7972" t="s">
        <v>233</v>
      </c>
      <c r="B7972">
        <v>12037</v>
      </c>
      <c r="C7972">
        <v>11</v>
      </c>
      <c r="D7972">
        <v>0</v>
      </c>
      <c r="E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U7972" t="s">
        <v>405</v>
      </c>
      <c r="W7972">
        <v>0</v>
      </c>
      <c r="AN7972" t="s">
        <v>404</v>
      </c>
    </row>
    <row r="7973" spans="1:40" x14ac:dyDescent="0.25">
      <c r="A7973" t="s">
        <v>234</v>
      </c>
      <c r="B7973">
        <v>12037</v>
      </c>
      <c r="C7973">
        <v>5</v>
      </c>
      <c r="D7973">
        <v>0</v>
      </c>
      <c r="E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U7973" t="s">
        <v>405</v>
      </c>
      <c r="W7973">
        <v>0</v>
      </c>
      <c r="AN7973" t="s">
        <v>404</v>
      </c>
    </row>
    <row r="7974" spans="1:40" x14ac:dyDescent="0.25">
      <c r="A7974" t="s">
        <v>235</v>
      </c>
      <c r="B7974">
        <v>12037</v>
      </c>
      <c r="C7974">
        <v>8</v>
      </c>
      <c r="D7974">
        <v>0</v>
      </c>
      <c r="E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U7974" t="s">
        <v>405</v>
      </c>
      <c r="W7974">
        <v>0</v>
      </c>
      <c r="AN7974" t="s">
        <v>404</v>
      </c>
    </row>
    <row r="7975" spans="1:40" x14ac:dyDescent="0.25">
      <c r="A7975" t="s">
        <v>236</v>
      </c>
      <c r="B7975">
        <v>12037</v>
      </c>
      <c r="C7975">
        <v>22</v>
      </c>
      <c r="D7975">
        <v>0</v>
      </c>
      <c r="E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U7975" t="s">
        <v>405</v>
      </c>
      <c r="W7975">
        <v>0</v>
      </c>
      <c r="AN7975" t="s">
        <v>404</v>
      </c>
    </row>
    <row r="7976" spans="1:40" x14ac:dyDescent="0.25">
      <c r="A7976" t="s">
        <v>212</v>
      </c>
      <c r="B7976">
        <v>12038</v>
      </c>
      <c r="C7976" s="91">
        <v>0</v>
      </c>
      <c r="D7976">
        <v>0</v>
      </c>
      <c r="E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U7976" t="s">
        <v>406</v>
      </c>
      <c r="W7976">
        <v>0</v>
      </c>
      <c r="AN7976" t="s">
        <v>405</v>
      </c>
    </row>
    <row r="7977" spans="1:40" x14ac:dyDescent="0.25">
      <c r="A7977" t="s">
        <v>213</v>
      </c>
      <c r="B7977">
        <v>12038</v>
      </c>
      <c r="C7977" s="91">
        <v>0</v>
      </c>
      <c r="D7977">
        <v>0</v>
      </c>
      <c r="E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U7977" t="s">
        <v>406</v>
      </c>
      <c r="W7977">
        <v>0</v>
      </c>
      <c r="AN7977" t="s">
        <v>405</v>
      </c>
    </row>
    <row r="7978" spans="1:40" x14ac:dyDescent="0.25">
      <c r="A7978" t="s">
        <v>214</v>
      </c>
      <c r="B7978">
        <v>12038</v>
      </c>
      <c r="C7978">
        <v>0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U7978" t="s">
        <v>406</v>
      </c>
      <c r="W7978">
        <v>0</v>
      </c>
      <c r="AN7978" t="s">
        <v>405</v>
      </c>
    </row>
    <row r="7979" spans="1:40" x14ac:dyDescent="0.25">
      <c r="A7979" t="s">
        <v>215</v>
      </c>
      <c r="B7979">
        <v>12038</v>
      </c>
      <c r="C7979">
        <v>1</v>
      </c>
      <c r="D7979">
        <v>0</v>
      </c>
      <c r="E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U7979" t="s">
        <v>406</v>
      </c>
      <c r="W7979">
        <v>0</v>
      </c>
      <c r="AN7979" t="s">
        <v>405</v>
      </c>
    </row>
    <row r="7980" spans="1:40" x14ac:dyDescent="0.25">
      <c r="A7980" t="s">
        <v>216</v>
      </c>
      <c r="B7980">
        <v>12038</v>
      </c>
      <c r="C7980">
        <v>0</v>
      </c>
      <c r="D7980">
        <v>0</v>
      </c>
      <c r="E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U7980" t="s">
        <v>406</v>
      </c>
      <c r="W7980">
        <v>0</v>
      </c>
      <c r="AN7980" t="s">
        <v>405</v>
      </c>
    </row>
    <row r="7981" spans="1:40" x14ac:dyDescent="0.25">
      <c r="A7981" t="s">
        <v>217</v>
      </c>
      <c r="B7981">
        <v>12038</v>
      </c>
      <c r="C7981">
        <v>0</v>
      </c>
      <c r="D7981">
        <v>0</v>
      </c>
      <c r="E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U7981" t="s">
        <v>406</v>
      </c>
      <c r="W7981">
        <v>0</v>
      </c>
      <c r="AN7981" t="s">
        <v>405</v>
      </c>
    </row>
    <row r="7982" spans="1:40" x14ac:dyDescent="0.25">
      <c r="A7982" t="s">
        <v>218</v>
      </c>
      <c r="B7982">
        <v>12038</v>
      </c>
      <c r="C7982">
        <v>0</v>
      </c>
      <c r="D7982">
        <v>0</v>
      </c>
      <c r="E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U7982" t="s">
        <v>406</v>
      </c>
      <c r="W7982">
        <v>0</v>
      </c>
      <c r="AN7982" t="s">
        <v>405</v>
      </c>
    </row>
    <row r="7983" spans="1:40" x14ac:dyDescent="0.25">
      <c r="A7983" t="s">
        <v>219</v>
      </c>
      <c r="B7983">
        <v>12038</v>
      </c>
      <c r="C7983">
        <v>0</v>
      </c>
      <c r="D7983">
        <v>0</v>
      </c>
      <c r="E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U7983" t="s">
        <v>406</v>
      </c>
      <c r="W7983">
        <v>0</v>
      </c>
      <c r="AN7983" t="s">
        <v>405</v>
      </c>
    </row>
    <row r="7984" spans="1:40" x14ac:dyDescent="0.25">
      <c r="A7984" t="s">
        <v>220</v>
      </c>
      <c r="B7984">
        <v>12038</v>
      </c>
      <c r="C7984">
        <v>0</v>
      </c>
      <c r="D7984">
        <v>0</v>
      </c>
      <c r="E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U7984" t="s">
        <v>406</v>
      </c>
      <c r="W7984">
        <v>0</v>
      </c>
      <c r="AN7984" t="s">
        <v>405</v>
      </c>
    </row>
    <row r="7985" spans="1:40" x14ac:dyDescent="0.25">
      <c r="A7985" t="s">
        <v>221</v>
      </c>
      <c r="B7985">
        <v>12038</v>
      </c>
      <c r="C7985">
        <v>0</v>
      </c>
      <c r="D7985">
        <v>0</v>
      </c>
      <c r="E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U7985" t="s">
        <v>406</v>
      </c>
      <c r="W7985">
        <v>0</v>
      </c>
      <c r="AN7985" t="s">
        <v>405</v>
      </c>
    </row>
    <row r="7986" spans="1:40" x14ac:dyDescent="0.25">
      <c r="A7986" t="s">
        <v>222</v>
      </c>
      <c r="B7986">
        <v>12038</v>
      </c>
      <c r="C7986">
        <v>0</v>
      </c>
      <c r="D7986">
        <v>0</v>
      </c>
      <c r="E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U7986" t="s">
        <v>406</v>
      </c>
      <c r="W7986">
        <v>0</v>
      </c>
      <c r="AN7986" t="s">
        <v>405</v>
      </c>
    </row>
    <row r="7987" spans="1:40" x14ac:dyDescent="0.25">
      <c r="A7987" t="s">
        <v>223</v>
      </c>
      <c r="B7987">
        <v>12038</v>
      </c>
      <c r="C7987">
        <v>0</v>
      </c>
      <c r="D7987">
        <v>0</v>
      </c>
      <c r="E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U7987" t="s">
        <v>406</v>
      </c>
      <c r="W7987">
        <v>0</v>
      </c>
      <c r="AN7987" t="s">
        <v>405</v>
      </c>
    </row>
    <row r="7988" spans="1:40" x14ac:dyDescent="0.25">
      <c r="A7988" t="s">
        <v>224</v>
      </c>
      <c r="B7988">
        <v>12038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U7988" t="s">
        <v>406</v>
      </c>
      <c r="W7988">
        <v>0</v>
      </c>
      <c r="AN7988" t="s">
        <v>405</v>
      </c>
    </row>
    <row r="7989" spans="1:40" x14ac:dyDescent="0.25">
      <c r="A7989" t="s">
        <v>225</v>
      </c>
      <c r="B7989">
        <v>12038</v>
      </c>
      <c r="C7989">
        <v>0</v>
      </c>
      <c r="D7989">
        <v>0</v>
      </c>
      <c r="E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U7989" t="s">
        <v>406</v>
      </c>
      <c r="W7989">
        <v>0</v>
      </c>
      <c r="AN7989" t="s">
        <v>405</v>
      </c>
    </row>
    <row r="7990" spans="1:40" x14ac:dyDescent="0.25">
      <c r="A7990" t="s">
        <v>226</v>
      </c>
      <c r="B7990">
        <v>12038</v>
      </c>
      <c r="C7990">
        <v>0</v>
      </c>
      <c r="D7990">
        <v>0</v>
      </c>
      <c r="E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U7990" t="s">
        <v>406</v>
      </c>
      <c r="W7990">
        <v>0</v>
      </c>
      <c r="AN7990" t="s">
        <v>405</v>
      </c>
    </row>
    <row r="7991" spans="1:40" x14ac:dyDescent="0.25">
      <c r="A7991" t="s">
        <v>227</v>
      </c>
      <c r="B7991">
        <v>12038</v>
      </c>
      <c r="C7991">
        <v>0</v>
      </c>
      <c r="D7991">
        <v>0</v>
      </c>
      <c r="E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U7991" t="s">
        <v>406</v>
      </c>
      <c r="W7991">
        <v>0</v>
      </c>
      <c r="AN7991" t="s">
        <v>405</v>
      </c>
    </row>
    <row r="7992" spans="1:40" x14ac:dyDescent="0.25">
      <c r="A7992" t="s">
        <v>228</v>
      </c>
      <c r="B7992">
        <v>12038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U7992" t="s">
        <v>406</v>
      </c>
      <c r="W7992">
        <v>0</v>
      </c>
      <c r="AN7992" t="s">
        <v>405</v>
      </c>
    </row>
    <row r="7993" spans="1:40" x14ac:dyDescent="0.25">
      <c r="A7993" t="s">
        <v>229</v>
      </c>
      <c r="B7993">
        <v>12038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U7993" t="s">
        <v>406</v>
      </c>
      <c r="W7993">
        <v>0</v>
      </c>
      <c r="AN7993" t="s">
        <v>405</v>
      </c>
    </row>
    <row r="7994" spans="1:40" x14ac:dyDescent="0.25">
      <c r="A7994" t="s">
        <v>230</v>
      </c>
      <c r="B7994">
        <v>12038</v>
      </c>
      <c r="C7994">
        <v>0</v>
      </c>
      <c r="D7994">
        <v>0</v>
      </c>
      <c r="E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U7994" t="s">
        <v>406</v>
      </c>
      <c r="W7994">
        <v>0</v>
      </c>
      <c r="AN7994" t="s">
        <v>405</v>
      </c>
    </row>
    <row r="7995" spans="1:40" x14ac:dyDescent="0.25">
      <c r="A7995" t="s">
        <v>231</v>
      </c>
      <c r="B7995">
        <v>12038</v>
      </c>
      <c r="C7995">
        <v>0</v>
      </c>
      <c r="D7995">
        <v>0</v>
      </c>
      <c r="E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U7995" t="s">
        <v>406</v>
      </c>
      <c r="W7995">
        <v>0</v>
      </c>
      <c r="AN7995" t="s">
        <v>405</v>
      </c>
    </row>
    <row r="7996" spans="1:40" x14ac:dyDescent="0.25">
      <c r="A7996" t="s">
        <v>232</v>
      </c>
      <c r="B7996">
        <v>12038</v>
      </c>
      <c r="C7996">
        <v>0</v>
      </c>
      <c r="D7996">
        <v>0</v>
      </c>
      <c r="E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U7996" t="s">
        <v>406</v>
      </c>
      <c r="W7996">
        <v>0</v>
      </c>
      <c r="AN7996" t="s">
        <v>405</v>
      </c>
    </row>
    <row r="7997" spans="1:40" x14ac:dyDescent="0.25">
      <c r="A7997" t="s">
        <v>233</v>
      </c>
      <c r="B7997">
        <v>12038</v>
      </c>
      <c r="C7997">
        <v>0</v>
      </c>
      <c r="D7997">
        <v>0</v>
      </c>
      <c r="E7997"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U7997" t="s">
        <v>406</v>
      </c>
      <c r="W7997">
        <v>0</v>
      </c>
      <c r="AN7997" t="s">
        <v>405</v>
      </c>
    </row>
    <row r="7998" spans="1:40" x14ac:dyDescent="0.25">
      <c r="A7998" t="s">
        <v>234</v>
      </c>
      <c r="B7998">
        <v>12038</v>
      </c>
      <c r="C7998">
        <v>0</v>
      </c>
      <c r="D7998">
        <v>0</v>
      </c>
      <c r="E7998">
        <v>0</v>
      </c>
      <c r="F7998">
        <v>0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U7998" t="s">
        <v>406</v>
      </c>
      <c r="W7998">
        <v>0</v>
      </c>
      <c r="AN7998" t="s">
        <v>405</v>
      </c>
    </row>
    <row r="7999" spans="1:40" x14ac:dyDescent="0.25">
      <c r="A7999" t="s">
        <v>235</v>
      </c>
      <c r="B7999">
        <v>12038</v>
      </c>
      <c r="C7999">
        <v>0</v>
      </c>
      <c r="D7999">
        <v>0</v>
      </c>
      <c r="E7999">
        <v>0</v>
      </c>
      <c r="F7999">
        <v>0</v>
      </c>
      <c r="G7999">
        <v>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U7999" t="s">
        <v>406</v>
      </c>
      <c r="W7999">
        <v>0</v>
      </c>
      <c r="AN7999" t="s">
        <v>405</v>
      </c>
    </row>
    <row r="8000" spans="1:40" x14ac:dyDescent="0.25">
      <c r="A8000" t="s">
        <v>236</v>
      </c>
      <c r="B8000">
        <v>12038</v>
      </c>
      <c r="C8000">
        <v>0</v>
      </c>
      <c r="D8000">
        <v>0</v>
      </c>
      <c r="E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U8000" t="s">
        <v>406</v>
      </c>
      <c r="W8000">
        <v>0</v>
      </c>
      <c r="AN8000" t="s">
        <v>405</v>
      </c>
    </row>
    <row r="8001" spans="1:40" x14ac:dyDescent="0.25">
      <c r="A8001" t="s">
        <v>212</v>
      </c>
      <c r="B8001">
        <v>12039</v>
      </c>
      <c r="C8001">
        <v>17</v>
      </c>
      <c r="D8001">
        <v>0</v>
      </c>
      <c r="E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U8001" t="s">
        <v>407</v>
      </c>
      <c r="W8001">
        <v>0</v>
      </c>
      <c r="AN8001" t="s">
        <v>406</v>
      </c>
    </row>
    <row r="8002" spans="1:40" x14ac:dyDescent="0.25">
      <c r="A8002" t="s">
        <v>213</v>
      </c>
      <c r="B8002">
        <v>12039</v>
      </c>
      <c r="C8002">
        <v>8</v>
      </c>
      <c r="D8002">
        <v>0</v>
      </c>
      <c r="E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U8002" t="s">
        <v>407</v>
      </c>
      <c r="W8002">
        <v>0</v>
      </c>
      <c r="AN8002" t="s">
        <v>406</v>
      </c>
    </row>
    <row r="8003" spans="1:40" x14ac:dyDescent="0.25">
      <c r="A8003" t="s">
        <v>214</v>
      </c>
      <c r="B8003">
        <v>12039</v>
      </c>
      <c r="C8003">
        <v>22</v>
      </c>
      <c r="D8003">
        <v>0</v>
      </c>
      <c r="E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U8003" t="s">
        <v>407</v>
      </c>
      <c r="W8003">
        <v>0</v>
      </c>
      <c r="AN8003" t="s">
        <v>406</v>
      </c>
    </row>
    <row r="8004" spans="1:40" x14ac:dyDescent="0.25">
      <c r="A8004" t="s">
        <v>215</v>
      </c>
      <c r="B8004">
        <v>12039</v>
      </c>
      <c r="C8004">
        <v>7</v>
      </c>
      <c r="D8004">
        <v>0</v>
      </c>
      <c r="E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U8004" t="s">
        <v>407</v>
      </c>
      <c r="W8004">
        <v>0</v>
      </c>
      <c r="AN8004" t="s">
        <v>406</v>
      </c>
    </row>
    <row r="8005" spans="1:40" x14ac:dyDescent="0.25">
      <c r="A8005" t="s">
        <v>216</v>
      </c>
      <c r="B8005">
        <v>12039</v>
      </c>
      <c r="C8005">
        <v>12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U8005" t="s">
        <v>407</v>
      </c>
      <c r="W8005">
        <v>0</v>
      </c>
      <c r="AN8005" t="s">
        <v>406</v>
      </c>
    </row>
    <row r="8006" spans="1:40" x14ac:dyDescent="0.25">
      <c r="A8006" t="s">
        <v>217</v>
      </c>
      <c r="B8006">
        <v>12039</v>
      </c>
      <c r="C8006">
        <v>5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U8006" t="s">
        <v>407</v>
      </c>
      <c r="W8006">
        <v>0</v>
      </c>
      <c r="AN8006" t="s">
        <v>406</v>
      </c>
    </row>
    <row r="8007" spans="1:40" x14ac:dyDescent="0.25">
      <c r="A8007" t="s">
        <v>218</v>
      </c>
      <c r="B8007">
        <v>12039</v>
      </c>
      <c r="C8007">
        <v>7</v>
      </c>
      <c r="D8007">
        <v>0</v>
      </c>
      <c r="E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U8007" t="s">
        <v>407</v>
      </c>
      <c r="W8007">
        <v>0</v>
      </c>
      <c r="AN8007" t="s">
        <v>406</v>
      </c>
    </row>
    <row r="8008" spans="1:40" x14ac:dyDescent="0.25">
      <c r="A8008" t="s">
        <v>219</v>
      </c>
      <c r="B8008">
        <v>12039</v>
      </c>
      <c r="C8008">
        <v>7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U8008" t="s">
        <v>407</v>
      </c>
      <c r="W8008">
        <v>0</v>
      </c>
      <c r="AN8008" t="s">
        <v>406</v>
      </c>
    </row>
    <row r="8009" spans="1:40" x14ac:dyDescent="0.25">
      <c r="A8009" t="s">
        <v>220</v>
      </c>
      <c r="B8009">
        <v>12039</v>
      </c>
      <c r="C8009">
        <v>9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U8009" t="s">
        <v>407</v>
      </c>
      <c r="W8009">
        <v>0</v>
      </c>
      <c r="AN8009" t="s">
        <v>406</v>
      </c>
    </row>
    <row r="8010" spans="1:40" x14ac:dyDescent="0.25">
      <c r="A8010" t="s">
        <v>221</v>
      </c>
      <c r="B8010">
        <v>12039</v>
      </c>
      <c r="C8010">
        <v>8</v>
      </c>
      <c r="D8010">
        <v>0</v>
      </c>
      <c r="E8010"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U8010" t="s">
        <v>407</v>
      </c>
      <c r="W8010">
        <v>0</v>
      </c>
      <c r="AN8010" t="s">
        <v>406</v>
      </c>
    </row>
    <row r="8011" spans="1:40" x14ac:dyDescent="0.25">
      <c r="A8011" t="s">
        <v>222</v>
      </c>
      <c r="B8011">
        <v>12039</v>
      </c>
      <c r="C8011">
        <v>0</v>
      </c>
      <c r="D8011">
        <v>0</v>
      </c>
      <c r="E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U8011" t="s">
        <v>407</v>
      </c>
      <c r="W8011">
        <v>0</v>
      </c>
      <c r="AN8011" t="s">
        <v>406</v>
      </c>
    </row>
    <row r="8012" spans="1:40" x14ac:dyDescent="0.25">
      <c r="A8012" t="s">
        <v>223</v>
      </c>
      <c r="B8012">
        <v>12039</v>
      </c>
      <c r="C8012">
        <v>16</v>
      </c>
      <c r="D8012">
        <v>0</v>
      </c>
      <c r="E8012">
        <v>0</v>
      </c>
      <c r="F8012">
        <v>0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U8012" t="s">
        <v>407</v>
      </c>
      <c r="W8012">
        <v>0</v>
      </c>
      <c r="AN8012" t="s">
        <v>406</v>
      </c>
    </row>
    <row r="8013" spans="1:40" x14ac:dyDescent="0.25">
      <c r="A8013" t="s">
        <v>224</v>
      </c>
      <c r="B8013">
        <v>12039</v>
      </c>
      <c r="C8013">
        <v>11</v>
      </c>
      <c r="D8013">
        <v>0</v>
      </c>
      <c r="E8013"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U8013" t="s">
        <v>407</v>
      </c>
      <c r="W8013">
        <v>0</v>
      </c>
      <c r="AN8013" t="s">
        <v>406</v>
      </c>
    </row>
    <row r="8014" spans="1:40" x14ac:dyDescent="0.25">
      <c r="A8014" t="s">
        <v>225</v>
      </c>
      <c r="B8014">
        <v>12039</v>
      </c>
      <c r="C8014">
        <v>20</v>
      </c>
      <c r="D8014">
        <v>0</v>
      </c>
      <c r="E8014"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U8014" t="s">
        <v>407</v>
      </c>
      <c r="W8014">
        <v>0</v>
      </c>
      <c r="AN8014" t="s">
        <v>406</v>
      </c>
    </row>
    <row r="8015" spans="1:40" x14ac:dyDescent="0.25">
      <c r="A8015" t="s">
        <v>226</v>
      </c>
      <c r="B8015">
        <v>12039</v>
      </c>
      <c r="C8015">
        <v>12</v>
      </c>
      <c r="D8015">
        <v>0</v>
      </c>
      <c r="E8015">
        <v>0</v>
      </c>
      <c r="F8015">
        <v>0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U8015" t="s">
        <v>407</v>
      </c>
      <c r="W8015">
        <v>0</v>
      </c>
      <c r="AN8015" t="s">
        <v>406</v>
      </c>
    </row>
    <row r="8016" spans="1:40" x14ac:dyDescent="0.25">
      <c r="A8016" t="s">
        <v>227</v>
      </c>
      <c r="B8016">
        <v>12039</v>
      </c>
      <c r="C8016">
        <v>12</v>
      </c>
      <c r="D8016">
        <v>0</v>
      </c>
      <c r="E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U8016" t="s">
        <v>407</v>
      </c>
      <c r="W8016">
        <v>0</v>
      </c>
      <c r="AN8016" t="s">
        <v>406</v>
      </c>
    </row>
    <row r="8017" spans="1:40" x14ac:dyDescent="0.25">
      <c r="A8017" t="s">
        <v>228</v>
      </c>
      <c r="B8017">
        <v>12039</v>
      </c>
      <c r="C8017">
        <v>9</v>
      </c>
      <c r="D8017">
        <v>0</v>
      </c>
      <c r="E8017"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U8017" t="s">
        <v>407</v>
      </c>
      <c r="W8017">
        <v>0</v>
      </c>
      <c r="AN8017" t="s">
        <v>406</v>
      </c>
    </row>
    <row r="8018" spans="1:40" x14ac:dyDescent="0.25">
      <c r="A8018" t="s">
        <v>229</v>
      </c>
      <c r="B8018">
        <v>12039</v>
      </c>
      <c r="C8018">
        <v>6</v>
      </c>
      <c r="D8018">
        <v>0</v>
      </c>
      <c r="E8018">
        <v>0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U8018" t="s">
        <v>407</v>
      </c>
      <c r="W8018">
        <v>0</v>
      </c>
      <c r="AN8018" t="s">
        <v>406</v>
      </c>
    </row>
    <row r="8019" spans="1:40" x14ac:dyDescent="0.25">
      <c r="A8019" t="s">
        <v>230</v>
      </c>
      <c r="B8019">
        <v>12039</v>
      </c>
      <c r="C8019">
        <v>13</v>
      </c>
      <c r="D8019">
        <v>0</v>
      </c>
      <c r="E8019"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U8019" t="s">
        <v>407</v>
      </c>
      <c r="W8019">
        <v>0</v>
      </c>
      <c r="AN8019" t="s">
        <v>406</v>
      </c>
    </row>
    <row r="8020" spans="1:40" x14ac:dyDescent="0.25">
      <c r="A8020" t="s">
        <v>231</v>
      </c>
      <c r="B8020">
        <v>12039</v>
      </c>
      <c r="C8020">
        <v>1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U8020" t="s">
        <v>407</v>
      </c>
      <c r="W8020">
        <v>0</v>
      </c>
      <c r="AN8020" t="s">
        <v>406</v>
      </c>
    </row>
    <row r="8021" spans="1:40" x14ac:dyDescent="0.25">
      <c r="A8021" t="s">
        <v>232</v>
      </c>
      <c r="B8021">
        <v>12039</v>
      </c>
      <c r="C8021">
        <v>10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U8021" t="s">
        <v>407</v>
      </c>
      <c r="W8021">
        <v>0</v>
      </c>
      <c r="AN8021" t="s">
        <v>406</v>
      </c>
    </row>
    <row r="8022" spans="1:40" x14ac:dyDescent="0.25">
      <c r="A8022" t="s">
        <v>233</v>
      </c>
      <c r="B8022">
        <v>12039</v>
      </c>
      <c r="C8022">
        <v>11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U8022" t="s">
        <v>407</v>
      </c>
      <c r="W8022">
        <v>0</v>
      </c>
      <c r="AN8022" t="s">
        <v>406</v>
      </c>
    </row>
    <row r="8023" spans="1:40" x14ac:dyDescent="0.25">
      <c r="A8023" t="s">
        <v>234</v>
      </c>
      <c r="B8023">
        <v>12039</v>
      </c>
      <c r="C8023">
        <v>5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U8023" t="s">
        <v>407</v>
      </c>
      <c r="W8023">
        <v>0</v>
      </c>
      <c r="AN8023" t="s">
        <v>406</v>
      </c>
    </row>
    <row r="8024" spans="1:40" x14ac:dyDescent="0.25">
      <c r="A8024" t="s">
        <v>235</v>
      </c>
      <c r="B8024">
        <v>12039</v>
      </c>
      <c r="C8024">
        <v>8</v>
      </c>
      <c r="D8024">
        <v>0</v>
      </c>
      <c r="E8024">
        <v>0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U8024" t="s">
        <v>407</v>
      </c>
      <c r="W8024">
        <v>0</v>
      </c>
      <c r="AN8024" t="s">
        <v>406</v>
      </c>
    </row>
    <row r="8025" spans="1:40" x14ac:dyDescent="0.25">
      <c r="A8025" t="s">
        <v>236</v>
      </c>
      <c r="B8025">
        <v>12039</v>
      </c>
      <c r="C8025">
        <v>21</v>
      </c>
      <c r="D8025">
        <v>0</v>
      </c>
      <c r="E8025">
        <v>0</v>
      </c>
      <c r="F8025">
        <v>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U8025" t="s">
        <v>407</v>
      </c>
      <c r="W8025">
        <v>0</v>
      </c>
      <c r="AN8025" t="s">
        <v>406</v>
      </c>
    </row>
    <row r="8026" spans="1:40" x14ac:dyDescent="0.25">
      <c r="A8026" t="s">
        <v>212</v>
      </c>
      <c r="B8026">
        <v>12040</v>
      </c>
      <c r="C8026" s="91">
        <v>0</v>
      </c>
      <c r="D8026">
        <v>0</v>
      </c>
      <c r="E8026">
        <v>0</v>
      </c>
      <c r="F8026">
        <v>0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U8026" t="s">
        <v>408</v>
      </c>
      <c r="W8026">
        <v>0</v>
      </c>
      <c r="AN8026" t="s">
        <v>407</v>
      </c>
    </row>
    <row r="8027" spans="1:40" x14ac:dyDescent="0.25">
      <c r="A8027" t="s">
        <v>213</v>
      </c>
      <c r="B8027">
        <v>12040</v>
      </c>
      <c r="C8027" s="91">
        <v>0</v>
      </c>
      <c r="D8027">
        <v>0</v>
      </c>
      <c r="E8027">
        <v>0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U8027" t="s">
        <v>408</v>
      </c>
      <c r="W8027">
        <v>0</v>
      </c>
      <c r="AN8027" t="s">
        <v>407</v>
      </c>
    </row>
    <row r="8028" spans="1:40" x14ac:dyDescent="0.25">
      <c r="A8028" t="s">
        <v>214</v>
      </c>
      <c r="B8028">
        <v>12040</v>
      </c>
      <c r="C8028">
        <v>0</v>
      </c>
      <c r="D8028">
        <v>0</v>
      </c>
      <c r="E8028"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U8028" t="s">
        <v>408</v>
      </c>
      <c r="W8028">
        <v>0</v>
      </c>
      <c r="AN8028" t="s">
        <v>407</v>
      </c>
    </row>
    <row r="8029" spans="1:40" x14ac:dyDescent="0.25">
      <c r="A8029" t="s">
        <v>215</v>
      </c>
      <c r="B8029">
        <v>12040</v>
      </c>
      <c r="C8029">
        <v>1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U8029" t="s">
        <v>408</v>
      </c>
      <c r="W8029">
        <v>0</v>
      </c>
      <c r="AN8029" t="s">
        <v>407</v>
      </c>
    </row>
    <row r="8030" spans="1:40" x14ac:dyDescent="0.25">
      <c r="A8030" t="s">
        <v>216</v>
      </c>
      <c r="B8030">
        <v>12040</v>
      </c>
      <c r="C8030">
        <v>0</v>
      </c>
      <c r="D8030">
        <v>0</v>
      </c>
      <c r="E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U8030" t="s">
        <v>408</v>
      </c>
      <c r="W8030">
        <v>0</v>
      </c>
      <c r="AN8030" t="s">
        <v>407</v>
      </c>
    </row>
    <row r="8031" spans="1:40" x14ac:dyDescent="0.25">
      <c r="A8031" t="s">
        <v>217</v>
      </c>
      <c r="B8031">
        <v>12040</v>
      </c>
      <c r="C8031">
        <v>0</v>
      </c>
      <c r="D8031">
        <v>0</v>
      </c>
      <c r="E8031">
        <v>0</v>
      </c>
      <c r="F8031">
        <v>0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U8031" t="s">
        <v>408</v>
      </c>
      <c r="W8031">
        <v>0</v>
      </c>
      <c r="AN8031" t="s">
        <v>407</v>
      </c>
    </row>
    <row r="8032" spans="1:40" x14ac:dyDescent="0.25">
      <c r="A8032" t="s">
        <v>218</v>
      </c>
      <c r="B8032">
        <v>12040</v>
      </c>
      <c r="C8032">
        <v>0</v>
      </c>
      <c r="D8032">
        <v>0</v>
      </c>
      <c r="E8032"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U8032" t="s">
        <v>408</v>
      </c>
      <c r="W8032">
        <v>0</v>
      </c>
      <c r="AN8032" t="s">
        <v>407</v>
      </c>
    </row>
    <row r="8033" spans="1:40" x14ac:dyDescent="0.25">
      <c r="A8033" t="s">
        <v>219</v>
      </c>
      <c r="B8033">
        <v>12040</v>
      </c>
      <c r="C8033">
        <v>0</v>
      </c>
      <c r="D8033">
        <v>0</v>
      </c>
      <c r="E8033">
        <v>0</v>
      </c>
      <c r="F8033">
        <v>0</v>
      </c>
      <c r="G8033">
        <v>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U8033" t="s">
        <v>408</v>
      </c>
      <c r="W8033">
        <v>0</v>
      </c>
      <c r="AN8033" t="s">
        <v>407</v>
      </c>
    </row>
    <row r="8034" spans="1:40" x14ac:dyDescent="0.25">
      <c r="A8034" t="s">
        <v>220</v>
      </c>
      <c r="B8034">
        <v>12040</v>
      </c>
      <c r="C8034">
        <v>0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U8034" t="s">
        <v>408</v>
      </c>
      <c r="W8034">
        <v>0</v>
      </c>
      <c r="AN8034" t="s">
        <v>407</v>
      </c>
    </row>
    <row r="8035" spans="1:40" x14ac:dyDescent="0.25">
      <c r="A8035" t="s">
        <v>221</v>
      </c>
      <c r="B8035">
        <v>12040</v>
      </c>
      <c r="C8035">
        <v>0</v>
      </c>
      <c r="D8035">
        <v>0</v>
      </c>
      <c r="E8035"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U8035" t="s">
        <v>408</v>
      </c>
      <c r="W8035">
        <v>0</v>
      </c>
      <c r="AN8035" t="s">
        <v>407</v>
      </c>
    </row>
    <row r="8036" spans="1:40" x14ac:dyDescent="0.25">
      <c r="A8036" t="s">
        <v>222</v>
      </c>
      <c r="B8036">
        <v>12040</v>
      </c>
      <c r="C8036">
        <v>0</v>
      </c>
      <c r="D8036">
        <v>0</v>
      </c>
      <c r="E8036"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U8036" t="s">
        <v>408</v>
      </c>
      <c r="W8036">
        <v>0</v>
      </c>
      <c r="AN8036" t="s">
        <v>407</v>
      </c>
    </row>
    <row r="8037" spans="1:40" x14ac:dyDescent="0.25">
      <c r="A8037" t="s">
        <v>223</v>
      </c>
      <c r="B8037">
        <v>12040</v>
      </c>
      <c r="C8037" s="91">
        <v>0</v>
      </c>
      <c r="D8037">
        <v>0</v>
      </c>
      <c r="E8037"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U8037" t="s">
        <v>408</v>
      </c>
      <c r="W8037">
        <v>0</v>
      </c>
      <c r="AN8037" t="s">
        <v>407</v>
      </c>
    </row>
    <row r="8038" spans="1:40" x14ac:dyDescent="0.25">
      <c r="A8038" t="s">
        <v>224</v>
      </c>
      <c r="B8038">
        <v>12040</v>
      </c>
      <c r="C8038">
        <v>0</v>
      </c>
      <c r="D8038">
        <v>0</v>
      </c>
      <c r="E8038">
        <v>0</v>
      </c>
      <c r="F8038">
        <v>0</v>
      </c>
      <c r="G8038">
        <v>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U8038" t="s">
        <v>408</v>
      </c>
      <c r="W8038">
        <v>0</v>
      </c>
      <c r="AN8038" t="s">
        <v>407</v>
      </c>
    </row>
    <row r="8039" spans="1:40" x14ac:dyDescent="0.25">
      <c r="A8039" t="s">
        <v>225</v>
      </c>
      <c r="B8039">
        <v>12040</v>
      </c>
      <c r="C8039">
        <v>0</v>
      </c>
      <c r="D8039">
        <v>0</v>
      </c>
      <c r="E8039"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U8039" t="s">
        <v>408</v>
      </c>
      <c r="W8039">
        <v>0</v>
      </c>
      <c r="AN8039" t="s">
        <v>407</v>
      </c>
    </row>
    <row r="8040" spans="1:40" x14ac:dyDescent="0.25">
      <c r="A8040" t="s">
        <v>226</v>
      </c>
      <c r="B8040">
        <v>12040</v>
      </c>
      <c r="C8040">
        <v>0</v>
      </c>
      <c r="D8040">
        <v>0</v>
      </c>
      <c r="E8040"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U8040" t="s">
        <v>408</v>
      </c>
      <c r="W8040">
        <v>0</v>
      </c>
      <c r="AN8040" t="s">
        <v>407</v>
      </c>
    </row>
    <row r="8041" spans="1:40" x14ac:dyDescent="0.25">
      <c r="A8041" t="s">
        <v>227</v>
      </c>
      <c r="B8041">
        <v>12040</v>
      </c>
      <c r="C8041">
        <v>0</v>
      </c>
      <c r="D8041">
        <v>0</v>
      </c>
      <c r="E8041">
        <v>0</v>
      </c>
      <c r="F8041">
        <v>0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U8041" t="s">
        <v>408</v>
      </c>
      <c r="W8041">
        <v>0</v>
      </c>
      <c r="AN8041" t="s">
        <v>407</v>
      </c>
    </row>
    <row r="8042" spans="1:40" x14ac:dyDescent="0.25">
      <c r="A8042" t="s">
        <v>228</v>
      </c>
      <c r="B8042">
        <v>12040</v>
      </c>
      <c r="C8042">
        <v>0</v>
      </c>
      <c r="D8042">
        <v>0</v>
      </c>
      <c r="E8042"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U8042" t="s">
        <v>408</v>
      </c>
      <c r="W8042">
        <v>0</v>
      </c>
      <c r="AN8042" t="s">
        <v>407</v>
      </c>
    </row>
    <row r="8043" spans="1:40" x14ac:dyDescent="0.25">
      <c r="A8043" t="s">
        <v>229</v>
      </c>
      <c r="B8043">
        <v>12040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U8043" t="s">
        <v>408</v>
      </c>
      <c r="W8043">
        <v>0</v>
      </c>
      <c r="AN8043" t="s">
        <v>407</v>
      </c>
    </row>
    <row r="8044" spans="1:40" x14ac:dyDescent="0.25">
      <c r="A8044" t="s">
        <v>230</v>
      </c>
      <c r="B8044">
        <v>12040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U8044" t="s">
        <v>408</v>
      </c>
      <c r="W8044">
        <v>0</v>
      </c>
      <c r="AN8044" t="s">
        <v>407</v>
      </c>
    </row>
    <row r="8045" spans="1:40" x14ac:dyDescent="0.25">
      <c r="A8045" t="s">
        <v>231</v>
      </c>
      <c r="B8045">
        <v>12040</v>
      </c>
      <c r="C8045">
        <v>0</v>
      </c>
      <c r="D8045">
        <v>0</v>
      </c>
      <c r="E8045">
        <v>0</v>
      </c>
      <c r="F8045">
        <v>0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U8045" t="s">
        <v>408</v>
      </c>
      <c r="W8045">
        <v>0</v>
      </c>
      <c r="AN8045" t="s">
        <v>407</v>
      </c>
    </row>
    <row r="8046" spans="1:40" x14ac:dyDescent="0.25">
      <c r="A8046" t="s">
        <v>232</v>
      </c>
      <c r="B8046">
        <v>12040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U8046" t="s">
        <v>408</v>
      </c>
      <c r="W8046">
        <v>0</v>
      </c>
      <c r="AN8046" t="s">
        <v>407</v>
      </c>
    </row>
    <row r="8047" spans="1:40" x14ac:dyDescent="0.25">
      <c r="A8047" t="s">
        <v>233</v>
      </c>
      <c r="B8047">
        <v>12040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U8047" t="s">
        <v>408</v>
      </c>
      <c r="W8047">
        <v>0</v>
      </c>
      <c r="AN8047" t="s">
        <v>407</v>
      </c>
    </row>
    <row r="8048" spans="1:40" x14ac:dyDescent="0.25">
      <c r="A8048" t="s">
        <v>234</v>
      </c>
      <c r="B8048">
        <v>12040</v>
      </c>
      <c r="C8048">
        <v>0</v>
      </c>
      <c r="D8048">
        <v>0</v>
      </c>
      <c r="E8048"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U8048" t="s">
        <v>408</v>
      </c>
      <c r="W8048">
        <v>0</v>
      </c>
      <c r="AN8048" t="s">
        <v>407</v>
      </c>
    </row>
    <row r="8049" spans="1:40" x14ac:dyDescent="0.25">
      <c r="A8049" t="s">
        <v>235</v>
      </c>
      <c r="B8049">
        <v>12040</v>
      </c>
      <c r="C8049">
        <v>0</v>
      </c>
      <c r="D8049">
        <v>0</v>
      </c>
      <c r="E8049">
        <v>0</v>
      </c>
      <c r="F8049">
        <v>0</v>
      </c>
      <c r="G8049">
        <v>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U8049" t="s">
        <v>408</v>
      </c>
      <c r="W8049">
        <v>0</v>
      </c>
      <c r="AN8049" t="s">
        <v>407</v>
      </c>
    </row>
    <row r="8050" spans="1:40" x14ac:dyDescent="0.25">
      <c r="A8050" t="s">
        <v>236</v>
      </c>
      <c r="B8050">
        <v>12040</v>
      </c>
      <c r="C8050">
        <v>0</v>
      </c>
      <c r="D8050">
        <v>0</v>
      </c>
      <c r="E8050">
        <v>0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U8050" t="s">
        <v>408</v>
      </c>
      <c r="W8050">
        <v>0</v>
      </c>
      <c r="AN8050" t="s">
        <v>407</v>
      </c>
    </row>
    <row r="8051" spans="1:40" x14ac:dyDescent="0.25">
      <c r="A8051" t="s">
        <v>212</v>
      </c>
      <c r="B8051">
        <v>12041</v>
      </c>
      <c r="C8051">
        <v>1696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U8051" t="s">
        <v>409</v>
      </c>
      <c r="W8051">
        <v>0</v>
      </c>
      <c r="AN8051" t="s">
        <v>408</v>
      </c>
    </row>
    <row r="8052" spans="1:40" x14ac:dyDescent="0.25">
      <c r="A8052" t="s">
        <v>213</v>
      </c>
      <c r="B8052">
        <v>12041</v>
      </c>
      <c r="C8052">
        <v>696</v>
      </c>
      <c r="D8052">
        <v>0</v>
      </c>
      <c r="E8052">
        <v>0</v>
      </c>
      <c r="F8052">
        <v>0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U8052" t="s">
        <v>409</v>
      </c>
      <c r="W8052">
        <v>0</v>
      </c>
      <c r="AN8052" t="s">
        <v>408</v>
      </c>
    </row>
    <row r="8053" spans="1:40" x14ac:dyDescent="0.25">
      <c r="A8053" t="s">
        <v>214</v>
      </c>
      <c r="B8053">
        <v>12041</v>
      </c>
      <c r="C8053">
        <v>2731</v>
      </c>
      <c r="D8053">
        <v>0</v>
      </c>
      <c r="E8053"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U8053" t="s">
        <v>409</v>
      </c>
      <c r="W8053">
        <v>0</v>
      </c>
      <c r="AN8053" t="s">
        <v>408</v>
      </c>
    </row>
    <row r="8054" spans="1:40" x14ac:dyDescent="0.25">
      <c r="A8054" t="s">
        <v>215</v>
      </c>
      <c r="B8054">
        <v>12041</v>
      </c>
      <c r="C8054">
        <v>645</v>
      </c>
      <c r="D8054">
        <v>0</v>
      </c>
      <c r="E8054"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U8054" t="s">
        <v>409</v>
      </c>
      <c r="W8054">
        <v>0</v>
      </c>
      <c r="AN8054" t="s">
        <v>408</v>
      </c>
    </row>
    <row r="8055" spans="1:40" x14ac:dyDescent="0.25">
      <c r="A8055" t="s">
        <v>216</v>
      </c>
      <c r="B8055">
        <v>12041</v>
      </c>
      <c r="C8055">
        <v>1250</v>
      </c>
      <c r="D8055">
        <v>0</v>
      </c>
      <c r="E8055"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U8055" t="s">
        <v>409</v>
      </c>
      <c r="W8055">
        <v>0</v>
      </c>
      <c r="AN8055" t="s">
        <v>408</v>
      </c>
    </row>
    <row r="8056" spans="1:40" x14ac:dyDescent="0.25">
      <c r="A8056" t="s">
        <v>217</v>
      </c>
      <c r="B8056">
        <v>12041</v>
      </c>
      <c r="C8056">
        <v>415</v>
      </c>
      <c r="D8056">
        <v>0</v>
      </c>
      <c r="E8056"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U8056" t="s">
        <v>409</v>
      </c>
      <c r="W8056">
        <v>0</v>
      </c>
      <c r="AN8056" t="s">
        <v>408</v>
      </c>
    </row>
    <row r="8057" spans="1:40" x14ac:dyDescent="0.25">
      <c r="A8057" t="s">
        <v>218</v>
      </c>
      <c r="B8057">
        <v>12041</v>
      </c>
      <c r="C8057">
        <v>1004</v>
      </c>
      <c r="D8057">
        <v>0</v>
      </c>
      <c r="E8057"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U8057" t="s">
        <v>409</v>
      </c>
      <c r="W8057">
        <v>0</v>
      </c>
      <c r="AN8057" t="s">
        <v>408</v>
      </c>
    </row>
    <row r="8058" spans="1:40" x14ac:dyDescent="0.25">
      <c r="A8058" t="s">
        <v>219</v>
      </c>
      <c r="B8058">
        <v>12041</v>
      </c>
      <c r="C8058">
        <v>706</v>
      </c>
      <c r="D8058">
        <v>0</v>
      </c>
      <c r="E8058"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U8058" t="s">
        <v>409</v>
      </c>
      <c r="W8058">
        <v>0</v>
      </c>
      <c r="AN8058" t="s">
        <v>408</v>
      </c>
    </row>
    <row r="8059" spans="1:40" x14ac:dyDescent="0.25">
      <c r="A8059" t="s">
        <v>220</v>
      </c>
      <c r="B8059">
        <v>12041</v>
      </c>
      <c r="C8059">
        <v>760</v>
      </c>
      <c r="D8059">
        <v>0</v>
      </c>
      <c r="E8059">
        <v>0</v>
      </c>
      <c r="F8059">
        <v>0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U8059" t="s">
        <v>409</v>
      </c>
      <c r="W8059">
        <v>0</v>
      </c>
      <c r="AN8059" t="s">
        <v>408</v>
      </c>
    </row>
    <row r="8060" spans="1:40" x14ac:dyDescent="0.25">
      <c r="A8060" t="s">
        <v>221</v>
      </c>
      <c r="B8060">
        <v>12041</v>
      </c>
      <c r="C8060">
        <v>923</v>
      </c>
      <c r="D8060">
        <v>0</v>
      </c>
      <c r="E8060"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U8060" t="s">
        <v>409</v>
      </c>
      <c r="W8060">
        <v>0</v>
      </c>
      <c r="AN8060" t="s">
        <v>408</v>
      </c>
    </row>
    <row r="8061" spans="1:40" x14ac:dyDescent="0.25">
      <c r="A8061" t="s">
        <v>222</v>
      </c>
      <c r="B8061">
        <v>12041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U8061" t="s">
        <v>409</v>
      </c>
      <c r="W8061">
        <v>0</v>
      </c>
      <c r="AN8061" t="s">
        <v>408</v>
      </c>
    </row>
    <row r="8062" spans="1:40" x14ac:dyDescent="0.25">
      <c r="A8062" t="s">
        <v>223</v>
      </c>
      <c r="B8062">
        <v>12041</v>
      </c>
      <c r="C8062">
        <v>1339</v>
      </c>
      <c r="D8062">
        <v>0</v>
      </c>
      <c r="E8062">
        <v>0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U8062" t="s">
        <v>409</v>
      </c>
      <c r="W8062">
        <v>0</v>
      </c>
      <c r="AN8062" t="s">
        <v>408</v>
      </c>
    </row>
    <row r="8063" spans="1:40" x14ac:dyDescent="0.25">
      <c r="A8063" t="s">
        <v>224</v>
      </c>
      <c r="B8063">
        <v>12041</v>
      </c>
      <c r="C8063">
        <v>1128</v>
      </c>
      <c r="D8063">
        <v>0</v>
      </c>
      <c r="E8063">
        <v>0</v>
      </c>
      <c r="F8063">
        <v>0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U8063" t="s">
        <v>409</v>
      </c>
      <c r="W8063">
        <v>0</v>
      </c>
      <c r="AN8063" t="s">
        <v>408</v>
      </c>
    </row>
    <row r="8064" spans="1:40" x14ac:dyDescent="0.25">
      <c r="A8064" t="s">
        <v>225</v>
      </c>
      <c r="B8064">
        <v>12041</v>
      </c>
      <c r="C8064">
        <v>1787</v>
      </c>
      <c r="D8064">
        <v>0</v>
      </c>
      <c r="E8064"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U8064" t="s">
        <v>409</v>
      </c>
      <c r="W8064">
        <v>0</v>
      </c>
      <c r="AN8064" t="s">
        <v>408</v>
      </c>
    </row>
    <row r="8065" spans="1:40" x14ac:dyDescent="0.25">
      <c r="A8065" t="s">
        <v>226</v>
      </c>
      <c r="B8065">
        <v>12041</v>
      </c>
      <c r="C8065">
        <v>1224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U8065" t="s">
        <v>409</v>
      </c>
      <c r="W8065">
        <v>0</v>
      </c>
      <c r="AN8065" t="s">
        <v>408</v>
      </c>
    </row>
    <row r="8066" spans="1:40" x14ac:dyDescent="0.25">
      <c r="A8066" t="s">
        <v>227</v>
      </c>
      <c r="B8066">
        <v>12041</v>
      </c>
      <c r="C8066">
        <v>1319</v>
      </c>
      <c r="D8066">
        <v>0</v>
      </c>
      <c r="E8066">
        <v>0</v>
      </c>
      <c r="F8066">
        <v>0</v>
      </c>
      <c r="G8066">
        <v>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U8066" t="s">
        <v>409</v>
      </c>
      <c r="W8066">
        <v>0</v>
      </c>
      <c r="AN8066" t="s">
        <v>408</v>
      </c>
    </row>
    <row r="8067" spans="1:40" x14ac:dyDescent="0.25">
      <c r="A8067" t="s">
        <v>228</v>
      </c>
      <c r="B8067">
        <v>12041</v>
      </c>
      <c r="C8067">
        <v>842</v>
      </c>
      <c r="D8067">
        <v>0</v>
      </c>
      <c r="E8067">
        <v>0</v>
      </c>
      <c r="F8067">
        <v>0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U8067" t="s">
        <v>409</v>
      </c>
      <c r="W8067">
        <v>0</v>
      </c>
      <c r="AN8067" t="s">
        <v>408</v>
      </c>
    </row>
    <row r="8068" spans="1:40" x14ac:dyDescent="0.25">
      <c r="A8068" t="s">
        <v>229</v>
      </c>
      <c r="B8068">
        <v>12041</v>
      </c>
      <c r="C8068">
        <v>686</v>
      </c>
      <c r="D8068">
        <v>0</v>
      </c>
      <c r="E8068"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U8068" t="s">
        <v>409</v>
      </c>
      <c r="W8068">
        <v>0</v>
      </c>
      <c r="AN8068" t="s">
        <v>408</v>
      </c>
    </row>
    <row r="8069" spans="1:40" x14ac:dyDescent="0.25">
      <c r="A8069" t="s">
        <v>230</v>
      </c>
      <c r="B8069">
        <v>12041</v>
      </c>
      <c r="C8069">
        <v>1656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U8069" t="s">
        <v>409</v>
      </c>
      <c r="W8069">
        <v>0</v>
      </c>
      <c r="AN8069" t="s">
        <v>408</v>
      </c>
    </row>
    <row r="8070" spans="1:40" x14ac:dyDescent="0.25">
      <c r="A8070" t="s">
        <v>231</v>
      </c>
      <c r="B8070">
        <v>12041</v>
      </c>
      <c r="C8070">
        <v>76</v>
      </c>
      <c r="D8070">
        <v>0</v>
      </c>
      <c r="E8070">
        <v>0</v>
      </c>
      <c r="F8070">
        <v>0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U8070" t="s">
        <v>409</v>
      </c>
      <c r="W8070">
        <v>0</v>
      </c>
      <c r="AN8070" t="s">
        <v>408</v>
      </c>
    </row>
    <row r="8071" spans="1:40" x14ac:dyDescent="0.25">
      <c r="A8071" t="s">
        <v>232</v>
      </c>
      <c r="B8071">
        <v>12041</v>
      </c>
      <c r="C8071">
        <v>1010</v>
      </c>
      <c r="D8071">
        <v>0</v>
      </c>
      <c r="E8071"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U8071" t="s">
        <v>409</v>
      </c>
      <c r="W8071">
        <v>0</v>
      </c>
      <c r="AN8071" t="s">
        <v>408</v>
      </c>
    </row>
    <row r="8072" spans="1:40" x14ac:dyDescent="0.25">
      <c r="A8072" t="s">
        <v>233</v>
      </c>
      <c r="B8072">
        <v>12041</v>
      </c>
      <c r="C8072">
        <v>918</v>
      </c>
      <c r="D8072">
        <v>0</v>
      </c>
      <c r="E8072"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U8072" t="s">
        <v>409</v>
      </c>
      <c r="W8072">
        <v>0</v>
      </c>
      <c r="AN8072" t="s">
        <v>408</v>
      </c>
    </row>
    <row r="8073" spans="1:40" x14ac:dyDescent="0.25">
      <c r="A8073" t="s">
        <v>234</v>
      </c>
      <c r="B8073">
        <v>12041</v>
      </c>
      <c r="C8073">
        <v>554</v>
      </c>
      <c r="D8073">
        <v>0</v>
      </c>
      <c r="E8073">
        <v>0</v>
      </c>
      <c r="F8073">
        <v>0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U8073" t="s">
        <v>409</v>
      </c>
      <c r="W8073">
        <v>0</v>
      </c>
      <c r="AN8073" t="s">
        <v>408</v>
      </c>
    </row>
    <row r="8074" spans="1:40" x14ac:dyDescent="0.25">
      <c r="A8074" t="s">
        <v>235</v>
      </c>
      <c r="B8074">
        <v>12041</v>
      </c>
      <c r="C8074">
        <v>560</v>
      </c>
      <c r="D8074">
        <v>0</v>
      </c>
      <c r="E8074"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U8074" t="s">
        <v>409</v>
      </c>
      <c r="W8074">
        <v>0</v>
      </c>
      <c r="AN8074" t="s">
        <v>408</v>
      </c>
    </row>
    <row r="8075" spans="1:40" x14ac:dyDescent="0.25">
      <c r="A8075" t="s">
        <v>236</v>
      </c>
      <c r="B8075">
        <v>12041</v>
      </c>
      <c r="C8075">
        <v>2794</v>
      </c>
      <c r="D8075">
        <v>0</v>
      </c>
      <c r="E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U8075" t="s">
        <v>409</v>
      </c>
      <c r="W8075">
        <v>0</v>
      </c>
      <c r="AN8075" t="s">
        <v>408</v>
      </c>
    </row>
    <row r="8076" spans="1:40" x14ac:dyDescent="0.25">
      <c r="A8076" t="s">
        <v>212</v>
      </c>
      <c r="B8076">
        <v>12042</v>
      </c>
      <c r="C8076">
        <v>0</v>
      </c>
      <c r="D8076">
        <v>0</v>
      </c>
      <c r="E8076"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U8076" t="s">
        <v>410</v>
      </c>
      <c r="W8076">
        <v>0</v>
      </c>
      <c r="AN8076" t="s">
        <v>409</v>
      </c>
    </row>
    <row r="8077" spans="1:40" x14ac:dyDescent="0.25">
      <c r="A8077" t="s">
        <v>213</v>
      </c>
      <c r="B8077">
        <v>12042</v>
      </c>
      <c r="C8077">
        <v>0</v>
      </c>
      <c r="D8077">
        <v>0</v>
      </c>
      <c r="E8077"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U8077" t="s">
        <v>410</v>
      </c>
      <c r="W8077">
        <v>0</v>
      </c>
      <c r="AN8077" t="s">
        <v>409</v>
      </c>
    </row>
    <row r="8078" spans="1:40" x14ac:dyDescent="0.25">
      <c r="A8078" t="s">
        <v>214</v>
      </c>
      <c r="B8078">
        <v>12042</v>
      </c>
      <c r="C8078">
        <v>0</v>
      </c>
      <c r="D8078">
        <v>0</v>
      </c>
      <c r="E8078"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U8078" t="s">
        <v>410</v>
      </c>
      <c r="W8078">
        <v>0</v>
      </c>
      <c r="AN8078" t="s">
        <v>409</v>
      </c>
    </row>
    <row r="8079" spans="1:40" x14ac:dyDescent="0.25">
      <c r="A8079" t="s">
        <v>215</v>
      </c>
      <c r="B8079">
        <v>12042</v>
      </c>
      <c r="C8079">
        <v>160</v>
      </c>
      <c r="D8079">
        <v>0</v>
      </c>
      <c r="E8079"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U8079" t="s">
        <v>410</v>
      </c>
      <c r="W8079">
        <v>0</v>
      </c>
      <c r="AN8079" t="s">
        <v>409</v>
      </c>
    </row>
    <row r="8080" spans="1:40" x14ac:dyDescent="0.25">
      <c r="A8080" t="s">
        <v>216</v>
      </c>
      <c r="B8080">
        <v>12042</v>
      </c>
      <c r="C8080">
        <v>0</v>
      </c>
      <c r="D8080">
        <v>0</v>
      </c>
      <c r="E8080"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U8080" t="s">
        <v>410</v>
      </c>
      <c r="W8080">
        <v>0</v>
      </c>
      <c r="AN8080" t="s">
        <v>409</v>
      </c>
    </row>
    <row r="8081" spans="1:40" x14ac:dyDescent="0.25">
      <c r="A8081" t="s">
        <v>217</v>
      </c>
      <c r="B8081">
        <v>12042</v>
      </c>
      <c r="C8081">
        <v>0</v>
      </c>
      <c r="D8081">
        <v>0</v>
      </c>
      <c r="E8081"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U8081" t="s">
        <v>410</v>
      </c>
      <c r="W8081">
        <v>0</v>
      </c>
      <c r="AN8081" t="s">
        <v>409</v>
      </c>
    </row>
    <row r="8082" spans="1:40" x14ac:dyDescent="0.25">
      <c r="A8082" t="s">
        <v>218</v>
      </c>
      <c r="B8082">
        <v>12042</v>
      </c>
      <c r="C8082">
        <v>0</v>
      </c>
      <c r="D8082">
        <v>0</v>
      </c>
      <c r="E8082"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U8082" t="s">
        <v>410</v>
      </c>
      <c r="W8082">
        <v>0</v>
      </c>
      <c r="AN8082" t="s">
        <v>409</v>
      </c>
    </row>
    <row r="8083" spans="1:40" x14ac:dyDescent="0.25">
      <c r="A8083" t="s">
        <v>219</v>
      </c>
      <c r="B8083">
        <v>12042</v>
      </c>
      <c r="C8083">
        <v>0</v>
      </c>
      <c r="D8083">
        <v>0</v>
      </c>
      <c r="E8083"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U8083" t="s">
        <v>410</v>
      </c>
      <c r="W8083">
        <v>0</v>
      </c>
      <c r="AN8083" t="s">
        <v>409</v>
      </c>
    </row>
    <row r="8084" spans="1:40" x14ac:dyDescent="0.25">
      <c r="A8084" t="s">
        <v>220</v>
      </c>
      <c r="B8084">
        <v>12042</v>
      </c>
      <c r="C8084">
        <v>0</v>
      </c>
      <c r="D8084">
        <v>0</v>
      </c>
      <c r="E8084">
        <v>0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U8084" t="s">
        <v>410</v>
      </c>
      <c r="W8084">
        <v>0</v>
      </c>
      <c r="AN8084" t="s">
        <v>409</v>
      </c>
    </row>
    <row r="8085" spans="1:40" x14ac:dyDescent="0.25">
      <c r="A8085" t="s">
        <v>221</v>
      </c>
      <c r="B8085">
        <v>12042</v>
      </c>
      <c r="C8085">
        <v>0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U8085" t="s">
        <v>410</v>
      </c>
      <c r="W8085">
        <v>0</v>
      </c>
      <c r="AN8085" t="s">
        <v>409</v>
      </c>
    </row>
    <row r="8086" spans="1:40" x14ac:dyDescent="0.25">
      <c r="A8086" t="s">
        <v>222</v>
      </c>
      <c r="B8086">
        <v>12042</v>
      </c>
      <c r="C8086">
        <v>0</v>
      </c>
      <c r="D8086">
        <v>0</v>
      </c>
      <c r="E8086"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U8086" t="s">
        <v>410</v>
      </c>
      <c r="W8086">
        <v>0</v>
      </c>
      <c r="AN8086" t="s">
        <v>409</v>
      </c>
    </row>
    <row r="8087" spans="1:40" x14ac:dyDescent="0.25">
      <c r="A8087" t="s">
        <v>223</v>
      </c>
      <c r="B8087">
        <v>12042</v>
      </c>
      <c r="C8087">
        <v>0</v>
      </c>
      <c r="D8087">
        <v>0</v>
      </c>
      <c r="E8087"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U8087" t="s">
        <v>410</v>
      </c>
      <c r="W8087">
        <v>0</v>
      </c>
      <c r="AN8087" t="s">
        <v>409</v>
      </c>
    </row>
    <row r="8088" spans="1:40" x14ac:dyDescent="0.25">
      <c r="A8088" t="s">
        <v>224</v>
      </c>
      <c r="B8088">
        <v>12042</v>
      </c>
      <c r="C8088">
        <v>0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U8088" t="s">
        <v>410</v>
      </c>
      <c r="W8088">
        <v>0</v>
      </c>
      <c r="AN8088" t="s">
        <v>409</v>
      </c>
    </row>
    <row r="8089" spans="1:40" x14ac:dyDescent="0.25">
      <c r="A8089" t="s">
        <v>225</v>
      </c>
      <c r="B8089">
        <v>12042</v>
      </c>
      <c r="C8089">
        <v>0</v>
      </c>
      <c r="D8089">
        <v>0</v>
      </c>
      <c r="E8089"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U8089" t="s">
        <v>410</v>
      </c>
      <c r="W8089">
        <v>0</v>
      </c>
      <c r="AN8089" t="s">
        <v>409</v>
      </c>
    </row>
    <row r="8090" spans="1:40" x14ac:dyDescent="0.25">
      <c r="A8090" t="s">
        <v>226</v>
      </c>
      <c r="B8090">
        <v>12042</v>
      </c>
      <c r="C8090">
        <v>0</v>
      </c>
      <c r="D8090">
        <v>0</v>
      </c>
      <c r="E8090"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U8090" t="s">
        <v>410</v>
      </c>
      <c r="W8090">
        <v>0</v>
      </c>
      <c r="AN8090" t="s">
        <v>409</v>
      </c>
    </row>
    <row r="8091" spans="1:40" x14ac:dyDescent="0.25">
      <c r="A8091" t="s">
        <v>227</v>
      </c>
      <c r="B8091">
        <v>12042</v>
      </c>
      <c r="C8091">
        <v>0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U8091" t="s">
        <v>410</v>
      </c>
      <c r="W8091">
        <v>0</v>
      </c>
      <c r="AN8091" t="s">
        <v>409</v>
      </c>
    </row>
    <row r="8092" spans="1:40" x14ac:dyDescent="0.25">
      <c r="A8092" t="s">
        <v>228</v>
      </c>
      <c r="B8092">
        <v>12042</v>
      </c>
      <c r="C8092">
        <v>0</v>
      </c>
      <c r="D8092">
        <v>0</v>
      </c>
      <c r="E8092"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U8092" t="s">
        <v>410</v>
      </c>
      <c r="W8092">
        <v>0</v>
      </c>
      <c r="AN8092" t="s">
        <v>409</v>
      </c>
    </row>
    <row r="8093" spans="1:40" x14ac:dyDescent="0.25">
      <c r="A8093" t="s">
        <v>229</v>
      </c>
      <c r="B8093">
        <v>12042</v>
      </c>
      <c r="C8093">
        <v>0</v>
      </c>
      <c r="D8093">
        <v>0</v>
      </c>
      <c r="E8093"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U8093" t="s">
        <v>410</v>
      </c>
      <c r="W8093">
        <v>0</v>
      </c>
      <c r="AN8093" t="s">
        <v>409</v>
      </c>
    </row>
    <row r="8094" spans="1:40" x14ac:dyDescent="0.25">
      <c r="A8094" t="s">
        <v>230</v>
      </c>
      <c r="B8094">
        <v>12042</v>
      </c>
      <c r="C8094">
        <v>0</v>
      </c>
      <c r="D8094">
        <v>0</v>
      </c>
      <c r="E8094">
        <v>0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U8094" t="s">
        <v>410</v>
      </c>
      <c r="W8094">
        <v>0</v>
      </c>
      <c r="AN8094" t="s">
        <v>409</v>
      </c>
    </row>
    <row r="8095" spans="1:40" x14ac:dyDescent="0.25">
      <c r="A8095" t="s">
        <v>231</v>
      </c>
      <c r="B8095">
        <v>12042</v>
      </c>
      <c r="C8095">
        <v>0</v>
      </c>
      <c r="D8095">
        <v>0</v>
      </c>
      <c r="E8095"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U8095" t="s">
        <v>410</v>
      </c>
      <c r="W8095">
        <v>0</v>
      </c>
      <c r="AN8095" t="s">
        <v>409</v>
      </c>
    </row>
    <row r="8096" spans="1:40" x14ac:dyDescent="0.25">
      <c r="A8096" t="s">
        <v>232</v>
      </c>
      <c r="B8096">
        <v>12042</v>
      </c>
      <c r="C8096">
        <v>0</v>
      </c>
      <c r="D8096">
        <v>0</v>
      </c>
      <c r="E8096"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U8096" t="s">
        <v>410</v>
      </c>
      <c r="W8096">
        <v>0</v>
      </c>
      <c r="AN8096" t="s">
        <v>409</v>
      </c>
    </row>
    <row r="8097" spans="1:40" x14ac:dyDescent="0.25">
      <c r="A8097" t="s">
        <v>233</v>
      </c>
      <c r="B8097">
        <v>12042</v>
      </c>
      <c r="C8097">
        <v>0</v>
      </c>
      <c r="D8097">
        <v>0</v>
      </c>
      <c r="E8097"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U8097" t="s">
        <v>410</v>
      </c>
      <c r="W8097">
        <v>0</v>
      </c>
      <c r="AN8097" t="s">
        <v>409</v>
      </c>
    </row>
    <row r="8098" spans="1:40" x14ac:dyDescent="0.25">
      <c r="A8098" t="s">
        <v>234</v>
      </c>
      <c r="B8098">
        <v>12042</v>
      </c>
      <c r="C8098">
        <v>0</v>
      </c>
      <c r="D8098">
        <v>0</v>
      </c>
      <c r="E8098">
        <v>0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U8098" t="s">
        <v>410</v>
      </c>
      <c r="W8098">
        <v>0</v>
      </c>
      <c r="AN8098" t="s">
        <v>409</v>
      </c>
    </row>
    <row r="8099" spans="1:40" x14ac:dyDescent="0.25">
      <c r="A8099" t="s">
        <v>235</v>
      </c>
      <c r="B8099">
        <v>12042</v>
      </c>
      <c r="C8099">
        <v>0</v>
      </c>
      <c r="D8099">
        <v>0</v>
      </c>
      <c r="E8099"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U8099" t="s">
        <v>410</v>
      </c>
      <c r="W8099">
        <v>0</v>
      </c>
      <c r="AN8099" t="s">
        <v>409</v>
      </c>
    </row>
    <row r="8100" spans="1:40" x14ac:dyDescent="0.25">
      <c r="A8100" t="s">
        <v>236</v>
      </c>
      <c r="B8100">
        <v>12042</v>
      </c>
      <c r="C8100">
        <v>0</v>
      </c>
      <c r="D8100">
        <v>0</v>
      </c>
      <c r="E8100">
        <v>0</v>
      </c>
      <c r="F8100">
        <v>0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U8100" t="s">
        <v>410</v>
      </c>
      <c r="W8100">
        <v>0</v>
      </c>
      <c r="AN8100" t="s">
        <v>409</v>
      </c>
    </row>
    <row r="8101" spans="1:40" x14ac:dyDescent="0.25">
      <c r="A8101" t="s">
        <v>212</v>
      </c>
      <c r="B8101">
        <v>12043</v>
      </c>
      <c r="C8101">
        <v>120</v>
      </c>
      <c r="D8101">
        <v>0</v>
      </c>
      <c r="E8101">
        <v>0</v>
      </c>
      <c r="F8101">
        <v>0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U8101" t="s">
        <v>411</v>
      </c>
      <c r="W8101">
        <v>0</v>
      </c>
      <c r="AN8101" t="s">
        <v>410</v>
      </c>
    </row>
    <row r="8102" spans="1:40" x14ac:dyDescent="0.25">
      <c r="A8102" t="s">
        <v>213</v>
      </c>
      <c r="B8102">
        <v>12043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U8102" t="s">
        <v>411</v>
      </c>
      <c r="W8102">
        <v>0</v>
      </c>
      <c r="AN8102" t="s">
        <v>410</v>
      </c>
    </row>
    <row r="8103" spans="1:40" x14ac:dyDescent="0.25">
      <c r="A8103" t="s">
        <v>214</v>
      </c>
      <c r="B8103">
        <v>12043</v>
      </c>
      <c r="C8103">
        <v>723</v>
      </c>
      <c r="D8103">
        <v>0</v>
      </c>
      <c r="E8103"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U8103" t="s">
        <v>411</v>
      </c>
      <c r="W8103">
        <v>0</v>
      </c>
      <c r="AN8103" t="s">
        <v>410</v>
      </c>
    </row>
    <row r="8104" spans="1:40" x14ac:dyDescent="0.25">
      <c r="A8104" t="s">
        <v>215</v>
      </c>
      <c r="B8104">
        <v>12043</v>
      </c>
      <c r="C8104">
        <v>0</v>
      </c>
      <c r="D8104">
        <v>0</v>
      </c>
      <c r="E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U8104" t="s">
        <v>411</v>
      </c>
      <c r="W8104">
        <v>0</v>
      </c>
      <c r="AN8104" t="s">
        <v>410</v>
      </c>
    </row>
    <row r="8105" spans="1:40" x14ac:dyDescent="0.25">
      <c r="A8105" t="s">
        <v>216</v>
      </c>
      <c r="B8105">
        <v>12043</v>
      </c>
      <c r="C8105">
        <v>1</v>
      </c>
      <c r="D8105">
        <v>0</v>
      </c>
      <c r="E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U8105" t="s">
        <v>411</v>
      </c>
      <c r="W8105">
        <v>0</v>
      </c>
      <c r="AN8105" t="s">
        <v>410</v>
      </c>
    </row>
    <row r="8106" spans="1:40" x14ac:dyDescent="0.25">
      <c r="A8106" t="s">
        <v>217</v>
      </c>
      <c r="B8106">
        <v>12043</v>
      </c>
      <c r="C8106">
        <v>0</v>
      </c>
      <c r="D8106">
        <v>0</v>
      </c>
      <c r="E8106">
        <v>0</v>
      </c>
      <c r="F8106">
        <v>0</v>
      </c>
      <c r="G8106">
        <v>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U8106" t="s">
        <v>411</v>
      </c>
      <c r="W8106">
        <v>0</v>
      </c>
      <c r="AN8106" t="s">
        <v>410</v>
      </c>
    </row>
    <row r="8107" spans="1:40" x14ac:dyDescent="0.25">
      <c r="A8107" t="s">
        <v>218</v>
      </c>
      <c r="B8107">
        <v>12043</v>
      </c>
      <c r="C8107">
        <v>164</v>
      </c>
      <c r="D8107">
        <v>0</v>
      </c>
      <c r="E8107"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U8107" t="s">
        <v>411</v>
      </c>
      <c r="W8107">
        <v>0</v>
      </c>
      <c r="AN8107" t="s">
        <v>410</v>
      </c>
    </row>
    <row r="8108" spans="1:40" x14ac:dyDescent="0.25">
      <c r="A8108" t="s">
        <v>219</v>
      </c>
      <c r="B8108">
        <v>12043</v>
      </c>
      <c r="C8108">
        <v>0</v>
      </c>
      <c r="D8108">
        <v>0</v>
      </c>
      <c r="E8108"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U8108" t="s">
        <v>411</v>
      </c>
      <c r="W8108">
        <v>0</v>
      </c>
      <c r="AN8108" t="s">
        <v>410</v>
      </c>
    </row>
    <row r="8109" spans="1:40" x14ac:dyDescent="0.25">
      <c r="A8109" t="s">
        <v>220</v>
      </c>
      <c r="B8109">
        <v>12043</v>
      </c>
      <c r="C8109">
        <v>190</v>
      </c>
      <c r="D8109">
        <v>0</v>
      </c>
      <c r="E8109"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U8109" t="s">
        <v>411</v>
      </c>
      <c r="W8109">
        <v>0</v>
      </c>
      <c r="AN8109" t="s">
        <v>410</v>
      </c>
    </row>
    <row r="8110" spans="1:40" x14ac:dyDescent="0.25">
      <c r="A8110" t="s">
        <v>221</v>
      </c>
      <c r="B8110">
        <v>12043</v>
      </c>
      <c r="C8110">
        <v>150</v>
      </c>
      <c r="D8110">
        <v>0</v>
      </c>
      <c r="E8110">
        <v>0</v>
      </c>
      <c r="F8110">
        <v>0</v>
      </c>
      <c r="G8110">
        <v>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U8110" t="s">
        <v>411</v>
      </c>
      <c r="W8110">
        <v>0</v>
      </c>
      <c r="AN8110" t="s">
        <v>410</v>
      </c>
    </row>
    <row r="8111" spans="1:40" x14ac:dyDescent="0.25">
      <c r="A8111" t="s">
        <v>222</v>
      </c>
      <c r="B8111">
        <v>12043</v>
      </c>
      <c r="C8111">
        <v>0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U8111" t="s">
        <v>411</v>
      </c>
      <c r="W8111">
        <v>0</v>
      </c>
      <c r="AN8111" t="s">
        <v>410</v>
      </c>
    </row>
    <row r="8112" spans="1:40" x14ac:dyDescent="0.25">
      <c r="A8112" t="s">
        <v>223</v>
      </c>
      <c r="B8112">
        <v>12043</v>
      </c>
      <c r="C8112">
        <v>0</v>
      </c>
      <c r="D8112">
        <v>0</v>
      </c>
      <c r="E8112">
        <v>0</v>
      </c>
      <c r="F8112">
        <v>0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U8112" t="s">
        <v>411</v>
      </c>
      <c r="W8112">
        <v>0</v>
      </c>
      <c r="AN8112" t="s">
        <v>410</v>
      </c>
    </row>
    <row r="8113" spans="1:40" x14ac:dyDescent="0.25">
      <c r="A8113" t="s">
        <v>224</v>
      </c>
      <c r="B8113">
        <v>12043</v>
      </c>
      <c r="C8113">
        <v>103</v>
      </c>
      <c r="D8113">
        <v>0</v>
      </c>
      <c r="E8113"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U8113" t="s">
        <v>411</v>
      </c>
      <c r="W8113">
        <v>0</v>
      </c>
      <c r="AN8113" t="s">
        <v>410</v>
      </c>
    </row>
    <row r="8114" spans="1:40" x14ac:dyDescent="0.25">
      <c r="A8114" t="s">
        <v>225</v>
      </c>
      <c r="B8114">
        <v>12043</v>
      </c>
      <c r="C8114">
        <v>60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U8114" t="s">
        <v>411</v>
      </c>
      <c r="W8114">
        <v>0</v>
      </c>
      <c r="AN8114" t="s">
        <v>410</v>
      </c>
    </row>
    <row r="8115" spans="1:40" x14ac:dyDescent="0.25">
      <c r="A8115" t="s">
        <v>226</v>
      </c>
      <c r="B8115">
        <v>12043</v>
      </c>
      <c r="C8115">
        <v>220</v>
      </c>
      <c r="D8115">
        <v>0</v>
      </c>
      <c r="E8115"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U8115" t="s">
        <v>411</v>
      </c>
      <c r="W8115">
        <v>0</v>
      </c>
      <c r="AN8115" t="s">
        <v>410</v>
      </c>
    </row>
    <row r="8116" spans="1:40" x14ac:dyDescent="0.25">
      <c r="A8116" t="s">
        <v>227</v>
      </c>
      <c r="B8116">
        <v>12043</v>
      </c>
      <c r="C8116">
        <v>0</v>
      </c>
      <c r="D8116">
        <v>0</v>
      </c>
      <c r="E8116"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U8116" t="s">
        <v>411</v>
      </c>
      <c r="W8116">
        <v>0</v>
      </c>
      <c r="AN8116" t="s">
        <v>410</v>
      </c>
    </row>
    <row r="8117" spans="1:40" x14ac:dyDescent="0.25">
      <c r="A8117" t="s">
        <v>228</v>
      </c>
      <c r="B8117">
        <v>12043</v>
      </c>
      <c r="C8117">
        <v>61</v>
      </c>
      <c r="D8117">
        <v>0</v>
      </c>
      <c r="E8117"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U8117" t="s">
        <v>411</v>
      </c>
      <c r="W8117">
        <v>0</v>
      </c>
      <c r="AN8117" t="s">
        <v>410</v>
      </c>
    </row>
    <row r="8118" spans="1:40" x14ac:dyDescent="0.25">
      <c r="A8118" t="s">
        <v>229</v>
      </c>
      <c r="B8118">
        <v>12043</v>
      </c>
      <c r="C8118">
        <v>0</v>
      </c>
      <c r="D8118">
        <v>0</v>
      </c>
      <c r="E8118"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U8118" t="s">
        <v>411</v>
      </c>
      <c r="W8118">
        <v>0</v>
      </c>
      <c r="AN8118" t="s">
        <v>410</v>
      </c>
    </row>
    <row r="8119" spans="1:40" x14ac:dyDescent="0.25">
      <c r="A8119" t="s">
        <v>230</v>
      </c>
      <c r="B8119">
        <v>12043</v>
      </c>
      <c r="C8119">
        <v>20</v>
      </c>
      <c r="D8119">
        <v>0</v>
      </c>
      <c r="E8119">
        <v>0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U8119" t="s">
        <v>411</v>
      </c>
      <c r="W8119">
        <v>0</v>
      </c>
      <c r="AN8119" t="s">
        <v>410</v>
      </c>
    </row>
    <row r="8120" spans="1:40" x14ac:dyDescent="0.25">
      <c r="A8120" t="s">
        <v>231</v>
      </c>
      <c r="B8120">
        <v>12043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U8120" t="s">
        <v>411</v>
      </c>
      <c r="W8120">
        <v>0</v>
      </c>
      <c r="AN8120" t="s">
        <v>410</v>
      </c>
    </row>
    <row r="8121" spans="1:40" x14ac:dyDescent="0.25">
      <c r="A8121" t="s">
        <v>232</v>
      </c>
      <c r="B8121">
        <v>12043</v>
      </c>
      <c r="C8121">
        <v>0</v>
      </c>
      <c r="D8121">
        <v>0</v>
      </c>
      <c r="E8121">
        <v>0</v>
      </c>
      <c r="F8121">
        <v>0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U8121" t="s">
        <v>411</v>
      </c>
      <c r="W8121">
        <v>0</v>
      </c>
      <c r="AN8121" t="s">
        <v>410</v>
      </c>
    </row>
    <row r="8122" spans="1:40" x14ac:dyDescent="0.25">
      <c r="A8122" t="s">
        <v>233</v>
      </c>
      <c r="B8122">
        <v>12043</v>
      </c>
      <c r="C8122">
        <v>101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U8122" t="s">
        <v>411</v>
      </c>
      <c r="W8122">
        <v>0</v>
      </c>
      <c r="AN8122" t="s">
        <v>410</v>
      </c>
    </row>
    <row r="8123" spans="1:40" x14ac:dyDescent="0.25">
      <c r="A8123" t="s">
        <v>234</v>
      </c>
      <c r="B8123">
        <v>12043</v>
      </c>
      <c r="C8123">
        <v>1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U8123" t="s">
        <v>411</v>
      </c>
      <c r="W8123">
        <v>0</v>
      </c>
      <c r="AN8123" t="s">
        <v>410</v>
      </c>
    </row>
    <row r="8124" spans="1:40" x14ac:dyDescent="0.25">
      <c r="A8124" t="s">
        <v>235</v>
      </c>
      <c r="B8124">
        <v>12043</v>
      </c>
      <c r="C8124">
        <v>0</v>
      </c>
      <c r="D8124">
        <v>0</v>
      </c>
      <c r="E8124">
        <v>0</v>
      </c>
      <c r="F8124">
        <v>0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U8124" t="s">
        <v>411</v>
      </c>
      <c r="W8124">
        <v>0</v>
      </c>
      <c r="AN8124" t="s">
        <v>410</v>
      </c>
    </row>
    <row r="8125" spans="1:40" x14ac:dyDescent="0.25">
      <c r="A8125" t="s">
        <v>236</v>
      </c>
      <c r="B8125">
        <v>12043</v>
      </c>
      <c r="C8125">
        <v>49</v>
      </c>
      <c r="D8125">
        <v>0</v>
      </c>
      <c r="E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U8125" t="s">
        <v>411</v>
      </c>
      <c r="W8125">
        <v>0</v>
      </c>
      <c r="AN8125" t="s">
        <v>410</v>
      </c>
    </row>
    <row r="8126" spans="1:40" x14ac:dyDescent="0.25">
      <c r="A8126" t="s">
        <v>212</v>
      </c>
      <c r="B8126">
        <v>12044</v>
      </c>
      <c r="C8126">
        <v>0</v>
      </c>
      <c r="D8126">
        <v>0</v>
      </c>
      <c r="E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U8126" t="s">
        <v>412</v>
      </c>
      <c r="W8126">
        <v>0</v>
      </c>
      <c r="AN8126" t="s">
        <v>411</v>
      </c>
    </row>
    <row r="8127" spans="1:40" x14ac:dyDescent="0.25">
      <c r="A8127" t="s">
        <v>213</v>
      </c>
      <c r="B8127">
        <v>12044</v>
      </c>
      <c r="C8127">
        <v>0</v>
      </c>
      <c r="D8127">
        <v>0</v>
      </c>
      <c r="E8127">
        <v>0</v>
      </c>
      <c r="F8127">
        <v>0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U8127" t="s">
        <v>412</v>
      </c>
      <c r="W8127">
        <v>0</v>
      </c>
      <c r="AN8127" t="s">
        <v>411</v>
      </c>
    </row>
    <row r="8128" spans="1:40" x14ac:dyDescent="0.25">
      <c r="A8128" t="s">
        <v>214</v>
      </c>
      <c r="B8128">
        <v>12044</v>
      </c>
      <c r="C8128">
        <v>0</v>
      </c>
      <c r="D8128">
        <v>0</v>
      </c>
      <c r="E8128"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U8128" t="s">
        <v>412</v>
      </c>
      <c r="W8128">
        <v>-1</v>
      </c>
      <c r="AN8128" t="s">
        <v>411</v>
      </c>
    </row>
    <row r="8129" spans="1:40" x14ac:dyDescent="0.25">
      <c r="A8129" t="s">
        <v>215</v>
      </c>
      <c r="B8129">
        <v>12044</v>
      </c>
      <c r="C8129">
        <v>0</v>
      </c>
      <c r="D8129">
        <v>0</v>
      </c>
      <c r="E8129">
        <v>0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U8129" t="s">
        <v>412</v>
      </c>
      <c r="W8129">
        <v>0</v>
      </c>
      <c r="AN8129" t="s">
        <v>411</v>
      </c>
    </row>
    <row r="8130" spans="1:40" x14ac:dyDescent="0.25">
      <c r="A8130" t="s">
        <v>216</v>
      </c>
      <c r="B8130">
        <v>12044</v>
      </c>
      <c r="C8130">
        <v>0</v>
      </c>
      <c r="D8130">
        <v>0</v>
      </c>
      <c r="E8130">
        <v>0</v>
      </c>
      <c r="F8130">
        <v>0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U8130" t="s">
        <v>412</v>
      </c>
      <c r="W8130">
        <v>0</v>
      </c>
      <c r="AN8130" t="s">
        <v>411</v>
      </c>
    </row>
    <row r="8131" spans="1:40" x14ac:dyDescent="0.25">
      <c r="A8131" t="s">
        <v>217</v>
      </c>
      <c r="B8131">
        <v>12044</v>
      </c>
      <c r="C8131">
        <v>0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U8131" t="s">
        <v>412</v>
      </c>
      <c r="W8131">
        <v>0</v>
      </c>
      <c r="AN8131" t="s">
        <v>411</v>
      </c>
    </row>
    <row r="8132" spans="1:40" x14ac:dyDescent="0.25">
      <c r="A8132" t="s">
        <v>218</v>
      </c>
      <c r="B8132">
        <v>12044</v>
      </c>
      <c r="C8132">
        <v>0</v>
      </c>
      <c r="D8132">
        <v>0</v>
      </c>
      <c r="E8132"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U8132" t="s">
        <v>412</v>
      </c>
      <c r="W8132">
        <v>0</v>
      </c>
      <c r="AN8132" t="s">
        <v>411</v>
      </c>
    </row>
    <row r="8133" spans="1:40" x14ac:dyDescent="0.25">
      <c r="A8133" t="s">
        <v>219</v>
      </c>
      <c r="B8133">
        <v>12044</v>
      </c>
      <c r="C8133">
        <v>0</v>
      </c>
      <c r="D8133">
        <v>0</v>
      </c>
      <c r="E8133">
        <v>0</v>
      </c>
      <c r="F8133">
        <v>0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U8133" t="s">
        <v>412</v>
      </c>
      <c r="W8133">
        <v>0</v>
      </c>
      <c r="AN8133" t="s">
        <v>411</v>
      </c>
    </row>
    <row r="8134" spans="1:40" x14ac:dyDescent="0.25">
      <c r="A8134" t="s">
        <v>220</v>
      </c>
      <c r="B8134">
        <v>12044</v>
      </c>
      <c r="C8134">
        <v>0</v>
      </c>
      <c r="D8134">
        <v>0</v>
      </c>
      <c r="E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U8134" t="s">
        <v>412</v>
      </c>
      <c r="W8134">
        <v>0</v>
      </c>
      <c r="AN8134" t="s">
        <v>411</v>
      </c>
    </row>
    <row r="8135" spans="1:40" x14ac:dyDescent="0.25">
      <c r="A8135" t="s">
        <v>221</v>
      </c>
      <c r="B8135">
        <v>12044</v>
      </c>
      <c r="C8135">
        <v>0</v>
      </c>
      <c r="D8135">
        <v>0</v>
      </c>
      <c r="E8135"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U8135" t="s">
        <v>412</v>
      </c>
      <c r="W8135">
        <v>0</v>
      </c>
      <c r="AN8135" t="s">
        <v>411</v>
      </c>
    </row>
    <row r="8136" spans="1:40" x14ac:dyDescent="0.25">
      <c r="A8136" t="s">
        <v>222</v>
      </c>
      <c r="B8136">
        <v>12044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U8136" t="s">
        <v>412</v>
      </c>
      <c r="W8136">
        <v>0</v>
      </c>
      <c r="AN8136" t="s">
        <v>411</v>
      </c>
    </row>
    <row r="8137" spans="1:40" x14ac:dyDescent="0.25">
      <c r="A8137" t="s">
        <v>223</v>
      </c>
      <c r="B8137">
        <v>12044</v>
      </c>
      <c r="C8137">
        <v>0</v>
      </c>
      <c r="D8137">
        <v>0</v>
      </c>
      <c r="E8137">
        <v>0</v>
      </c>
      <c r="F8137">
        <v>0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U8137" t="s">
        <v>412</v>
      </c>
      <c r="W8137">
        <v>0</v>
      </c>
      <c r="AN8137" t="s">
        <v>411</v>
      </c>
    </row>
    <row r="8138" spans="1:40" x14ac:dyDescent="0.25">
      <c r="A8138" t="s">
        <v>224</v>
      </c>
      <c r="B8138">
        <v>12044</v>
      </c>
      <c r="C8138">
        <v>0</v>
      </c>
      <c r="D8138">
        <v>0</v>
      </c>
      <c r="E8138">
        <v>0</v>
      </c>
      <c r="F8138">
        <v>0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U8138" t="s">
        <v>412</v>
      </c>
      <c r="W8138">
        <v>0</v>
      </c>
      <c r="AN8138" t="s">
        <v>411</v>
      </c>
    </row>
    <row r="8139" spans="1:40" x14ac:dyDescent="0.25">
      <c r="A8139" t="s">
        <v>225</v>
      </c>
      <c r="B8139">
        <v>12044</v>
      </c>
      <c r="C8139">
        <v>0</v>
      </c>
      <c r="D8139">
        <v>0</v>
      </c>
      <c r="E8139">
        <v>0</v>
      </c>
      <c r="F8139">
        <v>0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U8139" t="s">
        <v>412</v>
      </c>
      <c r="W8139">
        <v>0</v>
      </c>
      <c r="AN8139" t="s">
        <v>411</v>
      </c>
    </row>
    <row r="8140" spans="1:40" x14ac:dyDescent="0.25">
      <c r="A8140" t="s">
        <v>226</v>
      </c>
      <c r="B8140">
        <v>12044</v>
      </c>
      <c r="C8140">
        <v>0</v>
      </c>
      <c r="D8140">
        <v>0</v>
      </c>
      <c r="E8140"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U8140" t="s">
        <v>412</v>
      </c>
      <c r="W8140">
        <v>0</v>
      </c>
      <c r="AN8140" t="s">
        <v>411</v>
      </c>
    </row>
    <row r="8141" spans="1:40" x14ac:dyDescent="0.25">
      <c r="A8141" t="s">
        <v>227</v>
      </c>
      <c r="B8141">
        <v>12044</v>
      </c>
      <c r="C8141">
        <v>0</v>
      </c>
      <c r="D8141">
        <v>0</v>
      </c>
      <c r="E8141"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U8141" t="s">
        <v>412</v>
      </c>
      <c r="W8141">
        <v>0</v>
      </c>
      <c r="AN8141" t="s">
        <v>411</v>
      </c>
    </row>
    <row r="8142" spans="1:40" x14ac:dyDescent="0.25">
      <c r="A8142" t="s">
        <v>228</v>
      </c>
      <c r="B8142">
        <v>12044</v>
      </c>
      <c r="C8142">
        <v>0</v>
      </c>
      <c r="D8142">
        <v>0</v>
      </c>
      <c r="E8142"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U8142" t="s">
        <v>412</v>
      </c>
      <c r="W8142">
        <v>0</v>
      </c>
      <c r="AN8142" t="s">
        <v>411</v>
      </c>
    </row>
    <row r="8143" spans="1:40" x14ac:dyDescent="0.25">
      <c r="A8143" t="s">
        <v>229</v>
      </c>
      <c r="B8143">
        <v>12044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U8143" t="s">
        <v>412</v>
      </c>
      <c r="W8143">
        <v>0</v>
      </c>
      <c r="AN8143" t="s">
        <v>411</v>
      </c>
    </row>
    <row r="8144" spans="1:40" x14ac:dyDescent="0.25">
      <c r="A8144" t="s">
        <v>230</v>
      </c>
      <c r="B8144">
        <v>12044</v>
      </c>
      <c r="C8144">
        <v>0</v>
      </c>
      <c r="D8144">
        <v>0</v>
      </c>
      <c r="E8144">
        <v>0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U8144" t="s">
        <v>412</v>
      </c>
      <c r="W8144">
        <v>0</v>
      </c>
      <c r="AN8144" t="s">
        <v>411</v>
      </c>
    </row>
    <row r="8145" spans="1:40" x14ac:dyDescent="0.25">
      <c r="A8145" t="s">
        <v>231</v>
      </c>
      <c r="B8145">
        <v>12044</v>
      </c>
      <c r="C8145">
        <v>0</v>
      </c>
      <c r="D8145">
        <v>0</v>
      </c>
      <c r="E8145"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U8145" t="s">
        <v>412</v>
      </c>
      <c r="W8145">
        <v>0</v>
      </c>
      <c r="AN8145" t="s">
        <v>411</v>
      </c>
    </row>
    <row r="8146" spans="1:40" x14ac:dyDescent="0.25">
      <c r="A8146" t="s">
        <v>232</v>
      </c>
      <c r="B8146">
        <v>12044</v>
      </c>
      <c r="C8146">
        <v>0</v>
      </c>
      <c r="D8146">
        <v>0</v>
      </c>
      <c r="E8146"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U8146" t="s">
        <v>412</v>
      </c>
      <c r="W8146">
        <v>0</v>
      </c>
      <c r="AN8146" t="s">
        <v>411</v>
      </c>
    </row>
    <row r="8147" spans="1:40" x14ac:dyDescent="0.25">
      <c r="A8147" t="s">
        <v>233</v>
      </c>
      <c r="B8147">
        <v>12044</v>
      </c>
      <c r="C8147">
        <v>0</v>
      </c>
      <c r="D8147">
        <v>0</v>
      </c>
      <c r="E8147">
        <v>0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U8147" t="s">
        <v>412</v>
      </c>
      <c r="W8147">
        <v>0</v>
      </c>
      <c r="AN8147" t="s">
        <v>411</v>
      </c>
    </row>
    <row r="8148" spans="1:40" x14ac:dyDescent="0.25">
      <c r="A8148" t="s">
        <v>234</v>
      </c>
      <c r="B8148">
        <v>12044</v>
      </c>
      <c r="C8148">
        <v>0</v>
      </c>
      <c r="D8148">
        <v>0</v>
      </c>
      <c r="E8148"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U8148" t="s">
        <v>412</v>
      </c>
      <c r="W8148">
        <v>0</v>
      </c>
      <c r="AN8148" t="s">
        <v>411</v>
      </c>
    </row>
    <row r="8149" spans="1:40" x14ac:dyDescent="0.25">
      <c r="A8149" t="s">
        <v>235</v>
      </c>
      <c r="B8149">
        <v>12044</v>
      </c>
      <c r="C8149">
        <v>0</v>
      </c>
      <c r="D8149">
        <v>0</v>
      </c>
      <c r="E8149"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U8149" t="s">
        <v>412</v>
      </c>
      <c r="W8149">
        <v>0</v>
      </c>
      <c r="AN8149" t="s">
        <v>411</v>
      </c>
    </row>
    <row r="8150" spans="1:40" x14ac:dyDescent="0.25">
      <c r="A8150" t="s">
        <v>236</v>
      </c>
      <c r="B8150">
        <v>12044</v>
      </c>
      <c r="C8150">
        <v>0</v>
      </c>
      <c r="D8150">
        <v>0</v>
      </c>
      <c r="E8150">
        <v>0</v>
      </c>
      <c r="F8150">
        <v>0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U8150" t="s">
        <v>412</v>
      </c>
      <c r="W8150">
        <v>0</v>
      </c>
      <c r="AN8150" t="s">
        <v>411</v>
      </c>
    </row>
    <row r="8151" spans="1:40" x14ac:dyDescent="0.25">
      <c r="A8151" t="s">
        <v>212</v>
      </c>
      <c r="B8151">
        <v>12045</v>
      </c>
      <c r="C8151">
        <v>2</v>
      </c>
      <c r="D8151">
        <v>0</v>
      </c>
      <c r="E8151"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U8151" t="s">
        <v>413</v>
      </c>
      <c r="W8151">
        <v>0</v>
      </c>
      <c r="AN8151" t="s">
        <v>412</v>
      </c>
    </row>
    <row r="8152" spans="1:40" x14ac:dyDescent="0.25">
      <c r="A8152" t="s">
        <v>213</v>
      </c>
      <c r="B8152">
        <v>12045</v>
      </c>
      <c r="C8152">
        <v>2</v>
      </c>
      <c r="D8152">
        <v>0</v>
      </c>
      <c r="E8152">
        <v>0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U8152" t="s">
        <v>413</v>
      </c>
      <c r="W8152">
        <v>0</v>
      </c>
      <c r="AN8152" t="s">
        <v>412</v>
      </c>
    </row>
    <row r="8153" spans="1:40" x14ac:dyDescent="0.25">
      <c r="A8153" t="s">
        <v>214</v>
      </c>
      <c r="B8153">
        <v>12045</v>
      </c>
      <c r="C8153">
        <v>7</v>
      </c>
      <c r="D8153">
        <v>0</v>
      </c>
      <c r="E8153"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U8153" t="s">
        <v>413</v>
      </c>
      <c r="W8153">
        <v>0</v>
      </c>
      <c r="AN8153" t="s">
        <v>412</v>
      </c>
    </row>
    <row r="8154" spans="1:40" x14ac:dyDescent="0.25">
      <c r="A8154" t="s">
        <v>215</v>
      </c>
      <c r="B8154">
        <v>12045</v>
      </c>
      <c r="C8154">
        <v>0</v>
      </c>
      <c r="D8154">
        <v>0</v>
      </c>
      <c r="E8154">
        <v>0</v>
      </c>
      <c r="F8154">
        <v>0</v>
      </c>
      <c r="G8154">
        <v>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U8154" t="s">
        <v>413</v>
      </c>
      <c r="W8154">
        <v>0</v>
      </c>
      <c r="AN8154" t="s">
        <v>412</v>
      </c>
    </row>
    <row r="8155" spans="1:40" x14ac:dyDescent="0.25">
      <c r="A8155" t="s">
        <v>216</v>
      </c>
      <c r="B8155">
        <v>12045</v>
      </c>
      <c r="C8155">
        <v>6</v>
      </c>
      <c r="D8155">
        <v>0</v>
      </c>
      <c r="E8155"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U8155" t="s">
        <v>413</v>
      </c>
      <c r="W8155">
        <v>0</v>
      </c>
      <c r="AN8155" t="s">
        <v>412</v>
      </c>
    </row>
    <row r="8156" spans="1:40" x14ac:dyDescent="0.25">
      <c r="A8156" t="s">
        <v>217</v>
      </c>
      <c r="B8156">
        <v>12045</v>
      </c>
      <c r="C8156">
        <v>1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U8156" t="s">
        <v>413</v>
      </c>
      <c r="W8156">
        <v>0</v>
      </c>
      <c r="AN8156" t="s">
        <v>412</v>
      </c>
    </row>
    <row r="8157" spans="1:40" x14ac:dyDescent="0.25">
      <c r="A8157" t="s">
        <v>218</v>
      </c>
      <c r="B8157">
        <v>12045</v>
      </c>
      <c r="C8157">
        <v>1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U8157" t="s">
        <v>413</v>
      </c>
      <c r="W8157">
        <v>0</v>
      </c>
      <c r="AN8157" t="s">
        <v>412</v>
      </c>
    </row>
    <row r="8158" spans="1:40" x14ac:dyDescent="0.25">
      <c r="A8158" t="s">
        <v>219</v>
      </c>
      <c r="B8158">
        <v>12045</v>
      </c>
      <c r="C8158">
        <v>1</v>
      </c>
      <c r="D8158">
        <v>0</v>
      </c>
      <c r="E8158">
        <v>0</v>
      </c>
      <c r="F8158">
        <v>0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U8158" t="s">
        <v>413</v>
      </c>
      <c r="W8158">
        <v>0</v>
      </c>
      <c r="AN8158" t="s">
        <v>412</v>
      </c>
    </row>
    <row r="8159" spans="1:40" x14ac:dyDescent="0.25">
      <c r="A8159" t="s">
        <v>220</v>
      </c>
      <c r="B8159">
        <v>12045</v>
      </c>
      <c r="C8159">
        <v>4</v>
      </c>
      <c r="D8159">
        <v>0</v>
      </c>
      <c r="E8159">
        <v>0</v>
      </c>
      <c r="F8159">
        <v>0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U8159" t="s">
        <v>413</v>
      </c>
      <c r="W8159">
        <v>0</v>
      </c>
      <c r="AN8159" t="s">
        <v>412</v>
      </c>
    </row>
    <row r="8160" spans="1:40" x14ac:dyDescent="0.25">
      <c r="A8160" t="s">
        <v>221</v>
      </c>
      <c r="B8160">
        <v>12045</v>
      </c>
      <c r="C8160">
        <v>5</v>
      </c>
      <c r="D8160">
        <v>0</v>
      </c>
      <c r="E8160"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U8160" t="s">
        <v>413</v>
      </c>
      <c r="W8160">
        <v>0</v>
      </c>
      <c r="AN8160" t="s">
        <v>412</v>
      </c>
    </row>
    <row r="8161" spans="1:40" x14ac:dyDescent="0.25">
      <c r="A8161" t="s">
        <v>222</v>
      </c>
      <c r="B8161">
        <v>12045</v>
      </c>
      <c r="C8161">
        <v>0</v>
      </c>
      <c r="D8161">
        <v>0</v>
      </c>
      <c r="E8161">
        <v>0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U8161" t="s">
        <v>413</v>
      </c>
      <c r="W8161">
        <v>0</v>
      </c>
      <c r="AN8161" t="s">
        <v>412</v>
      </c>
    </row>
    <row r="8162" spans="1:40" x14ac:dyDescent="0.25">
      <c r="A8162" t="s">
        <v>223</v>
      </c>
      <c r="B8162">
        <v>12045</v>
      </c>
      <c r="C8162">
        <v>3</v>
      </c>
      <c r="D8162">
        <v>0</v>
      </c>
      <c r="E8162"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U8162" t="s">
        <v>413</v>
      </c>
      <c r="W8162">
        <v>0</v>
      </c>
      <c r="AN8162" t="s">
        <v>412</v>
      </c>
    </row>
    <row r="8163" spans="1:40" x14ac:dyDescent="0.25">
      <c r="A8163" t="s">
        <v>224</v>
      </c>
      <c r="B8163">
        <v>12045</v>
      </c>
      <c r="C8163">
        <v>2</v>
      </c>
      <c r="D8163">
        <v>0</v>
      </c>
      <c r="E8163"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U8163" t="s">
        <v>413</v>
      </c>
      <c r="W8163">
        <v>0</v>
      </c>
      <c r="AN8163" t="s">
        <v>412</v>
      </c>
    </row>
    <row r="8164" spans="1:40" x14ac:dyDescent="0.25">
      <c r="A8164" t="s">
        <v>225</v>
      </c>
      <c r="B8164">
        <v>12045</v>
      </c>
      <c r="C8164">
        <v>13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U8164" t="s">
        <v>413</v>
      </c>
      <c r="W8164">
        <v>0</v>
      </c>
      <c r="AN8164" t="s">
        <v>412</v>
      </c>
    </row>
    <row r="8165" spans="1:40" x14ac:dyDescent="0.25">
      <c r="A8165" t="s">
        <v>226</v>
      </c>
      <c r="B8165">
        <v>12045</v>
      </c>
      <c r="C8165">
        <v>2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U8165" t="s">
        <v>413</v>
      </c>
      <c r="W8165">
        <v>0</v>
      </c>
      <c r="AN8165" t="s">
        <v>412</v>
      </c>
    </row>
    <row r="8166" spans="1:40" x14ac:dyDescent="0.25">
      <c r="A8166" t="s">
        <v>227</v>
      </c>
      <c r="B8166">
        <v>12045</v>
      </c>
      <c r="C8166">
        <v>4</v>
      </c>
      <c r="D8166">
        <v>0</v>
      </c>
      <c r="E8166"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U8166" t="s">
        <v>413</v>
      </c>
      <c r="W8166">
        <v>0</v>
      </c>
      <c r="AN8166" t="s">
        <v>412</v>
      </c>
    </row>
    <row r="8167" spans="1:40" x14ac:dyDescent="0.25">
      <c r="A8167" t="s">
        <v>228</v>
      </c>
      <c r="B8167">
        <v>12045</v>
      </c>
      <c r="C8167">
        <v>5</v>
      </c>
      <c r="D8167">
        <v>0</v>
      </c>
      <c r="E8167">
        <v>0</v>
      </c>
      <c r="F8167">
        <v>0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U8167" t="s">
        <v>413</v>
      </c>
      <c r="W8167">
        <v>0</v>
      </c>
      <c r="AN8167" t="s">
        <v>412</v>
      </c>
    </row>
    <row r="8168" spans="1:40" x14ac:dyDescent="0.25">
      <c r="A8168" t="s">
        <v>229</v>
      </c>
      <c r="B8168">
        <v>12045</v>
      </c>
      <c r="C8168">
        <v>2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U8168" t="s">
        <v>413</v>
      </c>
      <c r="W8168">
        <v>0</v>
      </c>
      <c r="AN8168" t="s">
        <v>412</v>
      </c>
    </row>
    <row r="8169" spans="1:40" x14ac:dyDescent="0.25">
      <c r="A8169" t="s">
        <v>230</v>
      </c>
      <c r="B8169">
        <v>12045</v>
      </c>
      <c r="C8169">
        <v>2</v>
      </c>
      <c r="D8169">
        <v>0</v>
      </c>
      <c r="E8169"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U8169" t="s">
        <v>413</v>
      </c>
      <c r="W8169">
        <v>0</v>
      </c>
      <c r="AN8169" t="s">
        <v>412</v>
      </c>
    </row>
    <row r="8170" spans="1:40" x14ac:dyDescent="0.25">
      <c r="A8170" t="s">
        <v>231</v>
      </c>
      <c r="B8170">
        <v>12045</v>
      </c>
      <c r="C8170">
        <v>1</v>
      </c>
      <c r="D8170">
        <v>0</v>
      </c>
      <c r="E8170">
        <v>0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U8170" t="s">
        <v>413</v>
      </c>
      <c r="W8170">
        <v>0</v>
      </c>
      <c r="AN8170" t="s">
        <v>412</v>
      </c>
    </row>
    <row r="8171" spans="1:40" x14ac:dyDescent="0.25">
      <c r="A8171" t="s">
        <v>232</v>
      </c>
      <c r="B8171">
        <v>12045</v>
      </c>
      <c r="C8171">
        <v>2</v>
      </c>
      <c r="D8171">
        <v>0</v>
      </c>
      <c r="E8171"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U8171" t="s">
        <v>413</v>
      </c>
      <c r="W8171">
        <v>0</v>
      </c>
      <c r="AN8171" t="s">
        <v>412</v>
      </c>
    </row>
    <row r="8172" spans="1:40" x14ac:dyDescent="0.25">
      <c r="A8172" t="s">
        <v>233</v>
      </c>
      <c r="B8172">
        <v>12045</v>
      </c>
      <c r="C8172">
        <v>5</v>
      </c>
      <c r="D8172">
        <v>0</v>
      </c>
      <c r="E8172">
        <v>0</v>
      </c>
      <c r="F8172">
        <v>0</v>
      </c>
      <c r="G8172">
        <v>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U8172" t="s">
        <v>413</v>
      </c>
      <c r="W8172">
        <v>0</v>
      </c>
      <c r="AN8172" t="s">
        <v>412</v>
      </c>
    </row>
    <row r="8173" spans="1:40" x14ac:dyDescent="0.25">
      <c r="A8173" t="s">
        <v>234</v>
      </c>
      <c r="B8173">
        <v>12045</v>
      </c>
      <c r="C8173">
        <v>3</v>
      </c>
      <c r="D8173">
        <v>0</v>
      </c>
      <c r="E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U8173" t="s">
        <v>413</v>
      </c>
      <c r="W8173">
        <v>0</v>
      </c>
      <c r="AN8173" t="s">
        <v>412</v>
      </c>
    </row>
    <row r="8174" spans="1:40" x14ac:dyDescent="0.25">
      <c r="A8174" t="s">
        <v>235</v>
      </c>
      <c r="B8174">
        <v>12045</v>
      </c>
      <c r="C8174">
        <v>2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U8174" t="s">
        <v>413</v>
      </c>
      <c r="W8174">
        <v>0</v>
      </c>
      <c r="AN8174" t="s">
        <v>412</v>
      </c>
    </row>
    <row r="8175" spans="1:40" x14ac:dyDescent="0.25">
      <c r="A8175" t="s">
        <v>236</v>
      </c>
      <c r="B8175">
        <v>12045</v>
      </c>
      <c r="C8175">
        <v>8</v>
      </c>
      <c r="D8175">
        <v>0</v>
      </c>
      <c r="E8175"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U8175" t="s">
        <v>413</v>
      </c>
      <c r="W8175">
        <v>0</v>
      </c>
      <c r="AN8175" t="s">
        <v>412</v>
      </c>
    </row>
    <row r="8176" spans="1:40" x14ac:dyDescent="0.25">
      <c r="A8176" t="s">
        <v>212</v>
      </c>
      <c r="B8176">
        <v>12046</v>
      </c>
      <c r="C8176">
        <v>0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U8176" t="s">
        <v>414</v>
      </c>
      <c r="W8176">
        <v>0</v>
      </c>
      <c r="AN8176" t="s">
        <v>413</v>
      </c>
    </row>
    <row r="8177" spans="1:40" x14ac:dyDescent="0.25">
      <c r="A8177" t="s">
        <v>213</v>
      </c>
      <c r="B8177">
        <v>12046</v>
      </c>
      <c r="C8177">
        <v>0</v>
      </c>
      <c r="D8177">
        <v>0</v>
      </c>
      <c r="E8177"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U8177" t="s">
        <v>414</v>
      </c>
      <c r="W8177">
        <v>0</v>
      </c>
      <c r="AN8177" t="s">
        <v>413</v>
      </c>
    </row>
    <row r="8178" spans="1:40" x14ac:dyDescent="0.25">
      <c r="A8178" t="s">
        <v>214</v>
      </c>
      <c r="B8178">
        <v>12046</v>
      </c>
      <c r="C8178">
        <v>0</v>
      </c>
      <c r="D8178">
        <v>0</v>
      </c>
      <c r="E8178">
        <v>0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U8178" t="s">
        <v>414</v>
      </c>
      <c r="W8178">
        <v>0</v>
      </c>
      <c r="AN8178" t="s">
        <v>413</v>
      </c>
    </row>
    <row r="8179" spans="1:40" x14ac:dyDescent="0.25">
      <c r="A8179" t="s">
        <v>215</v>
      </c>
      <c r="B8179">
        <v>12046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U8179" t="s">
        <v>414</v>
      </c>
      <c r="W8179">
        <v>0</v>
      </c>
      <c r="AN8179" t="s">
        <v>413</v>
      </c>
    </row>
    <row r="8180" spans="1:40" x14ac:dyDescent="0.25">
      <c r="A8180" t="s">
        <v>216</v>
      </c>
      <c r="B8180">
        <v>12046</v>
      </c>
      <c r="C8180">
        <v>0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U8180" t="s">
        <v>414</v>
      </c>
      <c r="W8180">
        <v>0</v>
      </c>
      <c r="AN8180" t="s">
        <v>413</v>
      </c>
    </row>
    <row r="8181" spans="1:40" x14ac:dyDescent="0.25">
      <c r="A8181" t="s">
        <v>217</v>
      </c>
      <c r="B8181">
        <v>12046</v>
      </c>
      <c r="C8181">
        <v>0</v>
      </c>
      <c r="D8181">
        <v>0</v>
      </c>
      <c r="E8181">
        <v>0</v>
      </c>
      <c r="F8181">
        <v>0</v>
      </c>
      <c r="G8181">
        <v>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U8181" t="s">
        <v>414</v>
      </c>
      <c r="W8181">
        <v>0</v>
      </c>
      <c r="AN8181" t="s">
        <v>413</v>
      </c>
    </row>
    <row r="8182" spans="1:40" x14ac:dyDescent="0.25">
      <c r="A8182" t="s">
        <v>218</v>
      </c>
      <c r="B8182">
        <v>12046</v>
      </c>
      <c r="C8182">
        <v>0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U8182" t="s">
        <v>414</v>
      </c>
      <c r="W8182">
        <v>0</v>
      </c>
      <c r="AN8182" t="s">
        <v>413</v>
      </c>
    </row>
    <row r="8183" spans="1:40" x14ac:dyDescent="0.25">
      <c r="A8183" t="s">
        <v>219</v>
      </c>
      <c r="B8183">
        <v>12046</v>
      </c>
      <c r="C8183">
        <v>1</v>
      </c>
      <c r="D8183">
        <v>0</v>
      </c>
      <c r="E8183">
        <v>0</v>
      </c>
      <c r="F8183">
        <v>0</v>
      </c>
      <c r="G8183">
        <v>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U8183" t="s">
        <v>414</v>
      </c>
      <c r="W8183">
        <v>0</v>
      </c>
      <c r="AN8183" t="s">
        <v>413</v>
      </c>
    </row>
    <row r="8184" spans="1:40" x14ac:dyDescent="0.25">
      <c r="A8184" t="s">
        <v>220</v>
      </c>
      <c r="B8184">
        <v>12046</v>
      </c>
      <c r="C8184">
        <v>0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U8184" t="s">
        <v>414</v>
      </c>
      <c r="W8184">
        <v>0</v>
      </c>
      <c r="AN8184" t="s">
        <v>413</v>
      </c>
    </row>
    <row r="8185" spans="1:40" x14ac:dyDescent="0.25">
      <c r="A8185" t="s">
        <v>221</v>
      </c>
      <c r="B8185">
        <v>12046</v>
      </c>
      <c r="C8185">
        <v>0</v>
      </c>
      <c r="D8185">
        <v>0</v>
      </c>
      <c r="E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U8185" t="s">
        <v>414</v>
      </c>
      <c r="W8185">
        <v>0</v>
      </c>
      <c r="AN8185" t="s">
        <v>413</v>
      </c>
    </row>
    <row r="8186" spans="1:40" x14ac:dyDescent="0.25">
      <c r="A8186" t="s">
        <v>222</v>
      </c>
      <c r="B8186">
        <v>12046</v>
      </c>
      <c r="C8186">
        <v>0</v>
      </c>
      <c r="D8186">
        <v>0</v>
      </c>
      <c r="E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U8186" t="s">
        <v>414</v>
      </c>
      <c r="W8186">
        <v>0</v>
      </c>
      <c r="AN8186" t="s">
        <v>413</v>
      </c>
    </row>
    <row r="8187" spans="1:40" x14ac:dyDescent="0.25">
      <c r="A8187" t="s">
        <v>223</v>
      </c>
      <c r="B8187">
        <v>12046</v>
      </c>
      <c r="C8187">
        <v>0</v>
      </c>
      <c r="D8187">
        <v>0</v>
      </c>
      <c r="E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U8187" t="s">
        <v>414</v>
      </c>
      <c r="W8187">
        <v>0</v>
      </c>
      <c r="AN8187" t="s">
        <v>413</v>
      </c>
    </row>
    <row r="8188" spans="1:40" x14ac:dyDescent="0.25">
      <c r="A8188" t="s">
        <v>224</v>
      </c>
      <c r="B8188">
        <v>12046</v>
      </c>
      <c r="C8188">
        <v>0</v>
      </c>
      <c r="D8188">
        <v>0</v>
      </c>
      <c r="E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U8188" t="s">
        <v>414</v>
      </c>
      <c r="W8188">
        <v>0</v>
      </c>
      <c r="AN8188" t="s">
        <v>413</v>
      </c>
    </row>
    <row r="8189" spans="1:40" x14ac:dyDescent="0.25">
      <c r="A8189" t="s">
        <v>225</v>
      </c>
      <c r="B8189">
        <v>12046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U8189" t="s">
        <v>414</v>
      </c>
      <c r="W8189">
        <v>0</v>
      </c>
      <c r="AN8189" t="s">
        <v>413</v>
      </c>
    </row>
    <row r="8190" spans="1:40" x14ac:dyDescent="0.25">
      <c r="A8190" t="s">
        <v>226</v>
      </c>
      <c r="B8190">
        <v>12046</v>
      </c>
      <c r="C8190">
        <v>0</v>
      </c>
      <c r="D8190">
        <v>0</v>
      </c>
      <c r="E8190">
        <v>0</v>
      </c>
      <c r="F8190">
        <v>0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U8190" t="s">
        <v>414</v>
      </c>
      <c r="W8190">
        <v>0</v>
      </c>
      <c r="AN8190" t="s">
        <v>413</v>
      </c>
    </row>
    <row r="8191" spans="1:40" x14ac:dyDescent="0.25">
      <c r="A8191" t="s">
        <v>227</v>
      </c>
      <c r="B8191">
        <v>12046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U8191" t="s">
        <v>414</v>
      </c>
      <c r="W8191">
        <v>0</v>
      </c>
      <c r="AN8191" t="s">
        <v>413</v>
      </c>
    </row>
    <row r="8192" spans="1:40" x14ac:dyDescent="0.25">
      <c r="A8192" t="s">
        <v>228</v>
      </c>
      <c r="B8192">
        <v>12046</v>
      </c>
      <c r="C8192">
        <v>0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U8192" t="s">
        <v>414</v>
      </c>
      <c r="W8192">
        <v>0</v>
      </c>
      <c r="AN8192" t="s">
        <v>413</v>
      </c>
    </row>
    <row r="8193" spans="1:40" x14ac:dyDescent="0.25">
      <c r="A8193" t="s">
        <v>229</v>
      </c>
      <c r="B8193">
        <v>12046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U8193" t="s">
        <v>414</v>
      </c>
      <c r="W8193">
        <v>0</v>
      </c>
      <c r="AN8193" t="s">
        <v>413</v>
      </c>
    </row>
    <row r="8194" spans="1:40" x14ac:dyDescent="0.25">
      <c r="A8194" t="s">
        <v>230</v>
      </c>
      <c r="B8194">
        <v>12046</v>
      </c>
      <c r="C8194">
        <v>0</v>
      </c>
      <c r="D8194">
        <v>0</v>
      </c>
      <c r="E8194">
        <v>0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U8194" t="s">
        <v>414</v>
      </c>
      <c r="W8194">
        <v>0</v>
      </c>
      <c r="AN8194" t="s">
        <v>413</v>
      </c>
    </row>
    <row r="8195" spans="1:40" x14ac:dyDescent="0.25">
      <c r="A8195" t="s">
        <v>231</v>
      </c>
      <c r="B8195">
        <v>12046</v>
      </c>
      <c r="C8195">
        <v>0</v>
      </c>
      <c r="D8195">
        <v>0</v>
      </c>
      <c r="E8195"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U8195" t="s">
        <v>414</v>
      </c>
      <c r="W8195">
        <v>0</v>
      </c>
      <c r="AN8195" t="s">
        <v>413</v>
      </c>
    </row>
    <row r="8196" spans="1:40" x14ac:dyDescent="0.25">
      <c r="A8196" t="s">
        <v>232</v>
      </c>
      <c r="B8196">
        <v>12046</v>
      </c>
      <c r="C8196">
        <v>0</v>
      </c>
      <c r="D8196">
        <v>0</v>
      </c>
      <c r="E8196"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U8196" t="s">
        <v>414</v>
      </c>
      <c r="W8196">
        <v>0</v>
      </c>
      <c r="AN8196" t="s">
        <v>413</v>
      </c>
    </row>
    <row r="8197" spans="1:40" x14ac:dyDescent="0.25">
      <c r="A8197" t="s">
        <v>233</v>
      </c>
      <c r="B8197">
        <v>12046</v>
      </c>
      <c r="C8197">
        <v>0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U8197" t="s">
        <v>414</v>
      </c>
      <c r="W8197">
        <v>0</v>
      </c>
      <c r="AN8197" t="s">
        <v>413</v>
      </c>
    </row>
    <row r="8198" spans="1:40" x14ac:dyDescent="0.25">
      <c r="A8198" t="s">
        <v>234</v>
      </c>
      <c r="B8198">
        <v>12046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U8198" t="s">
        <v>414</v>
      </c>
      <c r="W8198">
        <v>0</v>
      </c>
      <c r="AN8198" t="s">
        <v>413</v>
      </c>
    </row>
    <row r="8199" spans="1:40" x14ac:dyDescent="0.25">
      <c r="A8199" t="s">
        <v>235</v>
      </c>
      <c r="B8199">
        <v>12046</v>
      </c>
      <c r="C8199">
        <v>0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U8199" t="s">
        <v>414</v>
      </c>
      <c r="W8199">
        <v>0</v>
      </c>
      <c r="AN8199" t="s">
        <v>413</v>
      </c>
    </row>
    <row r="8200" spans="1:40" x14ac:dyDescent="0.25">
      <c r="A8200" t="s">
        <v>236</v>
      </c>
      <c r="B8200">
        <v>12046</v>
      </c>
      <c r="C8200">
        <v>0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U8200" t="s">
        <v>414</v>
      </c>
      <c r="W8200">
        <v>0</v>
      </c>
      <c r="AN8200" t="s">
        <v>413</v>
      </c>
    </row>
    <row r="8201" spans="1:40" x14ac:dyDescent="0.25">
      <c r="A8201" t="s">
        <v>212</v>
      </c>
      <c r="B8201">
        <v>12047</v>
      </c>
      <c r="C8201">
        <v>16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U8201" t="s">
        <v>415</v>
      </c>
      <c r="W8201">
        <v>0</v>
      </c>
      <c r="AN8201" t="s">
        <v>414</v>
      </c>
    </row>
    <row r="8202" spans="1:40" x14ac:dyDescent="0.25">
      <c r="A8202" t="s">
        <v>213</v>
      </c>
      <c r="B8202">
        <v>12047</v>
      </c>
      <c r="C8202">
        <v>8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U8202" t="s">
        <v>415</v>
      </c>
      <c r="W8202">
        <v>0</v>
      </c>
      <c r="AN8202" t="s">
        <v>414</v>
      </c>
    </row>
    <row r="8203" spans="1:40" x14ac:dyDescent="0.25">
      <c r="A8203" t="s">
        <v>214</v>
      </c>
      <c r="B8203">
        <v>12047</v>
      </c>
      <c r="C8203">
        <v>23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U8203" t="s">
        <v>415</v>
      </c>
      <c r="W8203">
        <v>0</v>
      </c>
      <c r="AN8203" t="s">
        <v>414</v>
      </c>
    </row>
    <row r="8204" spans="1:40" x14ac:dyDescent="0.25">
      <c r="A8204" t="s">
        <v>215</v>
      </c>
      <c r="B8204">
        <v>12047</v>
      </c>
      <c r="C8204">
        <v>7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U8204" t="s">
        <v>415</v>
      </c>
      <c r="W8204">
        <v>0</v>
      </c>
      <c r="AN8204" t="s">
        <v>414</v>
      </c>
    </row>
    <row r="8205" spans="1:40" x14ac:dyDescent="0.25">
      <c r="A8205" t="s">
        <v>216</v>
      </c>
      <c r="B8205">
        <v>12047</v>
      </c>
      <c r="C8205">
        <v>11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U8205" t="s">
        <v>415</v>
      </c>
      <c r="W8205">
        <v>0</v>
      </c>
      <c r="AN8205" t="s">
        <v>414</v>
      </c>
    </row>
    <row r="8206" spans="1:40" x14ac:dyDescent="0.25">
      <c r="A8206" t="s">
        <v>217</v>
      </c>
      <c r="B8206">
        <v>12047</v>
      </c>
      <c r="C8206">
        <v>5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U8206" t="s">
        <v>415</v>
      </c>
      <c r="W8206">
        <v>0</v>
      </c>
      <c r="AN8206" t="s">
        <v>414</v>
      </c>
    </row>
    <row r="8207" spans="1:40" x14ac:dyDescent="0.25">
      <c r="A8207" t="s">
        <v>218</v>
      </c>
      <c r="B8207">
        <v>12047</v>
      </c>
      <c r="C8207">
        <v>4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U8207" t="s">
        <v>415</v>
      </c>
      <c r="W8207">
        <v>0</v>
      </c>
      <c r="AN8207" t="s">
        <v>414</v>
      </c>
    </row>
    <row r="8208" spans="1:40" x14ac:dyDescent="0.25">
      <c r="A8208" t="s">
        <v>219</v>
      </c>
      <c r="B8208">
        <v>12047</v>
      </c>
      <c r="C8208">
        <v>7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U8208" t="s">
        <v>415</v>
      </c>
      <c r="W8208">
        <v>0</v>
      </c>
      <c r="AN8208" t="s">
        <v>414</v>
      </c>
    </row>
    <row r="8209" spans="1:40" x14ac:dyDescent="0.25">
      <c r="A8209" t="s">
        <v>220</v>
      </c>
      <c r="B8209">
        <v>12047</v>
      </c>
      <c r="C8209">
        <v>6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U8209" t="s">
        <v>415</v>
      </c>
      <c r="W8209">
        <v>0</v>
      </c>
      <c r="AN8209" t="s">
        <v>414</v>
      </c>
    </row>
    <row r="8210" spans="1:40" x14ac:dyDescent="0.25">
      <c r="A8210" t="s">
        <v>221</v>
      </c>
      <c r="B8210">
        <v>12047</v>
      </c>
      <c r="C8210">
        <v>9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U8210" t="s">
        <v>415</v>
      </c>
      <c r="W8210">
        <v>0</v>
      </c>
      <c r="AN8210" t="s">
        <v>414</v>
      </c>
    </row>
    <row r="8211" spans="1:40" x14ac:dyDescent="0.25">
      <c r="A8211" t="s">
        <v>222</v>
      </c>
      <c r="B8211">
        <v>12047</v>
      </c>
      <c r="C8211">
        <v>0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U8211" t="s">
        <v>415</v>
      </c>
      <c r="W8211">
        <v>0</v>
      </c>
      <c r="AN8211" t="s">
        <v>414</v>
      </c>
    </row>
    <row r="8212" spans="1:40" x14ac:dyDescent="0.25">
      <c r="A8212" t="s">
        <v>223</v>
      </c>
      <c r="B8212">
        <v>12047</v>
      </c>
      <c r="C8212">
        <v>16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U8212" t="s">
        <v>415</v>
      </c>
      <c r="W8212">
        <v>0</v>
      </c>
      <c r="AN8212" t="s">
        <v>414</v>
      </c>
    </row>
    <row r="8213" spans="1:40" x14ac:dyDescent="0.25">
      <c r="A8213" t="s">
        <v>224</v>
      </c>
      <c r="B8213">
        <v>12047</v>
      </c>
      <c r="C8213">
        <v>9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U8213" t="s">
        <v>415</v>
      </c>
      <c r="W8213">
        <v>0</v>
      </c>
      <c r="AN8213" t="s">
        <v>414</v>
      </c>
    </row>
    <row r="8214" spans="1:40" x14ac:dyDescent="0.25">
      <c r="A8214" t="s">
        <v>225</v>
      </c>
      <c r="B8214">
        <v>12047</v>
      </c>
      <c r="C8214">
        <v>20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U8214" t="s">
        <v>415</v>
      </c>
      <c r="W8214">
        <v>0</v>
      </c>
      <c r="AN8214" t="s">
        <v>414</v>
      </c>
    </row>
    <row r="8215" spans="1:40" x14ac:dyDescent="0.25">
      <c r="A8215" t="s">
        <v>226</v>
      </c>
      <c r="B8215">
        <v>12047</v>
      </c>
      <c r="C8215">
        <v>10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U8215" t="s">
        <v>415</v>
      </c>
      <c r="W8215">
        <v>0</v>
      </c>
      <c r="AN8215" t="s">
        <v>414</v>
      </c>
    </row>
    <row r="8216" spans="1:40" x14ac:dyDescent="0.25">
      <c r="A8216" t="s">
        <v>227</v>
      </c>
      <c r="B8216">
        <v>12047</v>
      </c>
      <c r="C8216">
        <v>11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U8216" t="s">
        <v>415</v>
      </c>
      <c r="W8216">
        <v>0</v>
      </c>
      <c r="AN8216" t="s">
        <v>414</v>
      </c>
    </row>
    <row r="8217" spans="1:40" x14ac:dyDescent="0.25">
      <c r="A8217" t="s">
        <v>228</v>
      </c>
      <c r="B8217">
        <v>12047</v>
      </c>
      <c r="C8217">
        <v>8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U8217" t="s">
        <v>415</v>
      </c>
      <c r="W8217">
        <v>0</v>
      </c>
      <c r="AN8217" t="s">
        <v>414</v>
      </c>
    </row>
    <row r="8218" spans="1:40" x14ac:dyDescent="0.25">
      <c r="A8218" t="s">
        <v>229</v>
      </c>
      <c r="B8218">
        <v>12047</v>
      </c>
      <c r="C8218">
        <v>6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U8218" t="s">
        <v>415</v>
      </c>
      <c r="W8218">
        <v>0</v>
      </c>
      <c r="AN8218" t="s">
        <v>414</v>
      </c>
    </row>
    <row r="8219" spans="1:40" x14ac:dyDescent="0.25">
      <c r="A8219" t="s">
        <v>230</v>
      </c>
      <c r="B8219">
        <v>12047</v>
      </c>
      <c r="C8219">
        <v>10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U8219" t="s">
        <v>415</v>
      </c>
      <c r="W8219">
        <v>0</v>
      </c>
      <c r="AN8219" t="s">
        <v>414</v>
      </c>
    </row>
    <row r="8220" spans="1:40" x14ac:dyDescent="0.25">
      <c r="A8220" t="s">
        <v>231</v>
      </c>
      <c r="B8220">
        <v>12047</v>
      </c>
      <c r="C8220">
        <v>1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U8220" t="s">
        <v>415</v>
      </c>
      <c r="W8220">
        <v>0</v>
      </c>
      <c r="AN8220" t="s">
        <v>414</v>
      </c>
    </row>
    <row r="8221" spans="1:40" x14ac:dyDescent="0.25">
      <c r="A8221" t="s">
        <v>232</v>
      </c>
      <c r="B8221">
        <v>12047</v>
      </c>
      <c r="C8221">
        <v>10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U8221" t="s">
        <v>415</v>
      </c>
      <c r="W8221">
        <v>0</v>
      </c>
      <c r="AN8221" t="s">
        <v>414</v>
      </c>
    </row>
    <row r="8222" spans="1:40" x14ac:dyDescent="0.25">
      <c r="A8222" t="s">
        <v>233</v>
      </c>
      <c r="B8222">
        <v>12047</v>
      </c>
      <c r="C8222">
        <v>9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U8222" t="s">
        <v>415</v>
      </c>
      <c r="W8222">
        <v>0</v>
      </c>
      <c r="AN8222" t="s">
        <v>414</v>
      </c>
    </row>
    <row r="8223" spans="1:40" x14ac:dyDescent="0.25">
      <c r="A8223" t="s">
        <v>234</v>
      </c>
      <c r="B8223">
        <v>12047</v>
      </c>
      <c r="C8223">
        <v>3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U8223" t="s">
        <v>415</v>
      </c>
      <c r="W8223">
        <v>0</v>
      </c>
      <c r="AN8223" t="s">
        <v>414</v>
      </c>
    </row>
    <row r="8224" spans="1:40" x14ac:dyDescent="0.25">
      <c r="A8224" t="s">
        <v>235</v>
      </c>
      <c r="B8224">
        <v>12047</v>
      </c>
      <c r="C8224">
        <v>8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U8224" t="s">
        <v>415</v>
      </c>
      <c r="W8224">
        <v>0</v>
      </c>
      <c r="AN8224" t="s">
        <v>414</v>
      </c>
    </row>
    <row r="8225" spans="1:40" x14ac:dyDescent="0.25">
      <c r="A8225" t="s">
        <v>236</v>
      </c>
      <c r="B8225">
        <v>12047</v>
      </c>
      <c r="C8225">
        <v>20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U8225" t="s">
        <v>415</v>
      </c>
      <c r="W8225">
        <v>0</v>
      </c>
      <c r="AN8225" t="s">
        <v>414</v>
      </c>
    </row>
    <row r="8226" spans="1:40" x14ac:dyDescent="0.25">
      <c r="A8226" t="s">
        <v>212</v>
      </c>
      <c r="B8226">
        <v>12048</v>
      </c>
      <c r="C8226">
        <v>12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U8226" t="s">
        <v>416</v>
      </c>
      <c r="W8226">
        <v>0</v>
      </c>
      <c r="AN8226" t="s">
        <v>415</v>
      </c>
    </row>
    <row r="8227" spans="1:40" x14ac:dyDescent="0.25">
      <c r="A8227" t="s">
        <v>213</v>
      </c>
      <c r="B8227">
        <v>12048</v>
      </c>
      <c r="C8227">
        <v>8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U8227" t="s">
        <v>416</v>
      </c>
      <c r="W8227">
        <v>0</v>
      </c>
      <c r="AN8227" t="s">
        <v>415</v>
      </c>
    </row>
    <row r="8228" spans="1:40" x14ac:dyDescent="0.25">
      <c r="A8228" t="s">
        <v>214</v>
      </c>
      <c r="B8228">
        <v>12048</v>
      </c>
      <c r="C8228">
        <v>20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U8228" t="s">
        <v>416</v>
      </c>
      <c r="W8228">
        <v>0</v>
      </c>
      <c r="AN8228" t="s">
        <v>415</v>
      </c>
    </row>
    <row r="8229" spans="1:40" x14ac:dyDescent="0.25">
      <c r="A8229" t="s">
        <v>215</v>
      </c>
      <c r="B8229">
        <v>12048</v>
      </c>
      <c r="C8229">
        <v>6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U8229" t="s">
        <v>416</v>
      </c>
      <c r="W8229">
        <v>0</v>
      </c>
      <c r="AN8229" t="s">
        <v>415</v>
      </c>
    </row>
    <row r="8230" spans="1:40" x14ac:dyDescent="0.25">
      <c r="A8230" t="s">
        <v>216</v>
      </c>
      <c r="B8230">
        <v>12048</v>
      </c>
      <c r="C8230">
        <v>9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U8230" t="s">
        <v>416</v>
      </c>
      <c r="W8230">
        <v>0</v>
      </c>
      <c r="AN8230" t="s">
        <v>415</v>
      </c>
    </row>
    <row r="8231" spans="1:40" x14ac:dyDescent="0.25">
      <c r="A8231" t="s">
        <v>217</v>
      </c>
      <c r="B8231">
        <v>12048</v>
      </c>
      <c r="C8231">
        <v>4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U8231" t="s">
        <v>416</v>
      </c>
      <c r="W8231">
        <v>0</v>
      </c>
      <c r="AN8231" t="s">
        <v>415</v>
      </c>
    </row>
    <row r="8232" spans="1:40" x14ac:dyDescent="0.25">
      <c r="A8232" t="s">
        <v>218</v>
      </c>
      <c r="B8232">
        <v>12048</v>
      </c>
      <c r="C8232">
        <v>5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U8232" t="s">
        <v>416</v>
      </c>
      <c r="W8232">
        <v>0</v>
      </c>
      <c r="AN8232" t="s">
        <v>415</v>
      </c>
    </row>
    <row r="8233" spans="1:40" x14ac:dyDescent="0.25">
      <c r="A8233" t="s">
        <v>219</v>
      </c>
      <c r="B8233">
        <v>12048</v>
      </c>
      <c r="C8233">
        <v>6</v>
      </c>
      <c r="D8233">
        <v>0</v>
      </c>
      <c r="E8233"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U8233" t="s">
        <v>416</v>
      </c>
      <c r="W8233">
        <v>0</v>
      </c>
      <c r="AN8233" t="s">
        <v>415</v>
      </c>
    </row>
    <row r="8234" spans="1:40" x14ac:dyDescent="0.25">
      <c r="A8234" t="s">
        <v>220</v>
      </c>
      <c r="B8234">
        <v>12048</v>
      </c>
      <c r="C8234">
        <v>7</v>
      </c>
      <c r="D8234">
        <v>0</v>
      </c>
      <c r="E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U8234" t="s">
        <v>416</v>
      </c>
      <c r="W8234">
        <v>0</v>
      </c>
      <c r="AN8234" t="s">
        <v>415</v>
      </c>
    </row>
    <row r="8235" spans="1:40" x14ac:dyDescent="0.25">
      <c r="A8235" t="s">
        <v>221</v>
      </c>
      <c r="B8235">
        <v>12048</v>
      </c>
      <c r="C8235">
        <v>7</v>
      </c>
      <c r="D8235">
        <v>0</v>
      </c>
      <c r="E8235">
        <v>0</v>
      </c>
      <c r="F8235">
        <v>0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U8235" t="s">
        <v>416</v>
      </c>
      <c r="W8235">
        <v>0</v>
      </c>
      <c r="AN8235" t="s">
        <v>415</v>
      </c>
    </row>
    <row r="8236" spans="1:40" x14ac:dyDescent="0.25">
      <c r="A8236" t="s">
        <v>222</v>
      </c>
      <c r="B8236">
        <v>12048</v>
      </c>
      <c r="C8236">
        <v>0</v>
      </c>
      <c r="D8236">
        <v>0</v>
      </c>
      <c r="E8236">
        <v>0</v>
      </c>
      <c r="F8236">
        <v>0</v>
      </c>
      <c r="G8236">
        <v>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U8236" t="s">
        <v>416</v>
      </c>
      <c r="W8236">
        <v>0</v>
      </c>
      <c r="AN8236" t="s">
        <v>415</v>
      </c>
    </row>
    <row r="8237" spans="1:40" x14ac:dyDescent="0.25">
      <c r="A8237" t="s">
        <v>223</v>
      </c>
      <c r="B8237">
        <v>12048</v>
      </c>
      <c r="C8237">
        <v>10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U8237" t="s">
        <v>416</v>
      </c>
      <c r="W8237">
        <v>0</v>
      </c>
      <c r="AN8237" t="s">
        <v>415</v>
      </c>
    </row>
    <row r="8238" spans="1:40" x14ac:dyDescent="0.25">
      <c r="A8238" t="s">
        <v>224</v>
      </c>
      <c r="B8238">
        <v>12048</v>
      </c>
      <c r="C8238">
        <v>10</v>
      </c>
      <c r="D8238">
        <v>0</v>
      </c>
      <c r="E8238"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U8238" t="s">
        <v>416</v>
      </c>
      <c r="W8238">
        <v>0</v>
      </c>
      <c r="AN8238" t="s">
        <v>415</v>
      </c>
    </row>
    <row r="8239" spans="1:40" x14ac:dyDescent="0.25">
      <c r="A8239" t="s">
        <v>225</v>
      </c>
      <c r="B8239">
        <v>12048</v>
      </c>
      <c r="C8239">
        <v>14</v>
      </c>
      <c r="D8239">
        <v>0</v>
      </c>
      <c r="E8239">
        <v>0</v>
      </c>
      <c r="F8239">
        <v>0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U8239" t="s">
        <v>416</v>
      </c>
      <c r="W8239">
        <v>0</v>
      </c>
      <c r="AN8239" t="s">
        <v>415</v>
      </c>
    </row>
    <row r="8240" spans="1:40" x14ac:dyDescent="0.25">
      <c r="A8240" t="s">
        <v>226</v>
      </c>
      <c r="B8240">
        <v>12048</v>
      </c>
      <c r="C8240">
        <v>11</v>
      </c>
      <c r="D8240">
        <v>0</v>
      </c>
      <c r="E8240"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U8240" t="s">
        <v>416</v>
      </c>
      <c r="W8240">
        <v>0</v>
      </c>
      <c r="AN8240" t="s">
        <v>415</v>
      </c>
    </row>
    <row r="8241" spans="1:40" x14ac:dyDescent="0.25">
      <c r="A8241" t="s">
        <v>227</v>
      </c>
      <c r="B8241">
        <v>12048</v>
      </c>
      <c r="C8241">
        <v>11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U8241" t="s">
        <v>416</v>
      </c>
      <c r="W8241">
        <v>0</v>
      </c>
      <c r="AN8241" t="s">
        <v>415</v>
      </c>
    </row>
    <row r="8242" spans="1:40" x14ac:dyDescent="0.25">
      <c r="A8242" t="s">
        <v>228</v>
      </c>
      <c r="B8242">
        <v>12048</v>
      </c>
      <c r="C8242">
        <v>9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U8242" t="s">
        <v>416</v>
      </c>
      <c r="W8242">
        <v>0</v>
      </c>
      <c r="AN8242" t="s">
        <v>415</v>
      </c>
    </row>
    <row r="8243" spans="1:40" x14ac:dyDescent="0.25">
      <c r="A8243" t="s">
        <v>229</v>
      </c>
      <c r="B8243">
        <v>12048</v>
      </c>
      <c r="C8243">
        <v>3</v>
      </c>
      <c r="D8243">
        <v>0</v>
      </c>
      <c r="E8243">
        <v>0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U8243" t="s">
        <v>416</v>
      </c>
      <c r="W8243">
        <v>0</v>
      </c>
      <c r="AN8243" t="s">
        <v>415</v>
      </c>
    </row>
    <row r="8244" spans="1:40" x14ac:dyDescent="0.25">
      <c r="A8244" t="s">
        <v>230</v>
      </c>
      <c r="B8244">
        <v>12048</v>
      </c>
      <c r="C8244">
        <v>12</v>
      </c>
      <c r="D8244">
        <v>0</v>
      </c>
      <c r="E8244">
        <v>0</v>
      </c>
      <c r="F8244">
        <v>0</v>
      </c>
      <c r="G8244">
        <v>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U8244" t="s">
        <v>416</v>
      </c>
      <c r="W8244">
        <v>0</v>
      </c>
      <c r="AN8244" t="s">
        <v>415</v>
      </c>
    </row>
    <row r="8245" spans="1:40" x14ac:dyDescent="0.25">
      <c r="A8245" t="s">
        <v>231</v>
      </c>
      <c r="B8245">
        <v>12048</v>
      </c>
      <c r="C8245">
        <v>1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U8245" t="s">
        <v>416</v>
      </c>
      <c r="W8245">
        <v>0</v>
      </c>
      <c r="AN8245" t="s">
        <v>415</v>
      </c>
    </row>
    <row r="8246" spans="1:40" x14ac:dyDescent="0.25">
      <c r="A8246" t="s">
        <v>232</v>
      </c>
      <c r="B8246">
        <v>12048</v>
      </c>
      <c r="C8246">
        <v>9</v>
      </c>
      <c r="D8246">
        <v>0</v>
      </c>
      <c r="E8246">
        <v>0</v>
      </c>
      <c r="F8246">
        <v>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U8246" t="s">
        <v>416</v>
      </c>
      <c r="W8246">
        <v>0</v>
      </c>
      <c r="AN8246" t="s">
        <v>415</v>
      </c>
    </row>
    <row r="8247" spans="1:40" x14ac:dyDescent="0.25">
      <c r="A8247" t="s">
        <v>233</v>
      </c>
      <c r="B8247">
        <v>12048</v>
      </c>
      <c r="C8247">
        <v>9</v>
      </c>
      <c r="D8247">
        <v>0</v>
      </c>
      <c r="E8247">
        <v>0</v>
      </c>
      <c r="F8247">
        <v>0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U8247" t="s">
        <v>416</v>
      </c>
      <c r="W8247">
        <v>0</v>
      </c>
      <c r="AN8247" t="s">
        <v>415</v>
      </c>
    </row>
    <row r="8248" spans="1:40" x14ac:dyDescent="0.25">
      <c r="A8248" t="s">
        <v>234</v>
      </c>
      <c r="B8248">
        <v>12048</v>
      </c>
      <c r="C8248">
        <v>4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U8248" t="s">
        <v>416</v>
      </c>
      <c r="W8248">
        <v>0</v>
      </c>
      <c r="AN8248" t="s">
        <v>415</v>
      </c>
    </row>
    <row r="8249" spans="1:40" x14ac:dyDescent="0.25">
      <c r="A8249" t="s">
        <v>235</v>
      </c>
      <c r="B8249">
        <v>12048</v>
      </c>
      <c r="C8249">
        <v>8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U8249" t="s">
        <v>416</v>
      </c>
      <c r="W8249">
        <v>0</v>
      </c>
      <c r="AN8249" t="s">
        <v>415</v>
      </c>
    </row>
    <row r="8250" spans="1:40" x14ac:dyDescent="0.25">
      <c r="A8250" t="s">
        <v>236</v>
      </c>
      <c r="B8250">
        <v>12048</v>
      </c>
      <c r="C8250">
        <v>12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U8250" t="s">
        <v>416</v>
      </c>
      <c r="W8250">
        <v>0</v>
      </c>
      <c r="AN8250" t="s">
        <v>415</v>
      </c>
    </row>
    <row r="8251" spans="1:40" x14ac:dyDescent="0.25">
      <c r="A8251" t="s">
        <v>212</v>
      </c>
      <c r="B8251">
        <v>12049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AN8251" t="s">
        <v>416</v>
      </c>
    </row>
    <row r="8252" spans="1:40" x14ac:dyDescent="0.25">
      <c r="A8252" t="s">
        <v>213</v>
      </c>
      <c r="B8252">
        <v>12049</v>
      </c>
      <c r="C8252">
        <v>1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AN8252" t="s">
        <v>416</v>
      </c>
    </row>
    <row r="8253" spans="1:40" x14ac:dyDescent="0.25">
      <c r="A8253" t="s">
        <v>214</v>
      </c>
      <c r="B8253">
        <v>12049</v>
      </c>
      <c r="C8253">
        <v>2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AN8253" t="s">
        <v>416</v>
      </c>
    </row>
    <row r="8254" spans="1:40" x14ac:dyDescent="0.25">
      <c r="A8254" t="s">
        <v>215</v>
      </c>
      <c r="B8254">
        <v>12049</v>
      </c>
      <c r="C8254">
        <v>0</v>
      </c>
      <c r="D8254">
        <v>0</v>
      </c>
      <c r="E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AN8254" t="s">
        <v>416</v>
      </c>
    </row>
    <row r="8255" spans="1:40" x14ac:dyDescent="0.25">
      <c r="A8255" t="s">
        <v>216</v>
      </c>
      <c r="B8255">
        <v>12049</v>
      </c>
      <c r="C8255">
        <v>1</v>
      </c>
      <c r="D8255">
        <v>0</v>
      </c>
      <c r="E8255">
        <v>0</v>
      </c>
      <c r="F8255">
        <v>0</v>
      </c>
      <c r="G8255">
        <v>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AN8255" t="s">
        <v>416</v>
      </c>
    </row>
    <row r="8256" spans="1:40" x14ac:dyDescent="0.25">
      <c r="A8256" t="s">
        <v>217</v>
      </c>
      <c r="B8256">
        <v>12049</v>
      </c>
      <c r="C8256">
        <v>1</v>
      </c>
      <c r="D8256">
        <v>0</v>
      </c>
      <c r="E8256">
        <v>0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AN8256" t="s">
        <v>416</v>
      </c>
    </row>
    <row r="8257" spans="1:40" x14ac:dyDescent="0.25">
      <c r="A8257" t="s">
        <v>218</v>
      </c>
      <c r="B8257">
        <v>12049</v>
      </c>
      <c r="C8257">
        <v>0</v>
      </c>
      <c r="D8257">
        <v>0</v>
      </c>
      <c r="E8257"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AN8257" t="s">
        <v>416</v>
      </c>
    </row>
    <row r="8258" spans="1:40" x14ac:dyDescent="0.25">
      <c r="A8258" t="s">
        <v>219</v>
      </c>
      <c r="B8258">
        <v>12049</v>
      </c>
      <c r="C8258">
        <v>2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AN8258" t="s">
        <v>416</v>
      </c>
    </row>
    <row r="8259" spans="1:40" x14ac:dyDescent="0.25">
      <c r="A8259" t="s">
        <v>220</v>
      </c>
      <c r="B8259">
        <v>12049</v>
      </c>
      <c r="C8259">
        <v>0</v>
      </c>
      <c r="D8259">
        <v>0</v>
      </c>
      <c r="E8259"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AN8259" t="s">
        <v>416</v>
      </c>
    </row>
    <row r="8260" spans="1:40" x14ac:dyDescent="0.25">
      <c r="A8260" t="s">
        <v>221</v>
      </c>
      <c r="B8260">
        <v>12049</v>
      </c>
      <c r="C8260">
        <v>1</v>
      </c>
      <c r="D8260">
        <v>0</v>
      </c>
      <c r="E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AN8260" t="s">
        <v>416</v>
      </c>
    </row>
    <row r="8261" spans="1:40" x14ac:dyDescent="0.25">
      <c r="A8261" t="s">
        <v>222</v>
      </c>
      <c r="B8261">
        <v>12049</v>
      </c>
      <c r="C8261">
        <v>0</v>
      </c>
      <c r="D8261">
        <v>0</v>
      </c>
      <c r="E8261">
        <v>0</v>
      </c>
      <c r="F8261">
        <v>0</v>
      </c>
      <c r="G8261">
        <v>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AN8261" t="s">
        <v>416</v>
      </c>
    </row>
    <row r="8262" spans="1:40" x14ac:dyDescent="0.25">
      <c r="A8262" t="s">
        <v>223</v>
      </c>
      <c r="B8262">
        <v>12049</v>
      </c>
      <c r="C8262">
        <v>2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AN8262" t="s">
        <v>416</v>
      </c>
    </row>
    <row r="8263" spans="1:40" x14ac:dyDescent="0.25">
      <c r="A8263" t="s">
        <v>224</v>
      </c>
      <c r="B8263">
        <v>12049</v>
      </c>
      <c r="C8263">
        <v>0</v>
      </c>
      <c r="D8263">
        <v>0</v>
      </c>
      <c r="E8263">
        <v>0</v>
      </c>
      <c r="F8263">
        <v>0</v>
      </c>
      <c r="G8263">
        <v>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AN8263" t="s">
        <v>416</v>
      </c>
    </row>
    <row r="8264" spans="1:40" x14ac:dyDescent="0.25">
      <c r="A8264" t="s">
        <v>225</v>
      </c>
      <c r="B8264">
        <v>12049</v>
      </c>
      <c r="C8264">
        <v>1</v>
      </c>
      <c r="D8264">
        <v>0</v>
      </c>
      <c r="E8264">
        <v>0</v>
      </c>
      <c r="F8264">
        <v>0</v>
      </c>
      <c r="G8264">
        <v>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AN8264" t="s">
        <v>416</v>
      </c>
    </row>
    <row r="8265" spans="1:40" x14ac:dyDescent="0.25">
      <c r="A8265" t="s">
        <v>226</v>
      </c>
      <c r="B8265">
        <v>12049</v>
      </c>
      <c r="C8265">
        <v>0</v>
      </c>
      <c r="D8265">
        <v>0</v>
      </c>
      <c r="E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AN8265" t="s">
        <v>416</v>
      </c>
    </row>
    <row r="8266" spans="1:40" x14ac:dyDescent="0.25">
      <c r="A8266" t="s">
        <v>227</v>
      </c>
      <c r="B8266">
        <v>12049</v>
      </c>
      <c r="C8266">
        <v>1</v>
      </c>
      <c r="D8266">
        <v>0</v>
      </c>
      <c r="E8266">
        <v>0</v>
      </c>
      <c r="F8266">
        <v>0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AN8266" t="s">
        <v>416</v>
      </c>
    </row>
    <row r="8267" spans="1:40" x14ac:dyDescent="0.25">
      <c r="A8267" t="s">
        <v>228</v>
      </c>
      <c r="B8267">
        <v>12049</v>
      </c>
      <c r="C8267">
        <v>0</v>
      </c>
      <c r="D8267">
        <v>0</v>
      </c>
      <c r="E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AN8267" t="s">
        <v>416</v>
      </c>
    </row>
    <row r="8268" spans="1:40" x14ac:dyDescent="0.25">
      <c r="A8268" t="s">
        <v>229</v>
      </c>
      <c r="B8268">
        <v>12049</v>
      </c>
      <c r="C8268">
        <v>1</v>
      </c>
      <c r="D8268">
        <v>0</v>
      </c>
      <c r="E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AN8268" t="s">
        <v>416</v>
      </c>
    </row>
    <row r="8269" spans="1:40" x14ac:dyDescent="0.25">
      <c r="A8269" t="s">
        <v>230</v>
      </c>
      <c r="B8269">
        <v>12049</v>
      </c>
      <c r="C8269">
        <v>0</v>
      </c>
      <c r="D8269">
        <v>0</v>
      </c>
      <c r="E8269">
        <v>0</v>
      </c>
      <c r="F8269">
        <v>0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AN8269" t="s">
        <v>416</v>
      </c>
    </row>
    <row r="8270" spans="1:40" x14ac:dyDescent="0.25">
      <c r="A8270" t="s">
        <v>231</v>
      </c>
      <c r="B8270">
        <v>12049</v>
      </c>
      <c r="C8270">
        <v>0</v>
      </c>
      <c r="D8270">
        <v>0</v>
      </c>
      <c r="E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AN8270" t="s">
        <v>416</v>
      </c>
    </row>
    <row r="8271" spans="1:40" x14ac:dyDescent="0.25">
      <c r="A8271" t="s">
        <v>232</v>
      </c>
      <c r="B8271">
        <v>12049</v>
      </c>
      <c r="C8271">
        <v>2</v>
      </c>
      <c r="D8271">
        <v>0</v>
      </c>
      <c r="E8271"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AN8271" t="s">
        <v>416</v>
      </c>
    </row>
    <row r="8272" spans="1:40" x14ac:dyDescent="0.25">
      <c r="A8272" t="s">
        <v>233</v>
      </c>
      <c r="B8272">
        <v>12049</v>
      </c>
      <c r="C8272">
        <v>0</v>
      </c>
      <c r="D8272">
        <v>0</v>
      </c>
      <c r="E8272"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AN8272" t="s">
        <v>416</v>
      </c>
    </row>
    <row r="8273" spans="1:40" x14ac:dyDescent="0.25">
      <c r="A8273" t="s">
        <v>234</v>
      </c>
      <c r="B8273">
        <v>12049</v>
      </c>
      <c r="C8273">
        <v>0</v>
      </c>
      <c r="D8273">
        <v>0</v>
      </c>
      <c r="E8273">
        <v>0</v>
      </c>
      <c r="F8273">
        <v>0</v>
      </c>
      <c r="G8273">
        <v>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AN8273" t="s">
        <v>416</v>
      </c>
    </row>
    <row r="8274" spans="1:40" x14ac:dyDescent="0.25">
      <c r="A8274" t="s">
        <v>235</v>
      </c>
      <c r="B8274">
        <v>12049</v>
      </c>
      <c r="C8274">
        <v>1</v>
      </c>
      <c r="D8274">
        <v>0</v>
      </c>
      <c r="E8274">
        <v>0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AN8274" t="s">
        <v>416</v>
      </c>
    </row>
    <row r="8275" spans="1:40" x14ac:dyDescent="0.25">
      <c r="A8275" t="s">
        <v>236</v>
      </c>
      <c r="B8275">
        <v>12049</v>
      </c>
      <c r="C8275">
        <v>1</v>
      </c>
      <c r="D8275">
        <v>0</v>
      </c>
      <c r="E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AN8275" t="s">
        <v>416</v>
      </c>
    </row>
    <row r="8276" spans="1:40" x14ac:dyDescent="0.25">
      <c r="A8276" t="s">
        <v>212</v>
      </c>
      <c r="B8276">
        <v>12050</v>
      </c>
      <c r="C8276">
        <v>0</v>
      </c>
      <c r="D8276">
        <v>0</v>
      </c>
      <c r="E8276"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AN8276" t="s">
        <v>417</v>
      </c>
    </row>
    <row r="8277" spans="1:40" x14ac:dyDescent="0.25">
      <c r="A8277" t="s">
        <v>213</v>
      </c>
      <c r="B8277">
        <v>12050</v>
      </c>
      <c r="C8277">
        <v>4</v>
      </c>
      <c r="D8277">
        <v>0</v>
      </c>
      <c r="E8277"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AN8277" t="s">
        <v>417</v>
      </c>
    </row>
    <row r="8278" spans="1:40" x14ac:dyDescent="0.25">
      <c r="A8278" t="s">
        <v>214</v>
      </c>
      <c r="B8278">
        <v>12050</v>
      </c>
      <c r="C8278">
        <v>5</v>
      </c>
      <c r="D8278">
        <v>0</v>
      </c>
      <c r="E8278">
        <v>0</v>
      </c>
      <c r="F8278">
        <v>0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AN8278" t="s">
        <v>417</v>
      </c>
    </row>
    <row r="8279" spans="1:40" x14ac:dyDescent="0.25">
      <c r="A8279" t="s">
        <v>215</v>
      </c>
      <c r="B8279">
        <v>12050</v>
      </c>
      <c r="C8279">
        <v>4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AN8279" t="s">
        <v>417</v>
      </c>
    </row>
    <row r="8280" spans="1:40" x14ac:dyDescent="0.25">
      <c r="A8280" t="s">
        <v>216</v>
      </c>
      <c r="B8280">
        <v>12050</v>
      </c>
      <c r="C8280">
        <v>3</v>
      </c>
      <c r="D8280">
        <v>0</v>
      </c>
      <c r="E8280">
        <v>0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AN8280" t="s">
        <v>417</v>
      </c>
    </row>
    <row r="8281" spans="1:40" x14ac:dyDescent="0.25">
      <c r="A8281" t="s">
        <v>217</v>
      </c>
      <c r="B8281">
        <v>12050</v>
      </c>
      <c r="C8281">
        <v>2</v>
      </c>
      <c r="D8281">
        <v>0</v>
      </c>
      <c r="E8281"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AN8281" t="s">
        <v>417</v>
      </c>
    </row>
    <row r="8282" spans="1:40" x14ac:dyDescent="0.25">
      <c r="A8282" t="s">
        <v>218</v>
      </c>
      <c r="B8282">
        <v>12050</v>
      </c>
      <c r="C8282">
        <v>3</v>
      </c>
      <c r="D8282">
        <v>0</v>
      </c>
      <c r="E8282">
        <v>0</v>
      </c>
      <c r="F8282">
        <v>0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AN8282" t="s">
        <v>417</v>
      </c>
    </row>
    <row r="8283" spans="1:40" x14ac:dyDescent="0.25">
      <c r="A8283" t="s">
        <v>219</v>
      </c>
      <c r="B8283">
        <v>12050</v>
      </c>
      <c r="C8283">
        <v>3</v>
      </c>
      <c r="D8283">
        <v>0</v>
      </c>
      <c r="E8283">
        <v>0</v>
      </c>
      <c r="F8283">
        <v>0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AN8283" t="s">
        <v>417</v>
      </c>
    </row>
    <row r="8284" spans="1:40" x14ac:dyDescent="0.25">
      <c r="A8284" t="s">
        <v>220</v>
      </c>
      <c r="B8284">
        <v>12050</v>
      </c>
      <c r="C8284">
        <v>3</v>
      </c>
      <c r="D8284">
        <v>0</v>
      </c>
      <c r="E8284"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AN8284" t="s">
        <v>417</v>
      </c>
    </row>
    <row r="8285" spans="1:40" x14ac:dyDescent="0.25">
      <c r="A8285" t="s">
        <v>221</v>
      </c>
      <c r="B8285">
        <v>12050</v>
      </c>
      <c r="C8285">
        <v>2</v>
      </c>
      <c r="D8285">
        <v>0</v>
      </c>
      <c r="E8285"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AN8285" t="s">
        <v>417</v>
      </c>
    </row>
    <row r="8286" spans="1:40" x14ac:dyDescent="0.25">
      <c r="A8286" t="s">
        <v>222</v>
      </c>
      <c r="B8286">
        <v>12050</v>
      </c>
      <c r="C8286">
        <v>0</v>
      </c>
      <c r="D8286">
        <v>0</v>
      </c>
      <c r="E8286">
        <v>0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AN8286" t="s">
        <v>417</v>
      </c>
    </row>
    <row r="8287" spans="1:40" x14ac:dyDescent="0.25">
      <c r="A8287" t="s">
        <v>223</v>
      </c>
      <c r="B8287">
        <v>12050</v>
      </c>
      <c r="C8287">
        <v>4</v>
      </c>
      <c r="D8287">
        <v>0</v>
      </c>
      <c r="E8287"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AN8287" t="s">
        <v>417</v>
      </c>
    </row>
    <row r="8288" spans="1:40" x14ac:dyDescent="0.25">
      <c r="A8288" t="s">
        <v>224</v>
      </c>
      <c r="B8288">
        <v>12050</v>
      </c>
      <c r="C8288">
        <v>4</v>
      </c>
      <c r="D8288">
        <v>0</v>
      </c>
      <c r="E8288"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AN8288" t="s">
        <v>417</v>
      </c>
    </row>
    <row r="8289" spans="1:40" x14ac:dyDescent="0.25">
      <c r="A8289" t="s">
        <v>225</v>
      </c>
      <c r="B8289">
        <v>12050</v>
      </c>
      <c r="C8289">
        <v>6</v>
      </c>
      <c r="D8289">
        <v>0</v>
      </c>
      <c r="E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AN8289" t="s">
        <v>417</v>
      </c>
    </row>
    <row r="8290" spans="1:40" x14ac:dyDescent="0.25">
      <c r="A8290" t="s">
        <v>226</v>
      </c>
      <c r="B8290">
        <v>12050</v>
      </c>
      <c r="C8290">
        <v>4</v>
      </c>
      <c r="D8290">
        <v>0</v>
      </c>
      <c r="E8290">
        <v>0</v>
      </c>
      <c r="F8290">
        <v>0</v>
      </c>
      <c r="G8290">
        <v>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AN8290" t="s">
        <v>417</v>
      </c>
    </row>
    <row r="8291" spans="1:40" x14ac:dyDescent="0.25">
      <c r="A8291" t="s">
        <v>227</v>
      </c>
      <c r="B8291">
        <v>12050</v>
      </c>
      <c r="C8291">
        <v>3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AN8291" t="s">
        <v>417</v>
      </c>
    </row>
    <row r="8292" spans="1:40" x14ac:dyDescent="0.25">
      <c r="A8292" t="s">
        <v>228</v>
      </c>
      <c r="B8292">
        <v>12050</v>
      </c>
      <c r="C8292">
        <v>3</v>
      </c>
      <c r="D8292">
        <v>0</v>
      </c>
      <c r="E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AN8292" t="s">
        <v>417</v>
      </c>
    </row>
    <row r="8293" spans="1:40" x14ac:dyDescent="0.25">
      <c r="A8293" t="s">
        <v>229</v>
      </c>
      <c r="B8293">
        <v>12050</v>
      </c>
      <c r="C8293">
        <v>1</v>
      </c>
      <c r="D8293">
        <v>0</v>
      </c>
      <c r="E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AN8293" t="s">
        <v>417</v>
      </c>
    </row>
    <row r="8294" spans="1:40" x14ac:dyDescent="0.25">
      <c r="A8294" t="s">
        <v>230</v>
      </c>
      <c r="B8294">
        <v>12050</v>
      </c>
      <c r="C8294">
        <v>5</v>
      </c>
      <c r="D8294">
        <v>0</v>
      </c>
      <c r="E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AN8294" t="s">
        <v>417</v>
      </c>
    </row>
    <row r="8295" spans="1:40" x14ac:dyDescent="0.25">
      <c r="A8295" t="s">
        <v>231</v>
      </c>
      <c r="B8295">
        <v>12050</v>
      </c>
      <c r="C8295">
        <v>0</v>
      </c>
      <c r="D8295">
        <v>0</v>
      </c>
      <c r="E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AN8295" t="s">
        <v>417</v>
      </c>
    </row>
    <row r="8296" spans="1:40" x14ac:dyDescent="0.25">
      <c r="A8296" t="s">
        <v>232</v>
      </c>
      <c r="B8296">
        <v>12050</v>
      </c>
      <c r="C8296">
        <v>2</v>
      </c>
      <c r="D8296">
        <v>0</v>
      </c>
      <c r="E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AN8296" t="s">
        <v>417</v>
      </c>
    </row>
    <row r="8297" spans="1:40" x14ac:dyDescent="0.25">
      <c r="A8297" t="s">
        <v>233</v>
      </c>
      <c r="B8297">
        <v>12050</v>
      </c>
      <c r="C8297">
        <v>3</v>
      </c>
      <c r="D8297">
        <v>0</v>
      </c>
      <c r="E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AN8297" t="s">
        <v>417</v>
      </c>
    </row>
    <row r="8298" spans="1:40" x14ac:dyDescent="0.25">
      <c r="A8298" t="s">
        <v>234</v>
      </c>
      <c r="B8298">
        <v>12050</v>
      </c>
      <c r="C8298">
        <v>3</v>
      </c>
      <c r="D8298">
        <v>0</v>
      </c>
      <c r="E8298"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AN8298" t="s">
        <v>417</v>
      </c>
    </row>
    <row r="8299" spans="1:40" x14ac:dyDescent="0.25">
      <c r="A8299" t="s">
        <v>235</v>
      </c>
      <c r="B8299">
        <v>12050</v>
      </c>
      <c r="C8299">
        <v>5</v>
      </c>
      <c r="D8299">
        <v>0</v>
      </c>
      <c r="E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AN8299" t="s">
        <v>417</v>
      </c>
    </row>
    <row r="8300" spans="1:40" x14ac:dyDescent="0.25">
      <c r="A8300" t="s">
        <v>236</v>
      </c>
      <c r="B8300">
        <v>12050</v>
      </c>
      <c r="C8300">
        <v>9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AN8300" t="s">
        <v>417</v>
      </c>
    </row>
    <row r="8301" spans="1:40" x14ac:dyDescent="0.25">
      <c r="A8301" t="s">
        <v>212</v>
      </c>
      <c r="B8301">
        <v>12051</v>
      </c>
      <c r="C8301">
        <v>6</v>
      </c>
      <c r="D8301">
        <v>0</v>
      </c>
      <c r="E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AN8301" t="s">
        <v>418</v>
      </c>
    </row>
    <row r="8302" spans="1:40" x14ac:dyDescent="0.25">
      <c r="A8302" t="s">
        <v>213</v>
      </c>
      <c r="B8302">
        <v>12051</v>
      </c>
      <c r="C8302">
        <v>9</v>
      </c>
      <c r="D8302">
        <v>0</v>
      </c>
      <c r="E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AN8302" t="s">
        <v>418</v>
      </c>
    </row>
    <row r="8303" spans="1:40" x14ac:dyDescent="0.25">
      <c r="A8303" t="s">
        <v>214</v>
      </c>
      <c r="B8303">
        <v>12051</v>
      </c>
      <c r="C8303">
        <v>11</v>
      </c>
      <c r="D8303">
        <v>0</v>
      </c>
      <c r="E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AN8303" t="s">
        <v>418</v>
      </c>
    </row>
    <row r="8304" spans="1:40" x14ac:dyDescent="0.25">
      <c r="A8304" t="s">
        <v>215</v>
      </c>
      <c r="B8304">
        <v>12051</v>
      </c>
      <c r="C8304">
        <v>7</v>
      </c>
      <c r="D8304">
        <v>0</v>
      </c>
      <c r="E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AN8304" t="s">
        <v>418</v>
      </c>
    </row>
    <row r="8305" spans="1:40" x14ac:dyDescent="0.25">
      <c r="A8305" t="s">
        <v>216</v>
      </c>
      <c r="B8305">
        <v>12051</v>
      </c>
      <c r="C8305">
        <v>14</v>
      </c>
      <c r="D8305">
        <v>0</v>
      </c>
      <c r="E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AN8305" t="s">
        <v>418</v>
      </c>
    </row>
    <row r="8306" spans="1:40" x14ac:dyDescent="0.25">
      <c r="A8306" t="s">
        <v>217</v>
      </c>
      <c r="B8306">
        <v>12051</v>
      </c>
      <c r="C8306">
        <v>5</v>
      </c>
      <c r="D8306">
        <v>0</v>
      </c>
      <c r="E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AN8306" t="s">
        <v>418</v>
      </c>
    </row>
    <row r="8307" spans="1:40" x14ac:dyDescent="0.25">
      <c r="A8307" t="s">
        <v>218</v>
      </c>
      <c r="B8307">
        <v>12051</v>
      </c>
      <c r="C8307">
        <v>7</v>
      </c>
      <c r="D8307">
        <v>0</v>
      </c>
      <c r="E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AN8307" t="s">
        <v>418</v>
      </c>
    </row>
    <row r="8308" spans="1:40" x14ac:dyDescent="0.25">
      <c r="A8308" t="s">
        <v>219</v>
      </c>
      <c r="B8308">
        <v>12051</v>
      </c>
      <c r="C8308">
        <v>17</v>
      </c>
      <c r="D8308">
        <v>0</v>
      </c>
      <c r="E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AN8308" t="s">
        <v>418</v>
      </c>
    </row>
    <row r="8309" spans="1:40" x14ac:dyDescent="0.25">
      <c r="A8309" t="s">
        <v>220</v>
      </c>
      <c r="B8309">
        <v>12051</v>
      </c>
      <c r="C8309">
        <v>3</v>
      </c>
      <c r="D8309">
        <v>0</v>
      </c>
      <c r="E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AN8309" t="s">
        <v>418</v>
      </c>
    </row>
    <row r="8310" spans="1:40" x14ac:dyDescent="0.25">
      <c r="A8310" t="s">
        <v>221</v>
      </c>
      <c r="B8310">
        <v>12051</v>
      </c>
      <c r="C8310">
        <v>4</v>
      </c>
      <c r="D8310">
        <v>0</v>
      </c>
      <c r="E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AN8310" t="s">
        <v>418</v>
      </c>
    </row>
    <row r="8311" spans="1:40" x14ac:dyDescent="0.25">
      <c r="A8311" t="s">
        <v>222</v>
      </c>
      <c r="B8311">
        <v>12051</v>
      </c>
      <c r="C8311">
        <v>0</v>
      </c>
      <c r="D8311">
        <v>0</v>
      </c>
      <c r="E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AN8311" t="s">
        <v>418</v>
      </c>
    </row>
    <row r="8312" spans="1:40" x14ac:dyDescent="0.25">
      <c r="A8312" t="s">
        <v>223</v>
      </c>
      <c r="B8312">
        <v>12051</v>
      </c>
      <c r="C8312">
        <v>12</v>
      </c>
      <c r="D8312">
        <v>0</v>
      </c>
      <c r="E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AN8312" t="s">
        <v>418</v>
      </c>
    </row>
    <row r="8313" spans="1:40" x14ac:dyDescent="0.25">
      <c r="A8313" t="s">
        <v>224</v>
      </c>
      <c r="B8313">
        <v>12051</v>
      </c>
      <c r="C8313">
        <v>6</v>
      </c>
      <c r="D8313">
        <v>0</v>
      </c>
      <c r="E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AN8313" t="s">
        <v>418</v>
      </c>
    </row>
    <row r="8314" spans="1:40" x14ac:dyDescent="0.25">
      <c r="A8314" t="s">
        <v>225</v>
      </c>
      <c r="B8314">
        <v>12051</v>
      </c>
      <c r="C8314">
        <v>10</v>
      </c>
      <c r="D8314">
        <v>0</v>
      </c>
      <c r="E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AN8314" t="s">
        <v>418</v>
      </c>
    </row>
    <row r="8315" spans="1:40" x14ac:dyDescent="0.25">
      <c r="A8315" t="s">
        <v>226</v>
      </c>
      <c r="B8315">
        <v>12051</v>
      </c>
      <c r="C8315">
        <v>22</v>
      </c>
      <c r="D8315">
        <v>0</v>
      </c>
      <c r="E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AN8315" t="s">
        <v>418</v>
      </c>
    </row>
    <row r="8316" spans="1:40" x14ac:dyDescent="0.25">
      <c r="A8316" t="s">
        <v>227</v>
      </c>
      <c r="B8316">
        <v>12051</v>
      </c>
      <c r="C8316">
        <v>11</v>
      </c>
      <c r="D8316">
        <v>0</v>
      </c>
      <c r="E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AN8316" t="s">
        <v>418</v>
      </c>
    </row>
    <row r="8317" spans="1:40" x14ac:dyDescent="0.25">
      <c r="A8317" t="s">
        <v>228</v>
      </c>
      <c r="B8317">
        <v>12051</v>
      </c>
      <c r="C8317">
        <v>6</v>
      </c>
      <c r="D8317">
        <v>0</v>
      </c>
      <c r="E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AN8317" t="s">
        <v>418</v>
      </c>
    </row>
    <row r="8318" spans="1:40" x14ac:dyDescent="0.25">
      <c r="A8318" t="s">
        <v>229</v>
      </c>
      <c r="B8318">
        <v>12051</v>
      </c>
      <c r="C8318">
        <v>6</v>
      </c>
      <c r="D8318">
        <v>0</v>
      </c>
      <c r="E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AN8318" t="s">
        <v>418</v>
      </c>
    </row>
    <row r="8319" spans="1:40" x14ac:dyDescent="0.25">
      <c r="A8319" t="s">
        <v>230</v>
      </c>
      <c r="B8319">
        <v>12051</v>
      </c>
      <c r="C8319">
        <v>7</v>
      </c>
      <c r="D8319">
        <v>0</v>
      </c>
      <c r="E8319"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AN8319" t="s">
        <v>418</v>
      </c>
    </row>
    <row r="8320" spans="1:40" x14ac:dyDescent="0.25">
      <c r="A8320" t="s">
        <v>231</v>
      </c>
      <c r="B8320">
        <v>12051</v>
      </c>
      <c r="C8320">
        <v>0</v>
      </c>
      <c r="D8320">
        <v>0</v>
      </c>
      <c r="E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AN8320" t="s">
        <v>418</v>
      </c>
    </row>
    <row r="8321" spans="1:40" x14ac:dyDescent="0.25">
      <c r="A8321" t="s">
        <v>232</v>
      </c>
      <c r="B8321">
        <v>12051</v>
      </c>
      <c r="C8321">
        <v>13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AN8321" t="s">
        <v>418</v>
      </c>
    </row>
    <row r="8322" spans="1:40" x14ac:dyDescent="0.25">
      <c r="A8322" t="s">
        <v>233</v>
      </c>
      <c r="B8322">
        <v>12051</v>
      </c>
      <c r="C8322">
        <v>5</v>
      </c>
      <c r="D8322">
        <v>0</v>
      </c>
      <c r="E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AN8322" t="s">
        <v>418</v>
      </c>
    </row>
    <row r="8323" spans="1:40" x14ac:dyDescent="0.25">
      <c r="A8323" t="s">
        <v>234</v>
      </c>
      <c r="B8323">
        <v>12051</v>
      </c>
      <c r="C8323">
        <v>7</v>
      </c>
      <c r="D8323">
        <v>0</v>
      </c>
      <c r="E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AN8323" t="s">
        <v>418</v>
      </c>
    </row>
    <row r="8324" spans="1:40" x14ac:dyDescent="0.25">
      <c r="A8324" t="s">
        <v>235</v>
      </c>
      <c r="B8324">
        <v>12051</v>
      </c>
      <c r="C8324">
        <v>13</v>
      </c>
      <c r="D8324">
        <v>0</v>
      </c>
      <c r="E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AN8324" t="s">
        <v>418</v>
      </c>
    </row>
    <row r="8325" spans="1:40" x14ac:dyDescent="0.25">
      <c r="A8325" t="s">
        <v>236</v>
      </c>
      <c r="B8325">
        <v>12051</v>
      </c>
      <c r="C8325">
        <v>14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AN8325" t="s">
        <v>418</v>
      </c>
    </row>
    <row r="8326" spans="1:40" x14ac:dyDescent="0.25">
      <c r="A8326" t="s">
        <v>212</v>
      </c>
      <c r="B8326">
        <v>12052</v>
      </c>
      <c r="C8326">
        <v>35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AN8326" t="s">
        <v>419</v>
      </c>
    </row>
    <row r="8327" spans="1:40" x14ac:dyDescent="0.25">
      <c r="A8327" t="s">
        <v>213</v>
      </c>
      <c r="B8327">
        <v>12052</v>
      </c>
      <c r="C8327">
        <v>18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AN8327" t="s">
        <v>419</v>
      </c>
    </row>
    <row r="8328" spans="1:40" x14ac:dyDescent="0.25">
      <c r="A8328" t="s">
        <v>214</v>
      </c>
      <c r="B8328">
        <v>12052</v>
      </c>
      <c r="C8328">
        <v>68</v>
      </c>
      <c r="D8328">
        <v>0</v>
      </c>
      <c r="E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AN8328" t="s">
        <v>419</v>
      </c>
    </row>
    <row r="8329" spans="1:40" x14ac:dyDescent="0.25">
      <c r="A8329" t="s">
        <v>215</v>
      </c>
      <c r="B8329">
        <v>12052</v>
      </c>
      <c r="C8329">
        <v>18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AN8329" t="s">
        <v>419</v>
      </c>
    </row>
    <row r="8330" spans="1:40" x14ac:dyDescent="0.25">
      <c r="A8330" t="s">
        <v>216</v>
      </c>
      <c r="B8330">
        <v>12052</v>
      </c>
      <c r="C8330">
        <v>25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AN8330" t="s">
        <v>419</v>
      </c>
    </row>
    <row r="8331" spans="1:40" x14ac:dyDescent="0.25">
      <c r="A8331" t="s">
        <v>217</v>
      </c>
      <c r="B8331">
        <v>12052</v>
      </c>
      <c r="C8331">
        <v>14</v>
      </c>
      <c r="D8331">
        <v>0</v>
      </c>
      <c r="E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AN8331" t="s">
        <v>419</v>
      </c>
    </row>
    <row r="8332" spans="1:40" x14ac:dyDescent="0.25">
      <c r="A8332" t="s">
        <v>218</v>
      </c>
      <c r="B8332">
        <v>12052</v>
      </c>
      <c r="C8332">
        <v>25</v>
      </c>
      <c r="D8332">
        <v>0</v>
      </c>
      <c r="E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AN8332" t="s">
        <v>419</v>
      </c>
    </row>
    <row r="8333" spans="1:40" x14ac:dyDescent="0.25">
      <c r="A8333" t="s">
        <v>219</v>
      </c>
      <c r="B8333">
        <v>12052</v>
      </c>
      <c r="C8333">
        <v>19</v>
      </c>
      <c r="D8333">
        <v>0</v>
      </c>
      <c r="E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AN8333" t="s">
        <v>419</v>
      </c>
    </row>
    <row r="8334" spans="1:40" x14ac:dyDescent="0.25">
      <c r="A8334" t="s">
        <v>220</v>
      </c>
      <c r="B8334">
        <v>12052</v>
      </c>
      <c r="C8334">
        <v>19</v>
      </c>
      <c r="D8334">
        <v>0</v>
      </c>
      <c r="E8334">
        <v>0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AN8334" t="s">
        <v>419</v>
      </c>
    </row>
    <row r="8335" spans="1:40" x14ac:dyDescent="0.25">
      <c r="A8335" t="s">
        <v>221</v>
      </c>
      <c r="B8335">
        <v>12052</v>
      </c>
      <c r="C8335">
        <v>21</v>
      </c>
      <c r="D8335">
        <v>0</v>
      </c>
      <c r="E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AN8335" t="s">
        <v>419</v>
      </c>
    </row>
    <row r="8336" spans="1:40" x14ac:dyDescent="0.25">
      <c r="A8336" t="s">
        <v>222</v>
      </c>
      <c r="B8336">
        <v>12052</v>
      </c>
      <c r="C8336">
        <v>0</v>
      </c>
      <c r="D8336">
        <v>0</v>
      </c>
      <c r="E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AN8336" t="s">
        <v>419</v>
      </c>
    </row>
    <row r="8337" spans="1:40" x14ac:dyDescent="0.25">
      <c r="A8337" t="s">
        <v>223</v>
      </c>
      <c r="B8337">
        <v>12052</v>
      </c>
      <c r="C8337">
        <v>46</v>
      </c>
      <c r="D8337">
        <v>0</v>
      </c>
      <c r="E8337">
        <v>0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AN8337" t="s">
        <v>419</v>
      </c>
    </row>
    <row r="8338" spans="1:40" x14ac:dyDescent="0.25">
      <c r="A8338" t="s">
        <v>224</v>
      </c>
      <c r="B8338">
        <v>12052</v>
      </c>
      <c r="C8338">
        <v>20</v>
      </c>
      <c r="D8338">
        <v>0</v>
      </c>
      <c r="E8338"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AN8338" t="s">
        <v>419</v>
      </c>
    </row>
    <row r="8339" spans="1:40" x14ac:dyDescent="0.25">
      <c r="A8339" t="s">
        <v>225</v>
      </c>
      <c r="B8339">
        <v>12052</v>
      </c>
      <c r="C8339">
        <v>35</v>
      </c>
      <c r="D8339">
        <v>0</v>
      </c>
      <c r="E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AN8339" t="s">
        <v>419</v>
      </c>
    </row>
    <row r="8340" spans="1:40" x14ac:dyDescent="0.25">
      <c r="A8340" t="s">
        <v>226</v>
      </c>
      <c r="B8340">
        <v>12052</v>
      </c>
      <c r="C8340">
        <v>20</v>
      </c>
      <c r="D8340">
        <v>0</v>
      </c>
      <c r="E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AN8340" t="s">
        <v>419</v>
      </c>
    </row>
    <row r="8341" spans="1:40" x14ac:dyDescent="0.25">
      <c r="A8341" t="s">
        <v>227</v>
      </c>
      <c r="B8341">
        <v>12052</v>
      </c>
      <c r="C8341">
        <v>22</v>
      </c>
      <c r="D8341">
        <v>0</v>
      </c>
      <c r="E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AN8341" t="s">
        <v>419</v>
      </c>
    </row>
    <row r="8342" spans="1:40" x14ac:dyDescent="0.25">
      <c r="A8342" t="s">
        <v>228</v>
      </c>
      <c r="B8342">
        <v>12052</v>
      </c>
      <c r="C8342">
        <v>24</v>
      </c>
      <c r="D8342">
        <v>0</v>
      </c>
      <c r="E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AN8342" t="s">
        <v>419</v>
      </c>
    </row>
    <row r="8343" spans="1:40" x14ac:dyDescent="0.25">
      <c r="A8343" t="s">
        <v>229</v>
      </c>
      <c r="B8343">
        <v>12052</v>
      </c>
      <c r="C8343">
        <v>13</v>
      </c>
      <c r="D8343">
        <v>0</v>
      </c>
      <c r="E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AN8343" t="s">
        <v>419</v>
      </c>
    </row>
    <row r="8344" spans="1:40" x14ac:dyDescent="0.25">
      <c r="A8344" t="s">
        <v>230</v>
      </c>
      <c r="B8344">
        <v>12052</v>
      </c>
      <c r="C8344">
        <v>35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AN8344" t="s">
        <v>419</v>
      </c>
    </row>
    <row r="8345" spans="1:40" x14ac:dyDescent="0.25">
      <c r="A8345" t="s">
        <v>231</v>
      </c>
      <c r="B8345">
        <v>12052</v>
      </c>
      <c r="C8345">
        <v>2</v>
      </c>
      <c r="D8345">
        <v>0</v>
      </c>
      <c r="E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AN8345" t="s">
        <v>419</v>
      </c>
    </row>
    <row r="8346" spans="1:40" x14ac:dyDescent="0.25">
      <c r="A8346" t="s">
        <v>232</v>
      </c>
      <c r="B8346">
        <v>12052</v>
      </c>
      <c r="C8346">
        <v>18</v>
      </c>
      <c r="D8346">
        <v>0</v>
      </c>
      <c r="E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AN8346" t="s">
        <v>419</v>
      </c>
    </row>
    <row r="8347" spans="1:40" x14ac:dyDescent="0.25">
      <c r="A8347" t="s">
        <v>233</v>
      </c>
      <c r="B8347">
        <v>12052</v>
      </c>
      <c r="C8347">
        <v>22</v>
      </c>
      <c r="D8347">
        <v>0</v>
      </c>
      <c r="E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AN8347" t="s">
        <v>419</v>
      </c>
    </row>
    <row r="8348" spans="1:40" x14ac:dyDescent="0.25">
      <c r="A8348" t="s">
        <v>234</v>
      </c>
      <c r="B8348">
        <v>12052</v>
      </c>
      <c r="C8348">
        <v>17</v>
      </c>
      <c r="D8348">
        <v>0</v>
      </c>
      <c r="E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AN8348" t="s">
        <v>419</v>
      </c>
    </row>
    <row r="8349" spans="1:40" x14ac:dyDescent="0.25">
      <c r="A8349" t="s">
        <v>235</v>
      </c>
      <c r="B8349">
        <v>12052</v>
      </c>
      <c r="C8349">
        <v>13</v>
      </c>
      <c r="D8349">
        <v>0</v>
      </c>
      <c r="E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AN8349" t="s">
        <v>419</v>
      </c>
    </row>
    <row r="8350" spans="1:40" x14ac:dyDescent="0.25">
      <c r="A8350" t="s">
        <v>236</v>
      </c>
      <c r="B8350">
        <v>12052</v>
      </c>
      <c r="C8350">
        <v>66</v>
      </c>
      <c r="D8350">
        <v>0</v>
      </c>
      <c r="E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AN8350" t="s">
        <v>419</v>
      </c>
    </row>
    <row r="8351" spans="1:40" x14ac:dyDescent="0.25">
      <c r="A8351" t="s">
        <v>212</v>
      </c>
      <c r="B8351">
        <v>12053</v>
      </c>
      <c r="C8351">
        <v>14</v>
      </c>
      <c r="D8351">
        <v>0</v>
      </c>
      <c r="E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AN8351" t="s">
        <v>420</v>
      </c>
    </row>
    <row r="8352" spans="1:40" x14ac:dyDescent="0.25">
      <c r="A8352" t="s">
        <v>213</v>
      </c>
      <c r="B8352">
        <v>12053</v>
      </c>
      <c r="C8352">
        <v>10</v>
      </c>
      <c r="D8352">
        <v>0</v>
      </c>
      <c r="E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AN8352" t="s">
        <v>420</v>
      </c>
    </row>
    <row r="8353" spans="1:40" x14ac:dyDescent="0.25">
      <c r="A8353" t="s">
        <v>214</v>
      </c>
      <c r="B8353">
        <v>12053</v>
      </c>
      <c r="C8353">
        <v>25</v>
      </c>
      <c r="D8353">
        <v>0</v>
      </c>
      <c r="E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AN8353" t="s">
        <v>420</v>
      </c>
    </row>
    <row r="8354" spans="1:40" x14ac:dyDescent="0.25">
      <c r="A8354" t="s">
        <v>215</v>
      </c>
      <c r="B8354">
        <v>12053</v>
      </c>
      <c r="C8354">
        <v>7</v>
      </c>
      <c r="D8354">
        <v>0</v>
      </c>
      <c r="E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AN8354" t="s">
        <v>420</v>
      </c>
    </row>
    <row r="8355" spans="1:40" x14ac:dyDescent="0.25">
      <c r="A8355" t="s">
        <v>216</v>
      </c>
      <c r="B8355">
        <v>12053</v>
      </c>
      <c r="C8355">
        <v>16</v>
      </c>
      <c r="D8355">
        <v>0</v>
      </c>
      <c r="E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AN8355" t="s">
        <v>420</v>
      </c>
    </row>
    <row r="8356" spans="1:40" x14ac:dyDescent="0.25">
      <c r="A8356" t="s">
        <v>217</v>
      </c>
      <c r="B8356">
        <v>12053</v>
      </c>
      <c r="C8356">
        <v>6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AN8356" t="s">
        <v>420</v>
      </c>
    </row>
    <row r="8357" spans="1:40" x14ac:dyDescent="0.25">
      <c r="A8357" t="s">
        <v>218</v>
      </c>
      <c r="B8357">
        <v>12053</v>
      </c>
      <c r="C8357">
        <v>6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AN8357" t="s">
        <v>420</v>
      </c>
    </row>
    <row r="8358" spans="1:40" x14ac:dyDescent="0.25">
      <c r="A8358" t="s">
        <v>219</v>
      </c>
      <c r="B8358">
        <v>12053</v>
      </c>
      <c r="C8358">
        <v>10</v>
      </c>
      <c r="D8358">
        <v>0</v>
      </c>
      <c r="E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AN8358" t="s">
        <v>420</v>
      </c>
    </row>
    <row r="8359" spans="1:40" x14ac:dyDescent="0.25">
      <c r="A8359" t="s">
        <v>220</v>
      </c>
      <c r="B8359">
        <v>12053</v>
      </c>
      <c r="C8359">
        <v>10</v>
      </c>
      <c r="D8359">
        <v>0</v>
      </c>
      <c r="E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AN8359" t="s">
        <v>420</v>
      </c>
    </row>
    <row r="8360" spans="1:40" x14ac:dyDescent="0.25">
      <c r="A8360" t="s">
        <v>221</v>
      </c>
      <c r="B8360">
        <v>12053</v>
      </c>
      <c r="C8360">
        <v>8</v>
      </c>
      <c r="D8360">
        <v>0</v>
      </c>
      <c r="E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AN8360" t="s">
        <v>420</v>
      </c>
    </row>
    <row r="8361" spans="1:40" x14ac:dyDescent="0.25">
      <c r="A8361" t="s">
        <v>222</v>
      </c>
      <c r="B8361">
        <v>12053</v>
      </c>
      <c r="C8361">
        <v>0</v>
      </c>
      <c r="D8361">
        <v>0</v>
      </c>
      <c r="E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AN8361" t="s">
        <v>420</v>
      </c>
    </row>
    <row r="8362" spans="1:40" x14ac:dyDescent="0.25">
      <c r="A8362" t="s">
        <v>223</v>
      </c>
      <c r="B8362">
        <v>12053</v>
      </c>
      <c r="C8362">
        <v>20</v>
      </c>
      <c r="D8362">
        <v>0</v>
      </c>
      <c r="E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AN8362" t="s">
        <v>420</v>
      </c>
    </row>
    <row r="8363" spans="1:40" x14ac:dyDescent="0.25">
      <c r="A8363" t="s">
        <v>224</v>
      </c>
      <c r="B8363">
        <v>12053</v>
      </c>
      <c r="C8363">
        <v>11</v>
      </c>
      <c r="D8363">
        <v>0</v>
      </c>
      <c r="E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AN8363" t="s">
        <v>420</v>
      </c>
    </row>
    <row r="8364" spans="1:40" x14ac:dyDescent="0.25">
      <c r="A8364" t="s">
        <v>225</v>
      </c>
      <c r="B8364">
        <v>12053</v>
      </c>
      <c r="C8364">
        <v>16</v>
      </c>
      <c r="D8364">
        <v>0</v>
      </c>
      <c r="E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AN8364" t="s">
        <v>420</v>
      </c>
    </row>
    <row r="8365" spans="1:40" x14ac:dyDescent="0.25">
      <c r="A8365" t="s">
        <v>226</v>
      </c>
      <c r="B8365">
        <v>12053</v>
      </c>
      <c r="C8365">
        <v>8</v>
      </c>
      <c r="D8365">
        <v>0</v>
      </c>
      <c r="E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AN8365" t="s">
        <v>420</v>
      </c>
    </row>
    <row r="8366" spans="1:40" x14ac:dyDescent="0.25">
      <c r="A8366" t="s">
        <v>227</v>
      </c>
      <c r="B8366">
        <v>12053</v>
      </c>
      <c r="C8366">
        <v>13</v>
      </c>
      <c r="D8366">
        <v>0</v>
      </c>
      <c r="E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AN8366" t="s">
        <v>420</v>
      </c>
    </row>
    <row r="8367" spans="1:40" x14ac:dyDescent="0.25">
      <c r="A8367" t="s">
        <v>228</v>
      </c>
      <c r="B8367">
        <v>12053</v>
      </c>
      <c r="C8367">
        <v>14</v>
      </c>
      <c r="D8367">
        <v>0</v>
      </c>
      <c r="E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AN8367" t="s">
        <v>420</v>
      </c>
    </row>
    <row r="8368" spans="1:40" x14ac:dyDescent="0.25">
      <c r="A8368" t="s">
        <v>229</v>
      </c>
      <c r="B8368">
        <v>12053</v>
      </c>
      <c r="C8368">
        <v>5</v>
      </c>
      <c r="D8368">
        <v>0</v>
      </c>
      <c r="E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AN8368" t="s">
        <v>420</v>
      </c>
    </row>
    <row r="8369" spans="1:40" x14ac:dyDescent="0.25">
      <c r="A8369" t="s">
        <v>230</v>
      </c>
      <c r="B8369">
        <v>12053</v>
      </c>
      <c r="C8369">
        <v>13</v>
      </c>
      <c r="D8369">
        <v>0</v>
      </c>
      <c r="E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AN8369" t="s">
        <v>420</v>
      </c>
    </row>
    <row r="8370" spans="1:40" x14ac:dyDescent="0.25">
      <c r="A8370" t="s">
        <v>231</v>
      </c>
      <c r="B8370">
        <v>12053</v>
      </c>
      <c r="C8370">
        <v>1</v>
      </c>
      <c r="D8370">
        <v>0</v>
      </c>
      <c r="E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AN8370" t="s">
        <v>420</v>
      </c>
    </row>
    <row r="8371" spans="1:40" x14ac:dyDescent="0.25">
      <c r="A8371" t="s">
        <v>232</v>
      </c>
      <c r="B8371">
        <v>12053</v>
      </c>
      <c r="C8371">
        <v>13</v>
      </c>
      <c r="D8371">
        <v>0</v>
      </c>
      <c r="E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AN8371" t="s">
        <v>420</v>
      </c>
    </row>
    <row r="8372" spans="1:40" x14ac:dyDescent="0.25">
      <c r="A8372" t="s">
        <v>233</v>
      </c>
      <c r="B8372">
        <v>12053</v>
      </c>
      <c r="C8372">
        <v>11</v>
      </c>
      <c r="D8372">
        <v>0</v>
      </c>
      <c r="E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AN8372" t="s">
        <v>420</v>
      </c>
    </row>
    <row r="8373" spans="1:40" x14ac:dyDescent="0.25">
      <c r="A8373" t="s">
        <v>234</v>
      </c>
      <c r="B8373">
        <v>12053</v>
      </c>
      <c r="C8373">
        <v>5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AN8373" t="s">
        <v>420</v>
      </c>
    </row>
    <row r="8374" spans="1:40" x14ac:dyDescent="0.25">
      <c r="A8374" t="s">
        <v>235</v>
      </c>
      <c r="B8374">
        <v>12053</v>
      </c>
      <c r="C8374">
        <v>9</v>
      </c>
      <c r="D8374">
        <v>0</v>
      </c>
      <c r="E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AN8374" t="s">
        <v>420</v>
      </c>
    </row>
    <row r="8375" spans="1:40" x14ac:dyDescent="0.25">
      <c r="A8375" t="s">
        <v>236</v>
      </c>
      <c r="B8375">
        <v>12053</v>
      </c>
      <c r="C8375">
        <v>27</v>
      </c>
      <c r="D8375">
        <v>0</v>
      </c>
      <c r="E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AN8375" t="s">
        <v>420</v>
      </c>
    </row>
    <row r="8376" spans="1:40" x14ac:dyDescent="0.25">
      <c r="A8376" t="s">
        <v>212</v>
      </c>
      <c r="B8376">
        <v>12054</v>
      </c>
      <c r="C8376">
        <v>75</v>
      </c>
      <c r="D8376">
        <v>0</v>
      </c>
      <c r="E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AN8376" t="s">
        <v>421</v>
      </c>
    </row>
    <row r="8377" spans="1:40" x14ac:dyDescent="0.25">
      <c r="A8377" t="s">
        <v>213</v>
      </c>
      <c r="B8377">
        <v>12054</v>
      </c>
      <c r="C8377">
        <v>22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AN8377" t="s">
        <v>421</v>
      </c>
    </row>
    <row r="8378" spans="1:40" x14ac:dyDescent="0.25">
      <c r="A8378" t="s">
        <v>214</v>
      </c>
      <c r="B8378">
        <v>12054</v>
      </c>
      <c r="C8378">
        <v>61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AN8378" t="s">
        <v>421</v>
      </c>
    </row>
    <row r="8379" spans="1:40" x14ac:dyDescent="0.25">
      <c r="A8379" t="s">
        <v>215</v>
      </c>
      <c r="B8379">
        <v>12054</v>
      </c>
      <c r="C8379">
        <v>11</v>
      </c>
      <c r="D8379">
        <v>0</v>
      </c>
      <c r="E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AN8379" t="s">
        <v>421</v>
      </c>
    </row>
    <row r="8380" spans="1:40" x14ac:dyDescent="0.25">
      <c r="A8380" t="s">
        <v>216</v>
      </c>
      <c r="B8380">
        <v>12054</v>
      </c>
      <c r="C8380">
        <v>56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AN8380" t="s">
        <v>421</v>
      </c>
    </row>
    <row r="8381" spans="1:40" x14ac:dyDescent="0.25">
      <c r="A8381" t="s">
        <v>217</v>
      </c>
      <c r="B8381">
        <v>12054</v>
      </c>
      <c r="C8381">
        <v>10</v>
      </c>
      <c r="D8381">
        <v>0</v>
      </c>
      <c r="E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AN8381" t="s">
        <v>421</v>
      </c>
    </row>
    <row r="8382" spans="1:40" x14ac:dyDescent="0.25">
      <c r="A8382" t="s">
        <v>218</v>
      </c>
      <c r="B8382">
        <v>12054</v>
      </c>
      <c r="C8382">
        <v>24</v>
      </c>
      <c r="D8382">
        <v>0</v>
      </c>
      <c r="E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AN8382" t="s">
        <v>421</v>
      </c>
    </row>
    <row r="8383" spans="1:40" x14ac:dyDescent="0.25">
      <c r="A8383" t="s">
        <v>219</v>
      </c>
      <c r="B8383">
        <v>12054</v>
      </c>
      <c r="C8383">
        <v>20</v>
      </c>
      <c r="D8383">
        <v>0</v>
      </c>
      <c r="E8383"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AN8383" t="s">
        <v>421</v>
      </c>
    </row>
    <row r="8384" spans="1:40" x14ac:dyDescent="0.25">
      <c r="A8384" t="s">
        <v>220</v>
      </c>
      <c r="B8384">
        <v>12054</v>
      </c>
      <c r="C8384">
        <v>22</v>
      </c>
      <c r="D8384">
        <v>0</v>
      </c>
      <c r="E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AN8384" t="s">
        <v>421</v>
      </c>
    </row>
    <row r="8385" spans="1:40" x14ac:dyDescent="0.25">
      <c r="A8385" t="s">
        <v>221</v>
      </c>
      <c r="B8385">
        <v>12054</v>
      </c>
      <c r="C8385">
        <v>29</v>
      </c>
      <c r="D8385">
        <v>0</v>
      </c>
      <c r="E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AN8385" t="s">
        <v>421</v>
      </c>
    </row>
    <row r="8386" spans="1:40" x14ac:dyDescent="0.25">
      <c r="A8386" t="s">
        <v>222</v>
      </c>
      <c r="B8386">
        <v>12054</v>
      </c>
      <c r="C8386">
        <v>0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AN8386" t="s">
        <v>421</v>
      </c>
    </row>
    <row r="8387" spans="1:40" x14ac:dyDescent="0.25">
      <c r="A8387" t="s">
        <v>223</v>
      </c>
      <c r="B8387">
        <v>12054</v>
      </c>
      <c r="C8387">
        <v>45</v>
      </c>
      <c r="D8387">
        <v>0</v>
      </c>
      <c r="E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AN8387" t="s">
        <v>421</v>
      </c>
    </row>
    <row r="8388" spans="1:40" x14ac:dyDescent="0.25">
      <c r="A8388" t="s">
        <v>224</v>
      </c>
      <c r="B8388">
        <v>12054</v>
      </c>
      <c r="C8388">
        <v>40</v>
      </c>
      <c r="D8388">
        <v>0</v>
      </c>
      <c r="E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AN8388" t="s">
        <v>421</v>
      </c>
    </row>
    <row r="8389" spans="1:40" x14ac:dyDescent="0.25">
      <c r="A8389" t="s">
        <v>225</v>
      </c>
      <c r="B8389">
        <v>12054</v>
      </c>
      <c r="C8389">
        <v>76</v>
      </c>
      <c r="D8389">
        <v>0</v>
      </c>
      <c r="E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AN8389" t="s">
        <v>421</v>
      </c>
    </row>
    <row r="8390" spans="1:40" x14ac:dyDescent="0.25">
      <c r="A8390" t="s">
        <v>226</v>
      </c>
      <c r="B8390">
        <v>12054</v>
      </c>
      <c r="C8390">
        <v>50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AN8390" t="s">
        <v>421</v>
      </c>
    </row>
    <row r="8391" spans="1:40" x14ac:dyDescent="0.25">
      <c r="A8391" t="s">
        <v>227</v>
      </c>
      <c r="B8391">
        <v>12054</v>
      </c>
      <c r="C8391">
        <v>54</v>
      </c>
      <c r="D8391">
        <v>0</v>
      </c>
      <c r="E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AN8391" t="s">
        <v>421</v>
      </c>
    </row>
    <row r="8392" spans="1:40" x14ac:dyDescent="0.25">
      <c r="A8392" t="s">
        <v>228</v>
      </c>
      <c r="B8392">
        <v>12054</v>
      </c>
      <c r="C8392">
        <v>29</v>
      </c>
      <c r="D8392">
        <v>0</v>
      </c>
      <c r="E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AN8392" t="s">
        <v>421</v>
      </c>
    </row>
    <row r="8393" spans="1:40" x14ac:dyDescent="0.25">
      <c r="A8393" t="s">
        <v>229</v>
      </c>
      <c r="B8393">
        <v>12054</v>
      </c>
      <c r="C8393">
        <v>12</v>
      </c>
      <c r="D8393">
        <v>0</v>
      </c>
      <c r="E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AN8393" t="s">
        <v>421</v>
      </c>
    </row>
    <row r="8394" spans="1:40" x14ac:dyDescent="0.25">
      <c r="A8394" t="s">
        <v>230</v>
      </c>
      <c r="B8394">
        <v>12054</v>
      </c>
      <c r="C8394">
        <v>13</v>
      </c>
      <c r="D8394">
        <v>0</v>
      </c>
      <c r="E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AN8394" t="s">
        <v>421</v>
      </c>
    </row>
    <row r="8395" spans="1:40" x14ac:dyDescent="0.25">
      <c r="A8395" t="s">
        <v>231</v>
      </c>
      <c r="B8395">
        <v>12054</v>
      </c>
      <c r="C8395">
        <v>0</v>
      </c>
      <c r="D8395">
        <v>0</v>
      </c>
      <c r="E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AN8395" t="s">
        <v>421</v>
      </c>
    </row>
    <row r="8396" spans="1:40" x14ac:dyDescent="0.25">
      <c r="A8396" t="s">
        <v>232</v>
      </c>
      <c r="B8396">
        <v>12054</v>
      </c>
      <c r="C8396">
        <v>45</v>
      </c>
      <c r="D8396">
        <v>0</v>
      </c>
      <c r="E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AN8396" t="s">
        <v>421</v>
      </c>
    </row>
    <row r="8397" spans="1:40" x14ac:dyDescent="0.25">
      <c r="A8397" t="s">
        <v>233</v>
      </c>
      <c r="B8397">
        <v>12054</v>
      </c>
      <c r="C8397">
        <v>45</v>
      </c>
      <c r="D8397">
        <v>0</v>
      </c>
      <c r="E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AN8397" t="s">
        <v>421</v>
      </c>
    </row>
    <row r="8398" spans="1:40" x14ac:dyDescent="0.25">
      <c r="A8398" t="s">
        <v>234</v>
      </c>
      <c r="B8398">
        <v>12054</v>
      </c>
      <c r="C8398">
        <v>14</v>
      </c>
      <c r="D8398">
        <v>0</v>
      </c>
      <c r="E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AN8398" t="s">
        <v>421</v>
      </c>
    </row>
    <row r="8399" spans="1:40" x14ac:dyDescent="0.25">
      <c r="A8399" t="s">
        <v>235</v>
      </c>
      <c r="B8399">
        <v>12054</v>
      </c>
      <c r="C8399">
        <v>21</v>
      </c>
      <c r="D8399">
        <v>0</v>
      </c>
      <c r="E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AN8399" t="s">
        <v>421</v>
      </c>
    </row>
    <row r="8400" spans="1:40" x14ac:dyDescent="0.25">
      <c r="A8400" t="s">
        <v>236</v>
      </c>
      <c r="B8400">
        <v>12054</v>
      </c>
      <c r="C8400">
        <v>36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AN8400" t="s">
        <v>421</v>
      </c>
    </row>
    <row r="8401" spans="1:40" x14ac:dyDescent="0.25">
      <c r="A8401" t="s">
        <v>212</v>
      </c>
      <c r="B8401">
        <v>12055</v>
      </c>
      <c r="C8401">
        <v>8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AN8401" t="s">
        <v>422</v>
      </c>
    </row>
    <row r="8402" spans="1:40" x14ac:dyDescent="0.25">
      <c r="A8402" t="s">
        <v>213</v>
      </c>
      <c r="B8402">
        <v>12055</v>
      </c>
      <c r="C8402">
        <v>3</v>
      </c>
      <c r="D8402">
        <v>0</v>
      </c>
      <c r="E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AN8402" t="s">
        <v>422</v>
      </c>
    </row>
    <row r="8403" spans="1:40" x14ac:dyDescent="0.25">
      <c r="A8403" t="s">
        <v>214</v>
      </c>
      <c r="B8403">
        <v>12055</v>
      </c>
      <c r="C8403">
        <v>9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AN8403" t="s">
        <v>422</v>
      </c>
    </row>
    <row r="8404" spans="1:40" x14ac:dyDescent="0.25">
      <c r="A8404" t="s">
        <v>215</v>
      </c>
      <c r="B8404">
        <v>12055</v>
      </c>
      <c r="C8404">
        <v>2</v>
      </c>
      <c r="D8404">
        <v>0</v>
      </c>
      <c r="E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AN8404" t="s">
        <v>422</v>
      </c>
    </row>
    <row r="8405" spans="1:40" x14ac:dyDescent="0.25">
      <c r="A8405" t="s">
        <v>216</v>
      </c>
      <c r="B8405">
        <v>12055</v>
      </c>
      <c r="C8405">
        <v>0</v>
      </c>
      <c r="D8405">
        <v>0</v>
      </c>
      <c r="E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AN8405" t="s">
        <v>422</v>
      </c>
    </row>
    <row r="8406" spans="1:40" x14ac:dyDescent="0.25">
      <c r="A8406" t="s">
        <v>217</v>
      </c>
      <c r="B8406">
        <v>12055</v>
      </c>
      <c r="C8406">
        <v>1</v>
      </c>
      <c r="D8406">
        <v>0</v>
      </c>
      <c r="E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AN8406" t="s">
        <v>422</v>
      </c>
    </row>
    <row r="8407" spans="1:40" x14ac:dyDescent="0.25">
      <c r="A8407" t="s">
        <v>218</v>
      </c>
      <c r="B8407">
        <v>12055</v>
      </c>
      <c r="C8407">
        <v>2</v>
      </c>
      <c r="D8407">
        <v>0</v>
      </c>
      <c r="E8407"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AN8407" t="s">
        <v>422</v>
      </c>
    </row>
    <row r="8408" spans="1:40" x14ac:dyDescent="0.25">
      <c r="A8408" t="s">
        <v>219</v>
      </c>
      <c r="B8408">
        <v>12055</v>
      </c>
      <c r="C8408">
        <v>0</v>
      </c>
      <c r="D8408">
        <v>0</v>
      </c>
      <c r="E8408">
        <v>0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AN8408" t="s">
        <v>422</v>
      </c>
    </row>
    <row r="8409" spans="1:40" x14ac:dyDescent="0.25">
      <c r="A8409" t="s">
        <v>220</v>
      </c>
      <c r="B8409">
        <v>12055</v>
      </c>
      <c r="C8409">
        <v>1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AN8409" t="s">
        <v>422</v>
      </c>
    </row>
    <row r="8410" spans="1:40" x14ac:dyDescent="0.25">
      <c r="A8410" t="s">
        <v>221</v>
      </c>
      <c r="B8410">
        <v>12055</v>
      </c>
      <c r="C8410">
        <v>3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AN8410" t="s">
        <v>422</v>
      </c>
    </row>
    <row r="8411" spans="1:40" x14ac:dyDescent="0.25">
      <c r="A8411" t="s">
        <v>222</v>
      </c>
      <c r="B8411">
        <v>12055</v>
      </c>
      <c r="C8411">
        <v>0</v>
      </c>
      <c r="D8411">
        <v>0</v>
      </c>
      <c r="E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AN8411" t="s">
        <v>422</v>
      </c>
    </row>
    <row r="8412" spans="1:40" x14ac:dyDescent="0.25">
      <c r="A8412" t="s">
        <v>223</v>
      </c>
      <c r="B8412">
        <v>12055</v>
      </c>
      <c r="C8412">
        <v>0</v>
      </c>
      <c r="D8412">
        <v>0</v>
      </c>
      <c r="E8412"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AN8412" t="s">
        <v>422</v>
      </c>
    </row>
    <row r="8413" spans="1:40" x14ac:dyDescent="0.25">
      <c r="A8413" t="s">
        <v>224</v>
      </c>
      <c r="B8413">
        <v>12055</v>
      </c>
      <c r="C8413">
        <v>1</v>
      </c>
      <c r="D8413">
        <v>0</v>
      </c>
      <c r="E8413"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AN8413" t="s">
        <v>422</v>
      </c>
    </row>
    <row r="8414" spans="1:40" x14ac:dyDescent="0.25">
      <c r="A8414" t="s">
        <v>225</v>
      </c>
      <c r="B8414">
        <v>12055</v>
      </c>
      <c r="C8414">
        <v>2</v>
      </c>
      <c r="D8414">
        <v>0</v>
      </c>
      <c r="E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AN8414" t="s">
        <v>422</v>
      </c>
    </row>
    <row r="8415" spans="1:40" x14ac:dyDescent="0.25">
      <c r="A8415" t="s">
        <v>226</v>
      </c>
      <c r="B8415">
        <v>12055</v>
      </c>
      <c r="C8415">
        <v>5</v>
      </c>
      <c r="D8415">
        <v>0</v>
      </c>
      <c r="E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AN8415" t="s">
        <v>422</v>
      </c>
    </row>
    <row r="8416" spans="1:40" x14ac:dyDescent="0.25">
      <c r="A8416" t="s">
        <v>227</v>
      </c>
      <c r="B8416">
        <v>12055</v>
      </c>
      <c r="C8416">
        <v>9</v>
      </c>
      <c r="D8416">
        <v>0</v>
      </c>
      <c r="E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AN8416" t="s">
        <v>422</v>
      </c>
    </row>
    <row r="8417" spans="1:40" x14ac:dyDescent="0.25">
      <c r="A8417" t="s">
        <v>228</v>
      </c>
      <c r="B8417">
        <v>12055</v>
      </c>
      <c r="C8417">
        <v>1</v>
      </c>
      <c r="D8417">
        <v>0</v>
      </c>
      <c r="E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AN8417" t="s">
        <v>422</v>
      </c>
    </row>
    <row r="8418" spans="1:40" x14ac:dyDescent="0.25">
      <c r="A8418" t="s">
        <v>229</v>
      </c>
      <c r="B8418">
        <v>12055</v>
      </c>
      <c r="C8418">
        <v>0</v>
      </c>
      <c r="D8418">
        <v>0</v>
      </c>
      <c r="E8418">
        <v>0</v>
      </c>
      <c r="F8418">
        <v>0</v>
      </c>
      <c r="G8418">
        <v>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AN8418" t="s">
        <v>422</v>
      </c>
    </row>
    <row r="8419" spans="1:40" x14ac:dyDescent="0.25">
      <c r="A8419" t="s">
        <v>230</v>
      </c>
      <c r="B8419">
        <v>12055</v>
      </c>
      <c r="C8419">
        <v>9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AN8419" t="s">
        <v>422</v>
      </c>
    </row>
    <row r="8420" spans="1:40" x14ac:dyDescent="0.25">
      <c r="A8420" t="s">
        <v>231</v>
      </c>
      <c r="B8420">
        <v>12055</v>
      </c>
      <c r="C8420">
        <v>0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AN8420" t="s">
        <v>422</v>
      </c>
    </row>
    <row r="8421" spans="1:40" x14ac:dyDescent="0.25">
      <c r="A8421" t="s">
        <v>232</v>
      </c>
      <c r="B8421">
        <v>12055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AN8421" t="s">
        <v>422</v>
      </c>
    </row>
    <row r="8422" spans="1:40" x14ac:dyDescent="0.25">
      <c r="A8422" t="s">
        <v>233</v>
      </c>
      <c r="B8422">
        <v>12055</v>
      </c>
      <c r="C8422">
        <v>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AN8422" t="s">
        <v>422</v>
      </c>
    </row>
    <row r="8423" spans="1:40" x14ac:dyDescent="0.25">
      <c r="A8423" t="s">
        <v>234</v>
      </c>
      <c r="B8423">
        <v>12055</v>
      </c>
      <c r="C8423">
        <v>0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AN8423" t="s">
        <v>422</v>
      </c>
    </row>
    <row r="8424" spans="1:40" x14ac:dyDescent="0.25">
      <c r="A8424" t="s">
        <v>235</v>
      </c>
      <c r="B8424">
        <v>12055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AN8424" t="s">
        <v>422</v>
      </c>
    </row>
    <row r="8425" spans="1:40" x14ac:dyDescent="0.25">
      <c r="A8425" t="s">
        <v>236</v>
      </c>
      <c r="B8425">
        <v>12055</v>
      </c>
      <c r="C8425">
        <v>2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AN8425" t="s">
        <v>422</v>
      </c>
    </row>
    <row r="8426" spans="1:40" x14ac:dyDescent="0.25">
      <c r="A8426" t="s">
        <v>212</v>
      </c>
      <c r="B8426">
        <v>12056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AN8426" t="s">
        <v>423</v>
      </c>
    </row>
    <row r="8427" spans="1:40" x14ac:dyDescent="0.25">
      <c r="A8427" t="s">
        <v>213</v>
      </c>
      <c r="B8427">
        <v>12056</v>
      </c>
      <c r="C8427">
        <v>0</v>
      </c>
      <c r="D8427">
        <v>0</v>
      </c>
      <c r="E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AN8427" t="s">
        <v>423</v>
      </c>
    </row>
    <row r="8428" spans="1:40" x14ac:dyDescent="0.25">
      <c r="A8428" t="s">
        <v>214</v>
      </c>
      <c r="B8428">
        <v>12056</v>
      </c>
      <c r="C8428">
        <v>1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AN8428" t="s">
        <v>423</v>
      </c>
    </row>
    <row r="8429" spans="1:40" x14ac:dyDescent="0.25">
      <c r="A8429" t="s">
        <v>215</v>
      </c>
      <c r="B8429">
        <v>12056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AN8429" t="s">
        <v>423</v>
      </c>
    </row>
    <row r="8430" spans="1:40" x14ac:dyDescent="0.25">
      <c r="A8430" t="s">
        <v>216</v>
      </c>
      <c r="B8430">
        <v>12056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AN8430" t="s">
        <v>423</v>
      </c>
    </row>
    <row r="8431" spans="1:40" x14ac:dyDescent="0.25">
      <c r="A8431" t="s">
        <v>217</v>
      </c>
      <c r="B8431">
        <v>12056</v>
      </c>
      <c r="C8431">
        <v>0</v>
      </c>
      <c r="D8431">
        <v>0</v>
      </c>
      <c r="E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AN8431" t="s">
        <v>423</v>
      </c>
    </row>
    <row r="8432" spans="1:40" x14ac:dyDescent="0.25">
      <c r="A8432" t="s">
        <v>218</v>
      </c>
      <c r="B8432">
        <v>12056</v>
      </c>
      <c r="C8432">
        <v>0</v>
      </c>
      <c r="D8432">
        <v>0</v>
      </c>
      <c r="E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AN8432" t="s">
        <v>423</v>
      </c>
    </row>
    <row r="8433" spans="1:40" x14ac:dyDescent="0.25">
      <c r="A8433" t="s">
        <v>219</v>
      </c>
      <c r="B8433">
        <v>12056</v>
      </c>
      <c r="C8433">
        <v>0</v>
      </c>
      <c r="D8433">
        <v>0</v>
      </c>
      <c r="E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AN8433" t="s">
        <v>423</v>
      </c>
    </row>
    <row r="8434" spans="1:40" x14ac:dyDescent="0.25">
      <c r="A8434" t="s">
        <v>220</v>
      </c>
      <c r="B8434">
        <v>12056</v>
      </c>
      <c r="C8434">
        <v>0</v>
      </c>
      <c r="D8434">
        <v>0</v>
      </c>
      <c r="E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AN8434" t="s">
        <v>423</v>
      </c>
    </row>
    <row r="8435" spans="1:40" x14ac:dyDescent="0.25">
      <c r="A8435" t="s">
        <v>221</v>
      </c>
      <c r="B8435">
        <v>12056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AN8435" t="s">
        <v>423</v>
      </c>
    </row>
    <row r="8436" spans="1:40" x14ac:dyDescent="0.25">
      <c r="A8436" t="s">
        <v>222</v>
      </c>
      <c r="B8436">
        <v>12056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AN8436" t="s">
        <v>423</v>
      </c>
    </row>
    <row r="8437" spans="1:40" x14ac:dyDescent="0.25">
      <c r="A8437" t="s">
        <v>223</v>
      </c>
      <c r="B8437">
        <v>12056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AN8437" t="s">
        <v>423</v>
      </c>
    </row>
    <row r="8438" spans="1:40" x14ac:dyDescent="0.25">
      <c r="A8438" t="s">
        <v>224</v>
      </c>
      <c r="B8438">
        <v>12056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AN8438" t="s">
        <v>423</v>
      </c>
    </row>
    <row r="8439" spans="1:40" x14ac:dyDescent="0.25">
      <c r="A8439" t="s">
        <v>225</v>
      </c>
      <c r="B8439">
        <v>12056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AN8439" t="s">
        <v>423</v>
      </c>
    </row>
    <row r="8440" spans="1:40" x14ac:dyDescent="0.25">
      <c r="A8440" t="s">
        <v>226</v>
      </c>
      <c r="B8440">
        <v>12056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AN8440" t="s">
        <v>423</v>
      </c>
    </row>
    <row r="8441" spans="1:40" x14ac:dyDescent="0.25">
      <c r="A8441" t="s">
        <v>227</v>
      </c>
      <c r="B8441">
        <v>12056</v>
      </c>
      <c r="C8441">
        <v>0</v>
      </c>
      <c r="D8441">
        <v>0</v>
      </c>
      <c r="E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AN8441" t="s">
        <v>423</v>
      </c>
    </row>
    <row r="8442" spans="1:40" x14ac:dyDescent="0.25">
      <c r="A8442" t="s">
        <v>228</v>
      </c>
      <c r="B8442">
        <v>12056</v>
      </c>
      <c r="C8442">
        <v>0</v>
      </c>
      <c r="D8442">
        <v>0</v>
      </c>
      <c r="E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AN8442" t="s">
        <v>423</v>
      </c>
    </row>
    <row r="8443" spans="1:40" x14ac:dyDescent="0.25">
      <c r="A8443" t="s">
        <v>229</v>
      </c>
      <c r="B8443">
        <v>12056</v>
      </c>
      <c r="C8443">
        <v>0</v>
      </c>
      <c r="D8443">
        <v>0</v>
      </c>
      <c r="E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AN8443" t="s">
        <v>423</v>
      </c>
    </row>
    <row r="8444" spans="1:40" x14ac:dyDescent="0.25">
      <c r="A8444" t="s">
        <v>230</v>
      </c>
      <c r="B8444">
        <v>12056</v>
      </c>
      <c r="C8444">
        <v>3</v>
      </c>
      <c r="D8444">
        <v>0</v>
      </c>
      <c r="E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AN8444" t="s">
        <v>423</v>
      </c>
    </row>
    <row r="8445" spans="1:40" x14ac:dyDescent="0.25">
      <c r="A8445" t="s">
        <v>231</v>
      </c>
      <c r="B8445">
        <v>12056</v>
      </c>
      <c r="C8445">
        <v>0</v>
      </c>
      <c r="D8445">
        <v>0</v>
      </c>
      <c r="E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AN8445" t="s">
        <v>423</v>
      </c>
    </row>
    <row r="8446" spans="1:40" x14ac:dyDescent="0.25">
      <c r="A8446" t="s">
        <v>232</v>
      </c>
      <c r="B8446">
        <v>12056</v>
      </c>
      <c r="C8446">
        <v>0</v>
      </c>
      <c r="D8446">
        <v>0</v>
      </c>
      <c r="E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AN8446" t="s">
        <v>423</v>
      </c>
    </row>
    <row r="8447" spans="1:40" x14ac:dyDescent="0.25">
      <c r="A8447" t="s">
        <v>233</v>
      </c>
      <c r="B8447">
        <v>12056</v>
      </c>
      <c r="C8447">
        <v>0</v>
      </c>
      <c r="D8447">
        <v>0</v>
      </c>
      <c r="E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AN8447" t="s">
        <v>423</v>
      </c>
    </row>
    <row r="8448" spans="1:40" x14ac:dyDescent="0.25">
      <c r="A8448" t="s">
        <v>234</v>
      </c>
      <c r="B8448">
        <v>12056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AN8448" t="s">
        <v>423</v>
      </c>
    </row>
    <row r="8449" spans="1:40" x14ac:dyDescent="0.25">
      <c r="A8449" t="s">
        <v>235</v>
      </c>
      <c r="B8449">
        <v>12056</v>
      </c>
      <c r="C8449">
        <v>0</v>
      </c>
      <c r="D8449">
        <v>0</v>
      </c>
      <c r="E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AN8449" t="s">
        <v>423</v>
      </c>
    </row>
    <row r="8450" spans="1:40" x14ac:dyDescent="0.25">
      <c r="A8450" t="s">
        <v>236</v>
      </c>
      <c r="B8450">
        <v>12056</v>
      </c>
      <c r="C8450">
        <v>1</v>
      </c>
      <c r="D8450">
        <v>0</v>
      </c>
      <c r="E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AN8450" t="s">
        <v>423</v>
      </c>
    </row>
    <row r="8451" spans="1:40" x14ac:dyDescent="0.25">
      <c r="A8451" t="s">
        <v>212</v>
      </c>
      <c r="B8451">
        <v>12057</v>
      </c>
      <c r="C8451">
        <v>376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AN8451" t="s">
        <v>424</v>
      </c>
    </row>
    <row r="8452" spans="1:40" x14ac:dyDescent="0.25">
      <c r="A8452" t="s">
        <v>213</v>
      </c>
      <c r="B8452">
        <v>12057</v>
      </c>
      <c r="C8452">
        <v>593</v>
      </c>
      <c r="D8452">
        <v>0</v>
      </c>
      <c r="E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AN8452" t="s">
        <v>424</v>
      </c>
    </row>
    <row r="8453" spans="1:40" x14ac:dyDescent="0.25">
      <c r="A8453" t="s">
        <v>214</v>
      </c>
      <c r="B8453">
        <v>12057</v>
      </c>
      <c r="C8453">
        <v>356</v>
      </c>
      <c r="D8453">
        <v>0</v>
      </c>
      <c r="E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AN8453" t="s">
        <v>424</v>
      </c>
    </row>
    <row r="8454" spans="1:40" x14ac:dyDescent="0.25">
      <c r="A8454" t="s">
        <v>215</v>
      </c>
      <c r="B8454">
        <v>12057</v>
      </c>
      <c r="C8454">
        <v>0</v>
      </c>
      <c r="D8454">
        <v>0</v>
      </c>
      <c r="E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AN8454" t="s">
        <v>424</v>
      </c>
    </row>
    <row r="8455" spans="1:40" x14ac:dyDescent="0.25">
      <c r="A8455" t="s">
        <v>216</v>
      </c>
      <c r="B8455">
        <v>12057</v>
      </c>
      <c r="C8455">
        <v>0</v>
      </c>
      <c r="D8455">
        <v>0</v>
      </c>
      <c r="E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AN8455" t="s">
        <v>424</v>
      </c>
    </row>
    <row r="8456" spans="1:40" x14ac:dyDescent="0.25">
      <c r="A8456" t="s">
        <v>217</v>
      </c>
      <c r="B8456">
        <v>12057</v>
      </c>
      <c r="C8456">
        <v>24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AN8456" t="s">
        <v>424</v>
      </c>
    </row>
    <row r="8457" spans="1:40" x14ac:dyDescent="0.25">
      <c r="A8457" t="s">
        <v>218</v>
      </c>
      <c r="B8457">
        <v>12057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AN8457" t="s">
        <v>424</v>
      </c>
    </row>
    <row r="8458" spans="1:40" x14ac:dyDescent="0.25">
      <c r="A8458" t="s">
        <v>219</v>
      </c>
      <c r="B8458">
        <v>12057</v>
      </c>
      <c r="C8458">
        <v>197</v>
      </c>
      <c r="D8458">
        <v>0</v>
      </c>
      <c r="E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AN8458" t="s">
        <v>424</v>
      </c>
    </row>
    <row r="8459" spans="1:40" x14ac:dyDescent="0.25">
      <c r="A8459" t="s">
        <v>220</v>
      </c>
      <c r="B8459">
        <v>12057</v>
      </c>
      <c r="C8459">
        <v>130</v>
      </c>
      <c r="D8459">
        <v>0</v>
      </c>
      <c r="E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AN8459" t="s">
        <v>424</v>
      </c>
    </row>
    <row r="8460" spans="1:40" x14ac:dyDescent="0.25">
      <c r="A8460" t="s">
        <v>221</v>
      </c>
      <c r="B8460">
        <v>12057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AN8460" t="s">
        <v>424</v>
      </c>
    </row>
    <row r="8461" spans="1:40" x14ac:dyDescent="0.25">
      <c r="A8461" t="s">
        <v>222</v>
      </c>
      <c r="B8461">
        <v>12057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AN8461" t="s">
        <v>424</v>
      </c>
    </row>
    <row r="8462" spans="1:40" x14ac:dyDescent="0.25">
      <c r="A8462" t="s">
        <v>223</v>
      </c>
      <c r="B8462">
        <v>12057</v>
      </c>
      <c r="C8462">
        <v>627</v>
      </c>
      <c r="D8462">
        <v>0</v>
      </c>
      <c r="E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AN8462" t="s">
        <v>424</v>
      </c>
    </row>
    <row r="8463" spans="1:40" x14ac:dyDescent="0.25">
      <c r="A8463" t="s">
        <v>224</v>
      </c>
      <c r="B8463">
        <v>12057</v>
      </c>
      <c r="C8463">
        <v>86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AN8463" t="s">
        <v>424</v>
      </c>
    </row>
    <row r="8464" spans="1:40" x14ac:dyDescent="0.25">
      <c r="A8464" t="s">
        <v>225</v>
      </c>
      <c r="B8464">
        <v>12057</v>
      </c>
      <c r="C8464">
        <v>80</v>
      </c>
      <c r="D8464">
        <v>0</v>
      </c>
      <c r="E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AN8464" t="s">
        <v>424</v>
      </c>
    </row>
    <row r="8465" spans="1:40" x14ac:dyDescent="0.25">
      <c r="A8465" t="s">
        <v>226</v>
      </c>
      <c r="B8465">
        <v>12057</v>
      </c>
      <c r="C8465">
        <v>426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AN8465" t="s">
        <v>424</v>
      </c>
    </row>
    <row r="8466" spans="1:40" x14ac:dyDescent="0.25">
      <c r="A8466" t="s">
        <v>227</v>
      </c>
      <c r="B8466">
        <v>12057</v>
      </c>
      <c r="C8466">
        <v>0</v>
      </c>
      <c r="D8466">
        <v>0</v>
      </c>
      <c r="E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AN8466" t="s">
        <v>424</v>
      </c>
    </row>
    <row r="8467" spans="1:40" x14ac:dyDescent="0.25">
      <c r="A8467" t="s">
        <v>228</v>
      </c>
      <c r="B8467">
        <v>12057</v>
      </c>
      <c r="C8467">
        <v>99</v>
      </c>
      <c r="D8467">
        <v>0</v>
      </c>
      <c r="E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AN8467" t="s">
        <v>424</v>
      </c>
    </row>
    <row r="8468" spans="1:40" x14ac:dyDescent="0.25">
      <c r="A8468" t="s">
        <v>229</v>
      </c>
      <c r="B8468">
        <v>12057</v>
      </c>
      <c r="C8468">
        <v>0</v>
      </c>
      <c r="D8468">
        <v>0</v>
      </c>
      <c r="E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AN8468" t="s">
        <v>424</v>
      </c>
    </row>
    <row r="8469" spans="1:40" x14ac:dyDescent="0.25">
      <c r="A8469" t="s">
        <v>230</v>
      </c>
      <c r="B8469">
        <v>12057</v>
      </c>
      <c r="C8469">
        <v>0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AN8469" t="s">
        <v>424</v>
      </c>
    </row>
    <row r="8470" spans="1:40" x14ac:dyDescent="0.25">
      <c r="A8470" t="s">
        <v>231</v>
      </c>
      <c r="B8470">
        <v>12057</v>
      </c>
      <c r="C8470">
        <v>0</v>
      </c>
      <c r="D8470">
        <v>0</v>
      </c>
      <c r="E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AN8470" t="s">
        <v>424</v>
      </c>
    </row>
    <row r="8471" spans="1:40" x14ac:dyDescent="0.25">
      <c r="A8471" t="s">
        <v>232</v>
      </c>
      <c r="B8471">
        <v>12057</v>
      </c>
      <c r="C8471">
        <v>32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AN8471" t="s">
        <v>424</v>
      </c>
    </row>
    <row r="8472" spans="1:40" x14ac:dyDescent="0.25">
      <c r="A8472" t="s">
        <v>233</v>
      </c>
      <c r="B8472">
        <v>12057</v>
      </c>
      <c r="C8472">
        <v>9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AN8472" t="s">
        <v>424</v>
      </c>
    </row>
    <row r="8473" spans="1:40" x14ac:dyDescent="0.25">
      <c r="A8473" t="s">
        <v>234</v>
      </c>
      <c r="B8473">
        <v>12057</v>
      </c>
      <c r="C8473">
        <v>61</v>
      </c>
      <c r="D8473">
        <v>0</v>
      </c>
      <c r="E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AN8473" t="s">
        <v>424</v>
      </c>
    </row>
    <row r="8474" spans="1:40" x14ac:dyDescent="0.25">
      <c r="A8474" t="s">
        <v>235</v>
      </c>
      <c r="B8474">
        <v>12057</v>
      </c>
      <c r="C8474">
        <v>0</v>
      </c>
      <c r="D8474">
        <v>0</v>
      </c>
      <c r="E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AN8474" t="s">
        <v>424</v>
      </c>
    </row>
    <row r="8475" spans="1:40" x14ac:dyDescent="0.25">
      <c r="A8475" t="s">
        <v>236</v>
      </c>
      <c r="B8475">
        <v>12057</v>
      </c>
      <c r="C8475">
        <v>90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AN8475" t="s">
        <v>424</v>
      </c>
    </row>
    <row r="8476" spans="1:40" x14ac:dyDescent="0.25">
      <c r="A8476" t="s">
        <v>212</v>
      </c>
      <c r="B8476">
        <v>12058</v>
      </c>
      <c r="C8476">
        <v>41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AN8476" t="s">
        <v>425</v>
      </c>
    </row>
    <row r="8477" spans="1:40" x14ac:dyDescent="0.25">
      <c r="A8477" t="s">
        <v>213</v>
      </c>
      <c r="B8477">
        <v>12058</v>
      </c>
      <c r="C8477">
        <v>49</v>
      </c>
      <c r="D8477">
        <v>0</v>
      </c>
      <c r="E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AN8477" t="s">
        <v>425</v>
      </c>
    </row>
    <row r="8478" spans="1:40" x14ac:dyDescent="0.25">
      <c r="A8478" t="s">
        <v>214</v>
      </c>
      <c r="B8478">
        <v>12058</v>
      </c>
      <c r="C8478">
        <v>51</v>
      </c>
      <c r="D8478">
        <v>0</v>
      </c>
      <c r="E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AN8478" t="s">
        <v>425</v>
      </c>
    </row>
    <row r="8479" spans="1:40" x14ac:dyDescent="0.25">
      <c r="A8479" t="s">
        <v>215</v>
      </c>
      <c r="B8479">
        <v>12058</v>
      </c>
      <c r="C8479">
        <v>0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AN8479" t="s">
        <v>425</v>
      </c>
    </row>
    <row r="8480" spans="1:40" x14ac:dyDescent="0.25">
      <c r="A8480" t="s">
        <v>216</v>
      </c>
      <c r="B8480">
        <v>12058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AN8480" t="s">
        <v>425</v>
      </c>
    </row>
    <row r="8481" spans="1:40" x14ac:dyDescent="0.25">
      <c r="A8481" t="s">
        <v>217</v>
      </c>
      <c r="B8481">
        <v>12058</v>
      </c>
      <c r="C8481">
        <v>24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AN8481" t="s">
        <v>425</v>
      </c>
    </row>
    <row r="8482" spans="1:40" x14ac:dyDescent="0.25">
      <c r="A8482" t="s">
        <v>218</v>
      </c>
      <c r="B8482">
        <v>12058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AN8482" t="s">
        <v>425</v>
      </c>
    </row>
    <row r="8483" spans="1:40" x14ac:dyDescent="0.25">
      <c r="A8483" t="s">
        <v>219</v>
      </c>
      <c r="B8483">
        <v>12058</v>
      </c>
      <c r="C8483">
        <v>48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AN8483" t="s">
        <v>425</v>
      </c>
    </row>
    <row r="8484" spans="1:40" x14ac:dyDescent="0.25">
      <c r="A8484" t="s">
        <v>220</v>
      </c>
      <c r="B8484">
        <v>12058</v>
      </c>
      <c r="C8484">
        <v>130</v>
      </c>
      <c r="D8484">
        <v>0</v>
      </c>
      <c r="E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AN8484" t="s">
        <v>425</v>
      </c>
    </row>
    <row r="8485" spans="1:40" x14ac:dyDescent="0.25">
      <c r="A8485" t="s">
        <v>221</v>
      </c>
      <c r="B8485">
        <v>12058</v>
      </c>
      <c r="C8485">
        <v>0</v>
      </c>
      <c r="D8485">
        <v>0</v>
      </c>
      <c r="E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AN8485" t="s">
        <v>425</v>
      </c>
    </row>
    <row r="8486" spans="1:40" x14ac:dyDescent="0.25">
      <c r="A8486" t="s">
        <v>222</v>
      </c>
      <c r="B8486">
        <v>12058</v>
      </c>
      <c r="C8486">
        <v>0</v>
      </c>
      <c r="D8486">
        <v>0</v>
      </c>
      <c r="E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AN8486" t="s">
        <v>425</v>
      </c>
    </row>
    <row r="8487" spans="1:40" x14ac:dyDescent="0.25">
      <c r="A8487" t="s">
        <v>223</v>
      </c>
      <c r="B8487">
        <v>12058</v>
      </c>
      <c r="C8487">
        <v>251</v>
      </c>
      <c r="D8487">
        <v>0</v>
      </c>
      <c r="E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AN8487" t="s">
        <v>425</v>
      </c>
    </row>
    <row r="8488" spans="1:40" x14ac:dyDescent="0.25">
      <c r="A8488" t="s">
        <v>224</v>
      </c>
      <c r="B8488">
        <v>12058</v>
      </c>
      <c r="C8488">
        <v>28</v>
      </c>
      <c r="D8488">
        <v>0</v>
      </c>
      <c r="E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AN8488" t="s">
        <v>425</v>
      </c>
    </row>
    <row r="8489" spans="1:40" x14ac:dyDescent="0.25">
      <c r="A8489" t="s">
        <v>225</v>
      </c>
      <c r="B8489">
        <v>12058</v>
      </c>
      <c r="C8489">
        <v>80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AN8489" t="s">
        <v>425</v>
      </c>
    </row>
    <row r="8490" spans="1:40" x14ac:dyDescent="0.25">
      <c r="A8490" t="s">
        <v>226</v>
      </c>
      <c r="B8490">
        <v>12058</v>
      </c>
      <c r="C8490">
        <v>81</v>
      </c>
      <c r="D8490">
        <v>0</v>
      </c>
      <c r="E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AN8490" t="s">
        <v>425</v>
      </c>
    </row>
    <row r="8491" spans="1:40" x14ac:dyDescent="0.25">
      <c r="A8491" t="s">
        <v>227</v>
      </c>
      <c r="B8491">
        <v>12058</v>
      </c>
      <c r="C8491">
        <v>0</v>
      </c>
      <c r="D8491">
        <v>0</v>
      </c>
      <c r="E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AN8491" t="s">
        <v>425</v>
      </c>
    </row>
    <row r="8492" spans="1:40" x14ac:dyDescent="0.25">
      <c r="A8492" t="s">
        <v>228</v>
      </c>
      <c r="B8492">
        <v>12058</v>
      </c>
      <c r="C8492">
        <v>30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AN8492" t="s">
        <v>425</v>
      </c>
    </row>
    <row r="8493" spans="1:40" x14ac:dyDescent="0.25">
      <c r="A8493" t="s">
        <v>229</v>
      </c>
      <c r="B8493">
        <v>12058</v>
      </c>
      <c r="C8493">
        <v>0</v>
      </c>
      <c r="D8493">
        <v>0</v>
      </c>
      <c r="E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AN8493" t="s">
        <v>425</v>
      </c>
    </row>
    <row r="8494" spans="1:40" x14ac:dyDescent="0.25">
      <c r="A8494" t="s">
        <v>230</v>
      </c>
      <c r="B8494">
        <v>12058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AN8494" t="s">
        <v>425</v>
      </c>
    </row>
    <row r="8495" spans="1:40" x14ac:dyDescent="0.25">
      <c r="A8495" t="s">
        <v>231</v>
      </c>
      <c r="B8495">
        <v>12058</v>
      </c>
      <c r="C8495">
        <v>0</v>
      </c>
      <c r="D8495">
        <v>0</v>
      </c>
      <c r="E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AN8495" t="s">
        <v>425</v>
      </c>
    </row>
    <row r="8496" spans="1:40" x14ac:dyDescent="0.25">
      <c r="A8496" t="s">
        <v>232</v>
      </c>
      <c r="B8496">
        <v>12058</v>
      </c>
      <c r="C8496">
        <v>32</v>
      </c>
      <c r="D8496">
        <v>0</v>
      </c>
      <c r="E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AN8496" t="s">
        <v>425</v>
      </c>
    </row>
    <row r="8497" spans="1:40" x14ac:dyDescent="0.25">
      <c r="A8497" t="s">
        <v>233</v>
      </c>
      <c r="B8497">
        <v>12058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AN8497" t="s">
        <v>425</v>
      </c>
    </row>
    <row r="8498" spans="1:40" x14ac:dyDescent="0.25">
      <c r="A8498" t="s">
        <v>234</v>
      </c>
      <c r="B8498">
        <v>12058</v>
      </c>
      <c r="C8498">
        <v>0</v>
      </c>
      <c r="D8498">
        <v>0</v>
      </c>
      <c r="E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AN8498" t="s">
        <v>425</v>
      </c>
    </row>
    <row r="8499" spans="1:40" x14ac:dyDescent="0.25">
      <c r="A8499" t="s">
        <v>235</v>
      </c>
      <c r="B8499">
        <v>12058</v>
      </c>
      <c r="C8499">
        <v>0</v>
      </c>
      <c r="D8499">
        <v>0</v>
      </c>
      <c r="E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AN8499" t="s">
        <v>425</v>
      </c>
    </row>
    <row r="8500" spans="1:40" x14ac:dyDescent="0.25">
      <c r="A8500" t="s">
        <v>236</v>
      </c>
      <c r="B8500">
        <v>12058</v>
      </c>
      <c r="C8500">
        <v>5</v>
      </c>
      <c r="D8500">
        <v>0</v>
      </c>
      <c r="E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AN8500" t="s">
        <v>425</v>
      </c>
    </row>
    <row r="8501" spans="1:40" x14ac:dyDescent="0.25">
      <c r="A8501" t="s">
        <v>212</v>
      </c>
      <c r="B8501">
        <v>12059</v>
      </c>
      <c r="C8501">
        <v>38</v>
      </c>
      <c r="D8501">
        <v>0</v>
      </c>
      <c r="E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AN8501" t="s">
        <v>426</v>
      </c>
    </row>
    <row r="8502" spans="1:40" x14ac:dyDescent="0.25">
      <c r="A8502" t="s">
        <v>213</v>
      </c>
      <c r="B8502">
        <v>12059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AN8502" t="s">
        <v>426</v>
      </c>
    </row>
    <row r="8503" spans="1:40" x14ac:dyDescent="0.25">
      <c r="A8503" t="s">
        <v>214</v>
      </c>
      <c r="B8503">
        <v>12059</v>
      </c>
      <c r="C8503">
        <v>20</v>
      </c>
      <c r="D8503">
        <v>0</v>
      </c>
      <c r="E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AN8503" t="s">
        <v>426</v>
      </c>
    </row>
    <row r="8504" spans="1:40" x14ac:dyDescent="0.25">
      <c r="A8504" t="s">
        <v>215</v>
      </c>
      <c r="B8504">
        <v>12059</v>
      </c>
      <c r="C8504">
        <v>0</v>
      </c>
      <c r="D8504">
        <v>0</v>
      </c>
      <c r="E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AN8504" t="s">
        <v>426</v>
      </c>
    </row>
    <row r="8505" spans="1:40" x14ac:dyDescent="0.25">
      <c r="A8505" t="s">
        <v>216</v>
      </c>
      <c r="B8505">
        <v>12059</v>
      </c>
      <c r="C8505">
        <v>0</v>
      </c>
      <c r="D8505">
        <v>0</v>
      </c>
      <c r="E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AN8505" t="s">
        <v>426</v>
      </c>
    </row>
    <row r="8506" spans="1:40" x14ac:dyDescent="0.25">
      <c r="A8506" t="s">
        <v>217</v>
      </c>
      <c r="B8506">
        <v>12059</v>
      </c>
      <c r="C8506">
        <v>2</v>
      </c>
      <c r="D8506">
        <v>0</v>
      </c>
      <c r="E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AN8506" t="s">
        <v>426</v>
      </c>
    </row>
    <row r="8507" spans="1:40" x14ac:dyDescent="0.25">
      <c r="A8507" t="s">
        <v>218</v>
      </c>
      <c r="B8507">
        <v>12059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AN8507" t="s">
        <v>426</v>
      </c>
    </row>
    <row r="8508" spans="1:40" x14ac:dyDescent="0.25">
      <c r="A8508" t="s">
        <v>219</v>
      </c>
      <c r="B8508">
        <v>12059</v>
      </c>
      <c r="C8508">
        <v>26</v>
      </c>
      <c r="D8508">
        <v>0</v>
      </c>
      <c r="E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AN8508" t="s">
        <v>426</v>
      </c>
    </row>
    <row r="8509" spans="1:40" x14ac:dyDescent="0.25">
      <c r="A8509" t="s">
        <v>220</v>
      </c>
      <c r="B8509">
        <v>12059</v>
      </c>
      <c r="C8509">
        <v>0</v>
      </c>
      <c r="D8509">
        <v>0</v>
      </c>
      <c r="E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AN8509" t="s">
        <v>426</v>
      </c>
    </row>
    <row r="8510" spans="1:40" x14ac:dyDescent="0.25">
      <c r="A8510" t="s">
        <v>221</v>
      </c>
      <c r="B8510">
        <v>12059</v>
      </c>
      <c r="C8510">
        <v>0</v>
      </c>
      <c r="D8510">
        <v>0</v>
      </c>
      <c r="E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AN8510" t="s">
        <v>426</v>
      </c>
    </row>
    <row r="8511" spans="1:40" x14ac:dyDescent="0.25">
      <c r="A8511" t="s">
        <v>222</v>
      </c>
      <c r="B8511">
        <v>12059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AN8511" t="s">
        <v>426</v>
      </c>
    </row>
    <row r="8512" spans="1:40" x14ac:dyDescent="0.25">
      <c r="A8512" t="s">
        <v>223</v>
      </c>
      <c r="B8512">
        <v>12059</v>
      </c>
      <c r="C8512">
        <v>161</v>
      </c>
      <c r="D8512">
        <v>0</v>
      </c>
      <c r="E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AN8512" t="s">
        <v>426</v>
      </c>
    </row>
    <row r="8513" spans="1:40" x14ac:dyDescent="0.25">
      <c r="A8513" t="s">
        <v>224</v>
      </c>
      <c r="B8513">
        <v>12059</v>
      </c>
      <c r="C8513">
        <v>28</v>
      </c>
      <c r="D8513">
        <v>0</v>
      </c>
      <c r="E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AN8513" t="s">
        <v>426</v>
      </c>
    </row>
    <row r="8514" spans="1:40" x14ac:dyDescent="0.25">
      <c r="A8514" t="s">
        <v>225</v>
      </c>
      <c r="B8514">
        <v>12059</v>
      </c>
      <c r="C8514">
        <v>0</v>
      </c>
      <c r="D8514">
        <v>0</v>
      </c>
      <c r="E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AN8514" t="s">
        <v>426</v>
      </c>
    </row>
    <row r="8515" spans="1:40" x14ac:dyDescent="0.25">
      <c r="A8515" t="s">
        <v>226</v>
      </c>
      <c r="B8515">
        <v>12059</v>
      </c>
      <c r="C8515">
        <v>58</v>
      </c>
      <c r="D8515">
        <v>0</v>
      </c>
      <c r="E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AN8515" t="s">
        <v>426</v>
      </c>
    </row>
    <row r="8516" spans="1:40" x14ac:dyDescent="0.25">
      <c r="A8516" t="s">
        <v>227</v>
      </c>
      <c r="B8516">
        <v>12059</v>
      </c>
      <c r="C8516">
        <v>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AN8516" t="s">
        <v>426</v>
      </c>
    </row>
    <row r="8517" spans="1:40" x14ac:dyDescent="0.25">
      <c r="A8517" t="s">
        <v>228</v>
      </c>
      <c r="B8517">
        <v>12059</v>
      </c>
      <c r="C8517">
        <v>28</v>
      </c>
      <c r="D8517">
        <v>0</v>
      </c>
      <c r="E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AN8517" t="s">
        <v>426</v>
      </c>
    </row>
    <row r="8518" spans="1:40" x14ac:dyDescent="0.25">
      <c r="A8518" t="s">
        <v>229</v>
      </c>
      <c r="B8518">
        <v>12059</v>
      </c>
      <c r="C8518">
        <v>0</v>
      </c>
      <c r="D8518">
        <v>0</v>
      </c>
      <c r="E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AN8518" t="s">
        <v>426</v>
      </c>
    </row>
    <row r="8519" spans="1:40" x14ac:dyDescent="0.25">
      <c r="A8519" t="s">
        <v>230</v>
      </c>
      <c r="B8519">
        <v>12059</v>
      </c>
      <c r="C8519">
        <v>0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AN8519" t="s">
        <v>426</v>
      </c>
    </row>
    <row r="8520" spans="1:40" x14ac:dyDescent="0.25">
      <c r="A8520" t="s">
        <v>231</v>
      </c>
      <c r="B8520">
        <v>12059</v>
      </c>
      <c r="C8520">
        <v>0</v>
      </c>
      <c r="D8520">
        <v>0</v>
      </c>
      <c r="E8520">
        <v>0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AN8520" t="s">
        <v>426</v>
      </c>
    </row>
    <row r="8521" spans="1:40" x14ac:dyDescent="0.25">
      <c r="A8521" t="s">
        <v>232</v>
      </c>
      <c r="B8521">
        <v>12059</v>
      </c>
      <c r="C8521">
        <v>32</v>
      </c>
      <c r="D8521">
        <v>0</v>
      </c>
      <c r="E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AN8521" t="s">
        <v>426</v>
      </c>
    </row>
    <row r="8522" spans="1:40" x14ac:dyDescent="0.25">
      <c r="A8522" t="s">
        <v>233</v>
      </c>
      <c r="B8522">
        <v>12059</v>
      </c>
      <c r="C8522">
        <v>0</v>
      </c>
      <c r="D8522">
        <v>0</v>
      </c>
      <c r="E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AN8522" t="s">
        <v>426</v>
      </c>
    </row>
    <row r="8523" spans="1:40" x14ac:dyDescent="0.25">
      <c r="A8523" t="s">
        <v>234</v>
      </c>
      <c r="B8523">
        <v>12059</v>
      </c>
      <c r="C8523">
        <v>0</v>
      </c>
      <c r="D8523">
        <v>0</v>
      </c>
      <c r="E8523">
        <v>0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AN8523" t="s">
        <v>426</v>
      </c>
    </row>
    <row r="8524" spans="1:40" x14ac:dyDescent="0.25">
      <c r="A8524" t="s">
        <v>235</v>
      </c>
      <c r="B8524">
        <v>12059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AN8524" t="s">
        <v>426</v>
      </c>
    </row>
    <row r="8525" spans="1:40" x14ac:dyDescent="0.25">
      <c r="A8525" t="s">
        <v>236</v>
      </c>
      <c r="B8525">
        <v>12059</v>
      </c>
      <c r="C8525">
        <v>0</v>
      </c>
      <c r="D8525">
        <v>0</v>
      </c>
      <c r="E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AN8525" t="s">
        <v>426</v>
      </c>
    </row>
    <row r="8526" spans="1:40" x14ac:dyDescent="0.25">
      <c r="A8526" t="s">
        <v>212</v>
      </c>
      <c r="B8526">
        <v>12060</v>
      </c>
      <c r="C8526">
        <v>0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AN8526" t="s">
        <v>427</v>
      </c>
    </row>
    <row r="8527" spans="1:40" x14ac:dyDescent="0.25">
      <c r="A8527" t="s">
        <v>213</v>
      </c>
      <c r="B8527">
        <v>12060</v>
      </c>
      <c r="C8527">
        <v>0</v>
      </c>
      <c r="D8527">
        <v>0</v>
      </c>
      <c r="E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AN8527" t="s">
        <v>427</v>
      </c>
    </row>
    <row r="8528" spans="1:40" x14ac:dyDescent="0.25">
      <c r="A8528" t="s">
        <v>214</v>
      </c>
      <c r="B8528">
        <v>12060</v>
      </c>
      <c r="C8528">
        <v>0</v>
      </c>
      <c r="D8528">
        <v>0</v>
      </c>
      <c r="E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AN8528" t="s">
        <v>427</v>
      </c>
    </row>
    <row r="8529" spans="1:40" x14ac:dyDescent="0.25">
      <c r="A8529" t="s">
        <v>215</v>
      </c>
      <c r="B8529">
        <v>12060</v>
      </c>
      <c r="C8529">
        <v>0</v>
      </c>
      <c r="D8529">
        <v>0</v>
      </c>
      <c r="E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AN8529" t="s">
        <v>427</v>
      </c>
    </row>
    <row r="8530" spans="1:40" x14ac:dyDescent="0.25">
      <c r="A8530" t="s">
        <v>216</v>
      </c>
      <c r="B8530">
        <v>12060</v>
      </c>
      <c r="C8530">
        <v>0</v>
      </c>
      <c r="D8530">
        <v>0</v>
      </c>
      <c r="E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AN8530" t="s">
        <v>427</v>
      </c>
    </row>
    <row r="8531" spans="1:40" x14ac:dyDescent="0.25">
      <c r="A8531" t="s">
        <v>217</v>
      </c>
      <c r="B8531">
        <v>12060</v>
      </c>
      <c r="C8531">
        <v>0</v>
      </c>
      <c r="D8531">
        <v>0</v>
      </c>
      <c r="E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AN8531" t="s">
        <v>427</v>
      </c>
    </row>
    <row r="8532" spans="1:40" x14ac:dyDescent="0.25">
      <c r="A8532" t="s">
        <v>218</v>
      </c>
      <c r="B8532">
        <v>12060</v>
      </c>
      <c r="C8532">
        <v>0</v>
      </c>
      <c r="D8532">
        <v>0</v>
      </c>
      <c r="E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AN8532" t="s">
        <v>427</v>
      </c>
    </row>
    <row r="8533" spans="1:40" x14ac:dyDescent="0.25">
      <c r="A8533" t="s">
        <v>219</v>
      </c>
      <c r="B8533">
        <v>12060</v>
      </c>
      <c r="C8533">
        <v>0</v>
      </c>
      <c r="D8533">
        <v>0</v>
      </c>
      <c r="E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AN8533" t="s">
        <v>427</v>
      </c>
    </row>
    <row r="8534" spans="1:40" x14ac:dyDescent="0.25">
      <c r="A8534" t="s">
        <v>220</v>
      </c>
      <c r="B8534">
        <v>12060</v>
      </c>
      <c r="C8534">
        <v>0</v>
      </c>
      <c r="D8534">
        <v>0</v>
      </c>
      <c r="E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AN8534" t="s">
        <v>427</v>
      </c>
    </row>
    <row r="8535" spans="1:40" x14ac:dyDescent="0.25">
      <c r="A8535" t="s">
        <v>221</v>
      </c>
      <c r="B8535">
        <v>12060</v>
      </c>
      <c r="C8535">
        <v>0</v>
      </c>
      <c r="D8535">
        <v>0</v>
      </c>
      <c r="E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AN8535" t="s">
        <v>427</v>
      </c>
    </row>
    <row r="8536" spans="1:40" x14ac:dyDescent="0.25">
      <c r="A8536" t="s">
        <v>222</v>
      </c>
      <c r="B8536">
        <v>12060</v>
      </c>
      <c r="C8536">
        <v>0</v>
      </c>
      <c r="D8536">
        <v>0</v>
      </c>
      <c r="E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AN8536" t="s">
        <v>427</v>
      </c>
    </row>
    <row r="8537" spans="1:40" x14ac:dyDescent="0.25">
      <c r="A8537" t="s">
        <v>223</v>
      </c>
      <c r="B8537">
        <v>12060</v>
      </c>
      <c r="C8537">
        <v>0</v>
      </c>
      <c r="D8537">
        <v>0</v>
      </c>
      <c r="E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AN8537" t="s">
        <v>427</v>
      </c>
    </row>
    <row r="8538" spans="1:40" x14ac:dyDescent="0.25">
      <c r="A8538" t="s">
        <v>224</v>
      </c>
      <c r="B8538">
        <v>12060</v>
      </c>
      <c r="C8538">
        <v>0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AN8538" t="s">
        <v>427</v>
      </c>
    </row>
    <row r="8539" spans="1:40" x14ac:dyDescent="0.25">
      <c r="A8539" t="s">
        <v>225</v>
      </c>
      <c r="B8539">
        <v>12060</v>
      </c>
      <c r="C8539">
        <v>80</v>
      </c>
      <c r="D8539">
        <v>0</v>
      </c>
      <c r="E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AN8539" t="s">
        <v>427</v>
      </c>
    </row>
    <row r="8540" spans="1:40" x14ac:dyDescent="0.25">
      <c r="A8540" t="s">
        <v>226</v>
      </c>
      <c r="B8540">
        <v>12060</v>
      </c>
      <c r="C8540">
        <v>0</v>
      </c>
      <c r="D8540">
        <v>0</v>
      </c>
      <c r="E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AN8540" t="s">
        <v>427</v>
      </c>
    </row>
    <row r="8541" spans="1:40" x14ac:dyDescent="0.25">
      <c r="A8541" t="s">
        <v>227</v>
      </c>
      <c r="B8541">
        <v>12060</v>
      </c>
      <c r="C8541">
        <v>0</v>
      </c>
      <c r="D8541">
        <v>0</v>
      </c>
      <c r="E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AN8541" t="s">
        <v>427</v>
      </c>
    </row>
    <row r="8542" spans="1:40" x14ac:dyDescent="0.25">
      <c r="A8542" t="s">
        <v>228</v>
      </c>
      <c r="B8542">
        <v>12060</v>
      </c>
      <c r="C8542">
        <v>0</v>
      </c>
      <c r="D8542">
        <v>0</v>
      </c>
      <c r="E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AN8542" t="s">
        <v>427</v>
      </c>
    </row>
    <row r="8543" spans="1:40" x14ac:dyDescent="0.25">
      <c r="A8543" t="s">
        <v>229</v>
      </c>
      <c r="B8543">
        <v>12060</v>
      </c>
      <c r="C8543">
        <v>0</v>
      </c>
      <c r="D8543">
        <v>0</v>
      </c>
      <c r="E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AN8543" t="s">
        <v>427</v>
      </c>
    </row>
    <row r="8544" spans="1:40" x14ac:dyDescent="0.25">
      <c r="A8544" t="s">
        <v>230</v>
      </c>
      <c r="B8544">
        <v>12060</v>
      </c>
      <c r="C8544">
        <v>0</v>
      </c>
      <c r="D8544">
        <v>0</v>
      </c>
      <c r="E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AN8544" t="s">
        <v>427</v>
      </c>
    </row>
    <row r="8545" spans="1:40" x14ac:dyDescent="0.25">
      <c r="A8545" t="s">
        <v>231</v>
      </c>
      <c r="B8545">
        <v>12060</v>
      </c>
      <c r="C8545">
        <v>0</v>
      </c>
      <c r="D8545">
        <v>0</v>
      </c>
      <c r="E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AN8545" t="s">
        <v>427</v>
      </c>
    </row>
    <row r="8546" spans="1:40" x14ac:dyDescent="0.25">
      <c r="A8546" t="s">
        <v>232</v>
      </c>
      <c r="B8546">
        <v>12060</v>
      </c>
      <c r="C8546">
        <v>0</v>
      </c>
      <c r="D8546">
        <v>0</v>
      </c>
      <c r="E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AN8546" t="s">
        <v>427</v>
      </c>
    </row>
    <row r="8547" spans="1:40" x14ac:dyDescent="0.25">
      <c r="A8547" t="s">
        <v>233</v>
      </c>
      <c r="B8547">
        <v>12060</v>
      </c>
      <c r="C8547">
        <v>0</v>
      </c>
      <c r="D8547">
        <v>0</v>
      </c>
      <c r="E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AN8547" t="s">
        <v>427</v>
      </c>
    </row>
    <row r="8548" spans="1:40" x14ac:dyDescent="0.25">
      <c r="A8548" t="s">
        <v>234</v>
      </c>
      <c r="B8548">
        <v>12060</v>
      </c>
      <c r="C8548">
        <v>0</v>
      </c>
      <c r="D8548">
        <v>0</v>
      </c>
      <c r="E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AN8548" t="s">
        <v>427</v>
      </c>
    </row>
    <row r="8549" spans="1:40" x14ac:dyDescent="0.25">
      <c r="A8549" t="s">
        <v>235</v>
      </c>
      <c r="B8549">
        <v>12060</v>
      </c>
      <c r="C8549">
        <v>0</v>
      </c>
      <c r="D8549">
        <v>0</v>
      </c>
      <c r="E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AN8549" t="s">
        <v>427</v>
      </c>
    </row>
    <row r="8550" spans="1:40" x14ac:dyDescent="0.25">
      <c r="A8550" t="s">
        <v>236</v>
      </c>
      <c r="B8550">
        <v>12060</v>
      </c>
      <c r="C8550">
        <v>0</v>
      </c>
      <c r="D8550">
        <v>0</v>
      </c>
      <c r="E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AN8550" t="s">
        <v>427</v>
      </c>
    </row>
    <row r="8551" spans="1:40" x14ac:dyDescent="0.25">
      <c r="A8551" t="s">
        <v>212</v>
      </c>
      <c r="B8551">
        <v>12061</v>
      </c>
      <c r="C8551">
        <v>0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AN8551" t="s">
        <v>428</v>
      </c>
    </row>
    <row r="8552" spans="1:40" x14ac:dyDescent="0.25">
      <c r="A8552" t="s">
        <v>213</v>
      </c>
      <c r="B8552">
        <v>12061</v>
      </c>
      <c r="C8552">
        <v>49</v>
      </c>
      <c r="D8552">
        <v>0</v>
      </c>
      <c r="E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AN8552" t="s">
        <v>428</v>
      </c>
    </row>
    <row r="8553" spans="1:40" x14ac:dyDescent="0.25">
      <c r="A8553" t="s">
        <v>214</v>
      </c>
      <c r="B8553">
        <v>12061</v>
      </c>
      <c r="C8553">
        <v>31</v>
      </c>
      <c r="D8553">
        <v>0</v>
      </c>
      <c r="E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AN8553" t="s">
        <v>428</v>
      </c>
    </row>
    <row r="8554" spans="1:40" x14ac:dyDescent="0.25">
      <c r="A8554" t="s">
        <v>215</v>
      </c>
      <c r="B8554">
        <v>12061</v>
      </c>
      <c r="C8554">
        <v>0</v>
      </c>
      <c r="D8554">
        <v>0</v>
      </c>
      <c r="E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AN8554" t="s">
        <v>428</v>
      </c>
    </row>
    <row r="8555" spans="1:40" x14ac:dyDescent="0.25">
      <c r="A8555" t="s">
        <v>216</v>
      </c>
      <c r="B8555">
        <v>12061</v>
      </c>
      <c r="C8555">
        <v>0</v>
      </c>
      <c r="D8555">
        <v>0</v>
      </c>
      <c r="E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AN8555" t="s">
        <v>428</v>
      </c>
    </row>
    <row r="8556" spans="1:40" x14ac:dyDescent="0.25">
      <c r="A8556" t="s">
        <v>217</v>
      </c>
      <c r="B8556">
        <v>12061</v>
      </c>
      <c r="C8556">
        <v>0</v>
      </c>
      <c r="D8556">
        <v>0</v>
      </c>
      <c r="E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AN8556" t="s">
        <v>428</v>
      </c>
    </row>
    <row r="8557" spans="1:40" x14ac:dyDescent="0.25">
      <c r="A8557" t="s">
        <v>218</v>
      </c>
      <c r="B8557">
        <v>12061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AN8557" t="s">
        <v>428</v>
      </c>
    </row>
    <row r="8558" spans="1:40" x14ac:dyDescent="0.25">
      <c r="A8558" t="s">
        <v>219</v>
      </c>
      <c r="B8558">
        <v>12061</v>
      </c>
      <c r="C8558">
        <v>22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AN8558" t="s">
        <v>428</v>
      </c>
    </row>
    <row r="8559" spans="1:40" x14ac:dyDescent="0.25">
      <c r="A8559" t="s">
        <v>220</v>
      </c>
      <c r="B8559">
        <v>12061</v>
      </c>
      <c r="C8559">
        <v>130</v>
      </c>
      <c r="D8559">
        <v>0</v>
      </c>
      <c r="E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AN8559" t="s">
        <v>428</v>
      </c>
    </row>
    <row r="8560" spans="1:40" x14ac:dyDescent="0.25">
      <c r="A8560" t="s">
        <v>221</v>
      </c>
      <c r="B8560">
        <v>12061</v>
      </c>
      <c r="C8560">
        <v>0</v>
      </c>
      <c r="D8560">
        <v>0</v>
      </c>
      <c r="E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AN8560" t="s">
        <v>428</v>
      </c>
    </row>
    <row r="8561" spans="1:40" x14ac:dyDescent="0.25">
      <c r="A8561" t="s">
        <v>222</v>
      </c>
      <c r="B8561">
        <v>12061</v>
      </c>
      <c r="C8561">
        <v>0</v>
      </c>
      <c r="D8561">
        <v>0</v>
      </c>
      <c r="E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AN8561" t="s">
        <v>428</v>
      </c>
    </row>
    <row r="8562" spans="1:40" x14ac:dyDescent="0.25">
      <c r="A8562" t="s">
        <v>223</v>
      </c>
      <c r="B8562">
        <v>12061</v>
      </c>
      <c r="C8562">
        <v>151</v>
      </c>
      <c r="D8562">
        <v>0</v>
      </c>
      <c r="E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AN8562" t="s">
        <v>428</v>
      </c>
    </row>
    <row r="8563" spans="1:40" x14ac:dyDescent="0.25">
      <c r="A8563" t="s">
        <v>224</v>
      </c>
      <c r="B8563">
        <v>12061</v>
      </c>
      <c r="C8563">
        <v>0</v>
      </c>
      <c r="D8563">
        <v>0</v>
      </c>
      <c r="E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AN8563" t="s">
        <v>428</v>
      </c>
    </row>
    <row r="8564" spans="1:40" x14ac:dyDescent="0.25">
      <c r="A8564" t="s">
        <v>225</v>
      </c>
      <c r="B8564">
        <v>12061</v>
      </c>
      <c r="C8564">
        <v>0</v>
      </c>
      <c r="D8564">
        <v>0</v>
      </c>
      <c r="E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AN8564" t="s">
        <v>428</v>
      </c>
    </row>
    <row r="8565" spans="1:40" x14ac:dyDescent="0.25">
      <c r="A8565" t="s">
        <v>226</v>
      </c>
      <c r="B8565">
        <v>12061</v>
      </c>
      <c r="C8565">
        <v>23</v>
      </c>
      <c r="D8565">
        <v>0</v>
      </c>
      <c r="E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AN8565" t="s">
        <v>428</v>
      </c>
    </row>
    <row r="8566" spans="1:40" x14ac:dyDescent="0.25">
      <c r="A8566" t="s">
        <v>227</v>
      </c>
      <c r="B8566">
        <v>12061</v>
      </c>
      <c r="C8566">
        <v>0</v>
      </c>
      <c r="D8566">
        <v>0</v>
      </c>
      <c r="E8566"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AN8566" t="s">
        <v>428</v>
      </c>
    </row>
    <row r="8567" spans="1:40" x14ac:dyDescent="0.25">
      <c r="A8567" t="s">
        <v>228</v>
      </c>
      <c r="B8567">
        <v>12061</v>
      </c>
      <c r="C8567">
        <v>2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AN8567" t="s">
        <v>428</v>
      </c>
    </row>
    <row r="8568" spans="1:40" x14ac:dyDescent="0.25">
      <c r="A8568" t="s">
        <v>229</v>
      </c>
      <c r="B8568">
        <v>12061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AN8568" t="s">
        <v>428</v>
      </c>
    </row>
    <row r="8569" spans="1:40" x14ac:dyDescent="0.25">
      <c r="A8569" t="s">
        <v>230</v>
      </c>
      <c r="B8569">
        <v>12061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AN8569" t="s">
        <v>428</v>
      </c>
    </row>
    <row r="8570" spans="1:40" x14ac:dyDescent="0.25">
      <c r="A8570" t="s">
        <v>231</v>
      </c>
      <c r="B8570">
        <v>12061</v>
      </c>
      <c r="C8570">
        <v>0</v>
      </c>
      <c r="D8570">
        <v>0</v>
      </c>
      <c r="E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AN8570" t="s">
        <v>428</v>
      </c>
    </row>
    <row r="8571" spans="1:40" x14ac:dyDescent="0.25">
      <c r="A8571" t="s">
        <v>232</v>
      </c>
      <c r="B8571">
        <v>12061</v>
      </c>
      <c r="C8571">
        <v>0</v>
      </c>
      <c r="D8571">
        <v>0</v>
      </c>
      <c r="E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AN8571" t="s">
        <v>428</v>
      </c>
    </row>
    <row r="8572" spans="1:40" x14ac:dyDescent="0.25">
      <c r="A8572" t="s">
        <v>233</v>
      </c>
      <c r="B8572">
        <v>12061</v>
      </c>
      <c r="C8572">
        <v>0</v>
      </c>
      <c r="D8572">
        <v>0</v>
      </c>
      <c r="E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AN8572" t="s">
        <v>428</v>
      </c>
    </row>
    <row r="8573" spans="1:40" x14ac:dyDescent="0.25">
      <c r="A8573" t="s">
        <v>234</v>
      </c>
      <c r="B8573">
        <v>12061</v>
      </c>
      <c r="C8573">
        <v>0</v>
      </c>
      <c r="D8573">
        <v>0</v>
      </c>
      <c r="E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AN8573" t="s">
        <v>428</v>
      </c>
    </row>
    <row r="8574" spans="1:40" x14ac:dyDescent="0.25">
      <c r="A8574" t="s">
        <v>235</v>
      </c>
      <c r="B8574">
        <v>12061</v>
      </c>
      <c r="C8574">
        <v>0</v>
      </c>
      <c r="D8574">
        <v>0</v>
      </c>
      <c r="E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AN8574" t="s">
        <v>428</v>
      </c>
    </row>
    <row r="8575" spans="1:40" x14ac:dyDescent="0.25">
      <c r="A8575" t="s">
        <v>236</v>
      </c>
      <c r="B8575">
        <v>12061</v>
      </c>
      <c r="C8575">
        <v>5</v>
      </c>
      <c r="D8575">
        <v>0</v>
      </c>
      <c r="E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AN8575" t="s">
        <v>428</v>
      </c>
    </row>
    <row r="8576" spans="1:40" x14ac:dyDescent="0.25">
      <c r="A8576" t="s">
        <v>212</v>
      </c>
      <c r="B8576">
        <v>12062</v>
      </c>
      <c r="C8576">
        <v>24</v>
      </c>
      <c r="D8576">
        <v>0</v>
      </c>
      <c r="E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AN8576" t="s">
        <v>429</v>
      </c>
    </row>
    <row r="8577" spans="1:40" x14ac:dyDescent="0.25">
      <c r="A8577" t="s">
        <v>213</v>
      </c>
      <c r="B8577">
        <v>12062</v>
      </c>
      <c r="C8577">
        <v>35</v>
      </c>
      <c r="D8577">
        <v>0</v>
      </c>
      <c r="E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AN8577" t="s">
        <v>429</v>
      </c>
    </row>
    <row r="8578" spans="1:40" x14ac:dyDescent="0.25">
      <c r="A8578" t="s">
        <v>214</v>
      </c>
      <c r="B8578">
        <v>12062</v>
      </c>
      <c r="C8578">
        <v>51</v>
      </c>
      <c r="D8578">
        <v>0</v>
      </c>
      <c r="E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AN8578" t="s">
        <v>429</v>
      </c>
    </row>
    <row r="8579" spans="1:40" x14ac:dyDescent="0.25">
      <c r="A8579" t="s">
        <v>215</v>
      </c>
      <c r="B8579">
        <v>12062</v>
      </c>
      <c r="C8579">
        <v>0</v>
      </c>
      <c r="D8579">
        <v>0</v>
      </c>
      <c r="E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AN8579" t="s">
        <v>429</v>
      </c>
    </row>
    <row r="8580" spans="1:40" x14ac:dyDescent="0.25">
      <c r="A8580" t="s">
        <v>216</v>
      </c>
      <c r="B8580">
        <v>12062</v>
      </c>
      <c r="C8580">
        <v>0</v>
      </c>
      <c r="D8580">
        <v>0</v>
      </c>
      <c r="E8580"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AN8580" t="s">
        <v>429</v>
      </c>
    </row>
    <row r="8581" spans="1:40" x14ac:dyDescent="0.25">
      <c r="A8581" t="s">
        <v>217</v>
      </c>
      <c r="B8581">
        <v>12062</v>
      </c>
      <c r="C8581">
        <v>0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AN8581" t="s">
        <v>429</v>
      </c>
    </row>
    <row r="8582" spans="1:40" x14ac:dyDescent="0.25">
      <c r="A8582" t="s">
        <v>218</v>
      </c>
      <c r="B8582">
        <v>12062</v>
      </c>
      <c r="C8582">
        <v>0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AN8582" t="s">
        <v>429</v>
      </c>
    </row>
    <row r="8583" spans="1:40" x14ac:dyDescent="0.25">
      <c r="A8583" t="s">
        <v>219</v>
      </c>
      <c r="B8583">
        <v>12062</v>
      </c>
      <c r="C8583">
        <v>31</v>
      </c>
      <c r="D8583">
        <v>0</v>
      </c>
      <c r="E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AN8583" t="s">
        <v>429</v>
      </c>
    </row>
    <row r="8584" spans="1:40" x14ac:dyDescent="0.25">
      <c r="A8584" t="s">
        <v>220</v>
      </c>
      <c r="B8584">
        <v>12062</v>
      </c>
      <c r="C8584">
        <v>130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AN8584" t="s">
        <v>429</v>
      </c>
    </row>
    <row r="8585" spans="1:40" x14ac:dyDescent="0.25">
      <c r="A8585" t="s">
        <v>221</v>
      </c>
      <c r="B8585">
        <v>12062</v>
      </c>
      <c r="C8585">
        <v>0</v>
      </c>
      <c r="D8585">
        <v>0</v>
      </c>
      <c r="E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AN8585" t="s">
        <v>429</v>
      </c>
    </row>
    <row r="8586" spans="1:40" x14ac:dyDescent="0.25">
      <c r="A8586" t="s">
        <v>222</v>
      </c>
      <c r="B8586">
        <v>12062</v>
      </c>
      <c r="C8586">
        <v>0</v>
      </c>
      <c r="D8586">
        <v>0</v>
      </c>
      <c r="E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AN8586" t="s">
        <v>429</v>
      </c>
    </row>
    <row r="8587" spans="1:40" x14ac:dyDescent="0.25">
      <c r="A8587" t="s">
        <v>223</v>
      </c>
      <c r="B8587">
        <v>12062</v>
      </c>
      <c r="C8587">
        <v>181</v>
      </c>
      <c r="D8587">
        <v>0</v>
      </c>
      <c r="E8587"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AN8587" t="s">
        <v>429</v>
      </c>
    </row>
    <row r="8588" spans="1:40" x14ac:dyDescent="0.25">
      <c r="A8588" t="s">
        <v>224</v>
      </c>
      <c r="B8588">
        <v>12062</v>
      </c>
      <c r="C8588">
        <v>0</v>
      </c>
      <c r="D8588">
        <v>0</v>
      </c>
      <c r="E8588"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AN8588" t="s">
        <v>429</v>
      </c>
    </row>
    <row r="8589" spans="1:40" x14ac:dyDescent="0.25">
      <c r="A8589" t="s">
        <v>225</v>
      </c>
      <c r="B8589">
        <v>12062</v>
      </c>
      <c r="C8589">
        <v>0</v>
      </c>
      <c r="D8589">
        <v>0</v>
      </c>
      <c r="E8589">
        <v>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AN8589" t="s">
        <v>429</v>
      </c>
    </row>
    <row r="8590" spans="1:40" x14ac:dyDescent="0.25">
      <c r="A8590" t="s">
        <v>226</v>
      </c>
      <c r="B8590">
        <v>12062</v>
      </c>
      <c r="C8590">
        <v>30</v>
      </c>
      <c r="D8590">
        <v>0</v>
      </c>
      <c r="E8590">
        <v>0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AN8590" t="s">
        <v>429</v>
      </c>
    </row>
    <row r="8591" spans="1:40" x14ac:dyDescent="0.25">
      <c r="A8591" t="s">
        <v>227</v>
      </c>
      <c r="B8591">
        <v>12062</v>
      </c>
      <c r="C8591">
        <v>0</v>
      </c>
      <c r="D8591">
        <v>0</v>
      </c>
      <c r="E8591"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AN8591" t="s">
        <v>429</v>
      </c>
    </row>
    <row r="8592" spans="1:40" x14ac:dyDescent="0.25">
      <c r="A8592" t="s">
        <v>228</v>
      </c>
      <c r="B8592">
        <v>12062</v>
      </c>
      <c r="C8592">
        <v>28</v>
      </c>
      <c r="D8592">
        <v>0</v>
      </c>
      <c r="E8592"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AN8592" t="s">
        <v>429</v>
      </c>
    </row>
    <row r="8593" spans="1:40" x14ac:dyDescent="0.25">
      <c r="A8593" t="s">
        <v>229</v>
      </c>
      <c r="B8593">
        <v>12062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AN8593" t="s">
        <v>429</v>
      </c>
    </row>
    <row r="8594" spans="1:40" x14ac:dyDescent="0.25">
      <c r="A8594" t="s">
        <v>230</v>
      </c>
      <c r="B8594">
        <v>12062</v>
      </c>
      <c r="C8594">
        <v>0</v>
      </c>
      <c r="D8594">
        <v>0</v>
      </c>
      <c r="E8594"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AN8594" t="s">
        <v>429</v>
      </c>
    </row>
    <row r="8595" spans="1:40" x14ac:dyDescent="0.25">
      <c r="A8595" t="s">
        <v>231</v>
      </c>
      <c r="B8595">
        <v>12062</v>
      </c>
      <c r="C8595">
        <v>0</v>
      </c>
      <c r="D8595">
        <v>0</v>
      </c>
      <c r="E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AN8595" t="s">
        <v>429</v>
      </c>
    </row>
    <row r="8596" spans="1:40" x14ac:dyDescent="0.25">
      <c r="A8596" t="s">
        <v>232</v>
      </c>
      <c r="B8596">
        <v>12062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AN8596" t="s">
        <v>429</v>
      </c>
    </row>
    <row r="8597" spans="1:40" x14ac:dyDescent="0.25">
      <c r="A8597" t="s">
        <v>233</v>
      </c>
      <c r="B8597">
        <v>12062</v>
      </c>
      <c r="C8597">
        <v>0</v>
      </c>
      <c r="D8597">
        <v>0</v>
      </c>
      <c r="E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AN8597" t="s">
        <v>429</v>
      </c>
    </row>
    <row r="8598" spans="1:40" x14ac:dyDescent="0.25">
      <c r="A8598" t="s">
        <v>234</v>
      </c>
      <c r="B8598">
        <v>12062</v>
      </c>
      <c r="C8598">
        <v>0</v>
      </c>
      <c r="D8598">
        <v>0</v>
      </c>
      <c r="E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AN8598" t="s">
        <v>429</v>
      </c>
    </row>
    <row r="8599" spans="1:40" x14ac:dyDescent="0.25">
      <c r="A8599" t="s">
        <v>235</v>
      </c>
      <c r="B8599">
        <v>12062</v>
      </c>
      <c r="C8599">
        <v>0</v>
      </c>
      <c r="D8599">
        <v>0</v>
      </c>
      <c r="E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AN8599" t="s">
        <v>429</v>
      </c>
    </row>
    <row r="8600" spans="1:40" x14ac:dyDescent="0.25">
      <c r="A8600" t="s">
        <v>236</v>
      </c>
      <c r="B8600">
        <v>12062</v>
      </c>
      <c r="C8600">
        <v>0</v>
      </c>
      <c r="D8600">
        <v>0</v>
      </c>
      <c r="E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AN8600" t="s">
        <v>429</v>
      </c>
    </row>
    <row r="8601" spans="1:40" x14ac:dyDescent="0.25">
      <c r="A8601" t="s">
        <v>212</v>
      </c>
      <c r="B8601">
        <v>12063</v>
      </c>
      <c r="C8601">
        <v>1001</v>
      </c>
      <c r="D8601">
        <v>0</v>
      </c>
      <c r="E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AN8601" t="s">
        <v>430</v>
      </c>
    </row>
    <row r="8602" spans="1:40" x14ac:dyDescent="0.25">
      <c r="A8602" t="s">
        <v>213</v>
      </c>
      <c r="B8602">
        <v>12063</v>
      </c>
      <c r="C8602">
        <v>492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AN8602" t="s">
        <v>430</v>
      </c>
    </row>
    <row r="8603" spans="1:40" x14ac:dyDescent="0.25">
      <c r="A8603" t="s">
        <v>214</v>
      </c>
      <c r="B8603">
        <v>12063</v>
      </c>
      <c r="C8603">
        <v>604</v>
      </c>
      <c r="D8603">
        <v>0</v>
      </c>
      <c r="E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AN8603" t="s">
        <v>430</v>
      </c>
    </row>
    <row r="8604" spans="1:40" x14ac:dyDescent="0.25">
      <c r="A8604" t="s">
        <v>215</v>
      </c>
      <c r="B8604">
        <v>12063</v>
      </c>
      <c r="C8604">
        <v>70</v>
      </c>
      <c r="D8604">
        <v>0</v>
      </c>
      <c r="E8604">
        <v>0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AN8604" t="s">
        <v>430</v>
      </c>
    </row>
    <row r="8605" spans="1:40" x14ac:dyDescent="0.25">
      <c r="A8605" t="s">
        <v>216</v>
      </c>
      <c r="B8605">
        <v>12063</v>
      </c>
      <c r="C8605">
        <v>653</v>
      </c>
      <c r="D8605">
        <v>0</v>
      </c>
      <c r="E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AN8605" t="s">
        <v>430</v>
      </c>
    </row>
    <row r="8606" spans="1:40" x14ac:dyDescent="0.25">
      <c r="A8606" t="s">
        <v>217</v>
      </c>
      <c r="B8606">
        <v>12063</v>
      </c>
      <c r="C8606">
        <v>127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AN8606" t="s">
        <v>430</v>
      </c>
    </row>
    <row r="8607" spans="1:40" x14ac:dyDescent="0.25">
      <c r="A8607" t="s">
        <v>218</v>
      </c>
      <c r="B8607">
        <v>12063</v>
      </c>
      <c r="C8607">
        <v>86</v>
      </c>
      <c r="D8607">
        <v>0</v>
      </c>
      <c r="E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AN8607" t="s">
        <v>430</v>
      </c>
    </row>
    <row r="8608" spans="1:40" x14ac:dyDescent="0.25">
      <c r="A8608" t="s">
        <v>219</v>
      </c>
      <c r="B8608">
        <v>12063</v>
      </c>
      <c r="C8608">
        <v>290</v>
      </c>
      <c r="D8608">
        <v>0</v>
      </c>
      <c r="E8608">
        <v>0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AN8608" t="s">
        <v>430</v>
      </c>
    </row>
    <row r="8609" spans="1:40" x14ac:dyDescent="0.25">
      <c r="A8609" t="s">
        <v>220</v>
      </c>
      <c r="B8609">
        <v>12063</v>
      </c>
      <c r="C8609">
        <v>294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AN8609" t="s">
        <v>430</v>
      </c>
    </row>
    <row r="8610" spans="1:40" x14ac:dyDescent="0.25">
      <c r="A8610" t="s">
        <v>221</v>
      </c>
      <c r="B8610">
        <v>12063</v>
      </c>
      <c r="C8610">
        <v>436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AN8610" t="s">
        <v>430</v>
      </c>
    </row>
    <row r="8611" spans="1:40" x14ac:dyDescent="0.25">
      <c r="A8611" t="s">
        <v>222</v>
      </c>
      <c r="B8611">
        <v>12063</v>
      </c>
      <c r="C8611">
        <v>0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AN8611" t="s">
        <v>430</v>
      </c>
    </row>
    <row r="8612" spans="1:40" x14ac:dyDescent="0.25">
      <c r="A8612" t="s">
        <v>223</v>
      </c>
      <c r="B8612">
        <v>12063</v>
      </c>
      <c r="C8612">
        <v>875</v>
      </c>
      <c r="D8612">
        <v>0</v>
      </c>
      <c r="E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AN8612" t="s">
        <v>430</v>
      </c>
    </row>
    <row r="8613" spans="1:40" x14ac:dyDescent="0.25">
      <c r="A8613" t="s">
        <v>224</v>
      </c>
      <c r="B8613">
        <v>12063</v>
      </c>
      <c r="C8613">
        <v>363</v>
      </c>
      <c r="D8613">
        <v>0</v>
      </c>
      <c r="E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AN8613" t="s">
        <v>430</v>
      </c>
    </row>
    <row r="8614" spans="1:40" x14ac:dyDescent="0.25">
      <c r="A8614" t="s">
        <v>225</v>
      </c>
      <c r="B8614">
        <v>12063</v>
      </c>
      <c r="C8614">
        <v>322</v>
      </c>
      <c r="D8614">
        <v>0</v>
      </c>
      <c r="E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AN8614" t="s">
        <v>430</v>
      </c>
    </row>
    <row r="8615" spans="1:40" x14ac:dyDescent="0.25">
      <c r="A8615" t="s">
        <v>226</v>
      </c>
      <c r="B8615">
        <v>12063</v>
      </c>
      <c r="C8615">
        <v>691</v>
      </c>
      <c r="D8615">
        <v>0</v>
      </c>
      <c r="E8615"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AN8615" t="s">
        <v>430</v>
      </c>
    </row>
    <row r="8616" spans="1:40" x14ac:dyDescent="0.25">
      <c r="A8616" t="s">
        <v>227</v>
      </c>
      <c r="B8616">
        <v>12063</v>
      </c>
      <c r="C8616">
        <v>612</v>
      </c>
      <c r="D8616">
        <v>0</v>
      </c>
      <c r="E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AN8616" t="s">
        <v>430</v>
      </c>
    </row>
    <row r="8617" spans="1:40" x14ac:dyDescent="0.25">
      <c r="A8617" t="s">
        <v>228</v>
      </c>
      <c r="B8617">
        <v>12063</v>
      </c>
      <c r="C8617">
        <v>47</v>
      </c>
      <c r="D8617">
        <v>0</v>
      </c>
      <c r="E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AN8617" t="s">
        <v>430</v>
      </c>
    </row>
    <row r="8618" spans="1:40" x14ac:dyDescent="0.25">
      <c r="A8618" t="s">
        <v>229</v>
      </c>
      <c r="B8618">
        <v>12063</v>
      </c>
      <c r="C8618">
        <v>323</v>
      </c>
      <c r="D8618">
        <v>0</v>
      </c>
      <c r="E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AN8618" t="s">
        <v>430</v>
      </c>
    </row>
    <row r="8619" spans="1:40" x14ac:dyDescent="0.25">
      <c r="A8619" t="s">
        <v>230</v>
      </c>
      <c r="B8619">
        <v>12063</v>
      </c>
      <c r="C8619">
        <v>0</v>
      </c>
      <c r="D8619">
        <v>0</v>
      </c>
      <c r="E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AN8619" t="s">
        <v>430</v>
      </c>
    </row>
    <row r="8620" spans="1:40" x14ac:dyDescent="0.25">
      <c r="A8620" t="s">
        <v>231</v>
      </c>
      <c r="B8620">
        <v>12063</v>
      </c>
      <c r="C8620">
        <v>0</v>
      </c>
      <c r="D8620">
        <v>0</v>
      </c>
      <c r="E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AN8620" t="s">
        <v>430</v>
      </c>
    </row>
    <row r="8621" spans="1:40" x14ac:dyDescent="0.25">
      <c r="A8621" t="s">
        <v>232</v>
      </c>
      <c r="B8621">
        <v>12063</v>
      </c>
      <c r="C8621">
        <v>497</v>
      </c>
      <c r="D8621">
        <v>0</v>
      </c>
      <c r="E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AN8621" t="s">
        <v>430</v>
      </c>
    </row>
    <row r="8622" spans="1:40" x14ac:dyDescent="0.25">
      <c r="A8622" t="s">
        <v>233</v>
      </c>
      <c r="B8622">
        <v>12063</v>
      </c>
      <c r="C8622">
        <v>1044</v>
      </c>
      <c r="D8622">
        <v>0</v>
      </c>
      <c r="E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AN8622" t="s">
        <v>430</v>
      </c>
    </row>
    <row r="8623" spans="1:40" x14ac:dyDescent="0.25">
      <c r="A8623" t="s">
        <v>234</v>
      </c>
      <c r="B8623">
        <v>12063</v>
      </c>
      <c r="C8623">
        <v>213</v>
      </c>
      <c r="D8623">
        <v>0</v>
      </c>
      <c r="E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AN8623" t="s">
        <v>430</v>
      </c>
    </row>
    <row r="8624" spans="1:40" x14ac:dyDescent="0.25">
      <c r="A8624" t="s">
        <v>235</v>
      </c>
      <c r="B8624">
        <v>12063</v>
      </c>
      <c r="C8624">
        <v>284</v>
      </c>
      <c r="D8624">
        <v>0</v>
      </c>
      <c r="E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AN8624" t="s">
        <v>430</v>
      </c>
    </row>
    <row r="8625" spans="1:40" x14ac:dyDescent="0.25">
      <c r="A8625" t="s">
        <v>236</v>
      </c>
      <c r="B8625">
        <v>12063</v>
      </c>
      <c r="C8625">
        <v>199</v>
      </c>
      <c r="D8625">
        <v>0</v>
      </c>
      <c r="E8625">
        <v>0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AN8625" t="s">
        <v>430</v>
      </c>
    </row>
    <row r="8626" spans="1:40" x14ac:dyDescent="0.25">
      <c r="A8626" t="s">
        <v>212</v>
      </c>
      <c r="B8626">
        <v>12064</v>
      </c>
      <c r="C8626">
        <v>15</v>
      </c>
      <c r="D8626">
        <v>0</v>
      </c>
      <c r="E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AN8626" t="s">
        <v>431</v>
      </c>
    </row>
    <row r="8627" spans="1:40" x14ac:dyDescent="0.25">
      <c r="A8627" t="s">
        <v>213</v>
      </c>
      <c r="B8627">
        <v>12064</v>
      </c>
      <c r="C8627">
        <v>8</v>
      </c>
      <c r="D8627">
        <v>0</v>
      </c>
      <c r="E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AN8627" t="s">
        <v>431</v>
      </c>
    </row>
    <row r="8628" spans="1:40" x14ac:dyDescent="0.25">
      <c r="A8628" t="s">
        <v>214</v>
      </c>
      <c r="B8628">
        <v>12064</v>
      </c>
      <c r="C8628">
        <v>26</v>
      </c>
      <c r="D8628">
        <v>0</v>
      </c>
      <c r="E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AN8628" t="s">
        <v>431</v>
      </c>
    </row>
    <row r="8629" spans="1:40" x14ac:dyDescent="0.25">
      <c r="A8629" t="s">
        <v>215</v>
      </c>
      <c r="B8629">
        <v>12064</v>
      </c>
      <c r="C8629">
        <v>7</v>
      </c>
      <c r="D8629">
        <v>0</v>
      </c>
      <c r="E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AN8629" t="s">
        <v>431</v>
      </c>
    </row>
    <row r="8630" spans="1:40" x14ac:dyDescent="0.25">
      <c r="A8630" t="s">
        <v>216</v>
      </c>
      <c r="B8630">
        <v>12064</v>
      </c>
      <c r="C8630">
        <v>12</v>
      </c>
      <c r="D8630">
        <v>0</v>
      </c>
      <c r="E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AN8630" t="s">
        <v>431</v>
      </c>
    </row>
    <row r="8631" spans="1:40" x14ac:dyDescent="0.25">
      <c r="A8631" t="s">
        <v>217</v>
      </c>
      <c r="B8631">
        <v>12064</v>
      </c>
      <c r="C8631">
        <v>5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AN8631" t="s">
        <v>431</v>
      </c>
    </row>
    <row r="8632" spans="1:40" x14ac:dyDescent="0.25">
      <c r="A8632" t="s">
        <v>218</v>
      </c>
      <c r="B8632">
        <v>12064</v>
      </c>
      <c r="C8632">
        <v>9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AN8632" t="s">
        <v>431</v>
      </c>
    </row>
    <row r="8633" spans="1:40" x14ac:dyDescent="0.25">
      <c r="A8633" t="s">
        <v>219</v>
      </c>
      <c r="B8633">
        <v>12064</v>
      </c>
      <c r="C8633">
        <v>6</v>
      </c>
      <c r="D8633">
        <v>0</v>
      </c>
      <c r="E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AN8633" t="s">
        <v>431</v>
      </c>
    </row>
    <row r="8634" spans="1:40" x14ac:dyDescent="0.25">
      <c r="A8634" t="s">
        <v>220</v>
      </c>
      <c r="B8634">
        <v>12064</v>
      </c>
      <c r="C8634">
        <v>10</v>
      </c>
      <c r="D8634">
        <v>0</v>
      </c>
      <c r="E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AN8634" t="s">
        <v>431</v>
      </c>
    </row>
    <row r="8635" spans="1:40" x14ac:dyDescent="0.25">
      <c r="A8635" t="s">
        <v>221</v>
      </c>
      <c r="B8635">
        <v>12064</v>
      </c>
      <c r="C8635">
        <v>9</v>
      </c>
      <c r="D8635">
        <v>0</v>
      </c>
      <c r="E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AN8635" t="s">
        <v>431</v>
      </c>
    </row>
    <row r="8636" spans="1:40" x14ac:dyDescent="0.25">
      <c r="A8636" t="s">
        <v>222</v>
      </c>
      <c r="B8636">
        <v>12064</v>
      </c>
      <c r="C8636">
        <v>0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AN8636" t="s">
        <v>431</v>
      </c>
    </row>
    <row r="8637" spans="1:40" x14ac:dyDescent="0.25">
      <c r="A8637" t="s">
        <v>223</v>
      </c>
      <c r="B8637">
        <v>12064</v>
      </c>
      <c r="C8637">
        <v>17</v>
      </c>
      <c r="D8637">
        <v>0</v>
      </c>
      <c r="E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AN8637" t="s">
        <v>431</v>
      </c>
    </row>
    <row r="8638" spans="1:40" x14ac:dyDescent="0.25">
      <c r="A8638" t="s">
        <v>224</v>
      </c>
      <c r="B8638">
        <v>12064</v>
      </c>
      <c r="C8638">
        <v>11</v>
      </c>
      <c r="D8638">
        <v>0</v>
      </c>
      <c r="E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AN8638" t="s">
        <v>431</v>
      </c>
    </row>
    <row r="8639" spans="1:40" x14ac:dyDescent="0.25">
      <c r="A8639" t="s">
        <v>225</v>
      </c>
      <c r="B8639">
        <v>12064</v>
      </c>
      <c r="C8639">
        <v>20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AN8639" t="s">
        <v>431</v>
      </c>
    </row>
    <row r="8640" spans="1:40" x14ac:dyDescent="0.25">
      <c r="A8640" t="s">
        <v>226</v>
      </c>
      <c r="B8640">
        <v>12064</v>
      </c>
      <c r="C8640">
        <v>11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AN8640" t="s">
        <v>431</v>
      </c>
    </row>
    <row r="8641" spans="1:40" x14ac:dyDescent="0.25">
      <c r="A8641" t="s">
        <v>227</v>
      </c>
      <c r="B8641">
        <v>12064</v>
      </c>
      <c r="C8641">
        <v>13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AN8641" t="s">
        <v>431</v>
      </c>
    </row>
    <row r="8642" spans="1:40" x14ac:dyDescent="0.25">
      <c r="A8642" t="s">
        <v>228</v>
      </c>
      <c r="B8642">
        <v>12064</v>
      </c>
      <c r="C8642">
        <v>10</v>
      </c>
      <c r="D8642">
        <v>0</v>
      </c>
      <c r="E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AN8642" t="s">
        <v>431</v>
      </c>
    </row>
    <row r="8643" spans="1:40" x14ac:dyDescent="0.25">
      <c r="A8643" t="s">
        <v>229</v>
      </c>
      <c r="B8643">
        <v>12064</v>
      </c>
      <c r="C8643">
        <v>6</v>
      </c>
      <c r="D8643">
        <v>0</v>
      </c>
      <c r="E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AN8643" t="s">
        <v>431</v>
      </c>
    </row>
    <row r="8644" spans="1:40" x14ac:dyDescent="0.25">
      <c r="A8644" t="s">
        <v>230</v>
      </c>
      <c r="B8644">
        <v>12064</v>
      </c>
      <c r="C8644">
        <v>13</v>
      </c>
      <c r="D8644">
        <v>0</v>
      </c>
      <c r="E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AN8644" t="s">
        <v>431</v>
      </c>
    </row>
    <row r="8645" spans="1:40" x14ac:dyDescent="0.25">
      <c r="A8645" t="s">
        <v>231</v>
      </c>
      <c r="B8645">
        <v>12064</v>
      </c>
      <c r="C8645">
        <v>0</v>
      </c>
      <c r="D8645">
        <v>0</v>
      </c>
      <c r="E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AN8645" t="s">
        <v>431</v>
      </c>
    </row>
    <row r="8646" spans="1:40" x14ac:dyDescent="0.25">
      <c r="A8646" t="s">
        <v>232</v>
      </c>
      <c r="B8646">
        <v>12064</v>
      </c>
      <c r="C8646">
        <v>10</v>
      </c>
      <c r="D8646">
        <v>0</v>
      </c>
      <c r="E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AN8646" t="s">
        <v>431</v>
      </c>
    </row>
    <row r="8647" spans="1:40" x14ac:dyDescent="0.25">
      <c r="A8647" t="s">
        <v>233</v>
      </c>
      <c r="B8647">
        <v>12064</v>
      </c>
      <c r="C8647">
        <v>11</v>
      </c>
      <c r="D8647">
        <v>0</v>
      </c>
      <c r="E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AN8647" t="s">
        <v>431</v>
      </c>
    </row>
    <row r="8648" spans="1:40" x14ac:dyDescent="0.25">
      <c r="A8648" t="s">
        <v>234</v>
      </c>
      <c r="B8648">
        <v>12064</v>
      </c>
      <c r="C8648">
        <v>5</v>
      </c>
      <c r="D8648">
        <v>0</v>
      </c>
      <c r="E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AN8648" t="s">
        <v>431</v>
      </c>
    </row>
    <row r="8649" spans="1:40" x14ac:dyDescent="0.25">
      <c r="A8649" t="s">
        <v>235</v>
      </c>
      <c r="B8649">
        <v>12064</v>
      </c>
      <c r="C8649">
        <v>8</v>
      </c>
      <c r="D8649">
        <v>0</v>
      </c>
      <c r="E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AN8649" t="s">
        <v>431</v>
      </c>
    </row>
    <row r="8650" spans="1:40" x14ac:dyDescent="0.25">
      <c r="A8650" t="s">
        <v>236</v>
      </c>
      <c r="B8650">
        <v>12064</v>
      </c>
      <c r="C8650">
        <v>22</v>
      </c>
      <c r="D8650">
        <v>0</v>
      </c>
      <c r="E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AN8650" t="s">
        <v>431</v>
      </c>
    </row>
    <row r="8651" spans="1:40" x14ac:dyDescent="0.25">
      <c r="A8651" t="s">
        <v>212</v>
      </c>
      <c r="B8651">
        <v>12065</v>
      </c>
      <c r="C8651">
        <v>99890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AN8651" t="s">
        <v>432</v>
      </c>
    </row>
    <row r="8652" spans="1:40" x14ac:dyDescent="0.25">
      <c r="A8652" t="s">
        <v>213</v>
      </c>
      <c r="B8652">
        <v>12065</v>
      </c>
      <c r="C8652">
        <v>63045</v>
      </c>
      <c r="D8652">
        <v>0</v>
      </c>
      <c r="E8652"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AN8652" t="s">
        <v>432</v>
      </c>
    </row>
    <row r="8653" spans="1:40" x14ac:dyDescent="0.25">
      <c r="A8653" t="s">
        <v>214</v>
      </c>
      <c r="B8653">
        <v>12065</v>
      </c>
      <c r="C8653">
        <v>182679</v>
      </c>
      <c r="D8653">
        <v>0</v>
      </c>
      <c r="E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AN8653" t="s">
        <v>432</v>
      </c>
    </row>
    <row r="8654" spans="1:40" x14ac:dyDescent="0.25">
      <c r="A8654" t="s">
        <v>215</v>
      </c>
      <c r="B8654">
        <v>12065</v>
      </c>
      <c r="C8654">
        <v>39559</v>
      </c>
      <c r="D8654">
        <v>0</v>
      </c>
      <c r="E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AN8654" t="s">
        <v>432</v>
      </c>
    </row>
    <row r="8655" spans="1:40" x14ac:dyDescent="0.25">
      <c r="A8655" t="s">
        <v>216</v>
      </c>
      <c r="B8655">
        <v>12065</v>
      </c>
      <c r="C8655">
        <v>77451</v>
      </c>
      <c r="D8655">
        <v>0</v>
      </c>
      <c r="E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AN8655" t="s">
        <v>432</v>
      </c>
    </row>
    <row r="8656" spans="1:40" x14ac:dyDescent="0.25">
      <c r="A8656" t="s">
        <v>217</v>
      </c>
      <c r="B8656">
        <v>12065</v>
      </c>
      <c r="C8656">
        <v>29365</v>
      </c>
      <c r="D8656">
        <v>0</v>
      </c>
      <c r="E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AN8656" t="s">
        <v>432</v>
      </c>
    </row>
    <row r="8657" spans="1:40" x14ac:dyDescent="0.25">
      <c r="A8657" t="s">
        <v>218</v>
      </c>
      <c r="B8657">
        <v>12065</v>
      </c>
      <c r="C8657">
        <v>71234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AN8657" t="s">
        <v>432</v>
      </c>
    </row>
    <row r="8658" spans="1:40" x14ac:dyDescent="0.25">
      <c r="A8658" t="s">
        <v>219</v>
      </c>
      <c r="B8658">
        <v>12065</v>
      </c>
      <c r="C8658">
        <v>61527</v>
      </c>
      <c r="D8658">
        <v>0</v>
      </c>
      <c r="E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AN8658" t="s">
        <v>432</v>
      </c>
    </row>
    <row r="8659" spans="1:40" x14ac:dyDescent="0.25">
      <c r="A8659" t="s">
        <v>220</v>
      </c>
      <c r="B8659">
        <v>12065</v>
      </c>
      <c r="C8659">
        <v>114861</v>
      </c>
      <c r="D8659">
        <v>0</v>
      </c>
      <c r="E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AN8659" t="s">
        <v>432</v>
      </c>
    </row>
    <row r="8660" spans="1:40" x14ac:dyDescent="0.25">
      <c r="A8660" t="s">
        <v>221</v>
      </c>
      <c r="B8660">
        <v>12065</v>
      </c>
      <c r="C8660">
        <v>93995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AN8660" t="s">
        <v>432</v>
      </c>
    </row>
    <row r="8661" spans="1:40" x14ac:dyDescent="0.25">
      <c r="A8661" t="s">
        <v>222</v>
      </c>
      <c r="B8661">
        <v>12065</v>
      </c>
      <c r="C8661">
        <v>0</v>
      </c>
      <c r="D8661">
        <v>0</v>
      </c>
      <c r="E8661"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AN8661" t="s">
        <v>432</v>
      </c>
    </row>
    <row r="8662" spans="1:40" x14ac:dyDescent="0.25">
      <c r="A8662" t="s">
        <v>223</v>
      </c>
      <c r="B8662">
        <v>12065</v>
      </c>
      <c r="C8662">
        <v>159367</v>
      </c>
      <c r="D8662">
        <v>0</v>
      </c>
      <c r="E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AN8662" t="s">
        <v>432</v>
      </c>
    </row>
    <row r="8663" spans="1:40" x14ac:dyDescent="0.25">
      <c r="A8663" t="s">
        <v>224</v>
      </c>
      <c r="B8663">
        <v>12065</v>
      </c>
      <c r="C8663">
        <v>69284</v>
      </c>
      <c r="D8663">
        <v>0</v>
      </c>
      <c r="E8663">
        <v>0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AN8663" t="s">
        <v>432</v>
      </c>
    </row>
    <row r="8664" spans="1:40" x14ac:dyDescent="0.25">
      <c r="A8664" t="s">
        <v>225</v>
      </c>
      <c r="B8664">
        <v>12065</v>
      </c>
      <c r="C8664">
        <v>162638</v>
      </c>
      <c r="D8664">
        <v>0</v>
      </c>
      <c r="E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AN8664" t="s">
        <v>432</v>
      </c>
    </row>
    <row r="8665" spans="1:40" x14ac:dyDescent="0.25">
      <c r="A8665" t="s">
        <v>226</v>
      </c>
      <c r="B8665">
        <v>12065</v>
      </c>
      <c r="C8665">
        <v>75911</v>
      </c>
      <c r="D8665">
        <v>0</v>
      </c>
      <c r="E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AN8665" t="s">
        <v>432</v>
      </c>
    </row>
    <row r="8666" spans="1:40" x14ac:dyDescent="0.25">
      <c r="A8666" t="s">
        <v>227</v>
      </c>
      <c r="B8666">
        <v>12065</v>
      </c>
      <c r="C8666">
        <v>107863</v>
      </c>
      <c r="D8666">
        <v>0</v>
      </c>
      <c r="E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AN8666" t="s">
        <v>432</v>
      </c>
    </row>
    <row r="8667" spans="1:40" x14ac:dyDescent="0.25">
      <c r="A8667" t="s">
        <v>228</v>
      </c>
      <c r="B8667">
        <v>12065</v>
      </c>
      <c r="C8667">
        <v>61682</v>
      </c>
      <c r="D8667">
        <v>0</v>
      </c>
      <c r="E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AN8667" t="s">
        <v>432</v>
      </c>
    </row>
    <row r="8668" spans="1:40" x14ac:dyDescent="0.25">
      <c r="A8668" t="s">
        <v>229</v>
      </c>
      <c r="B8668">
        <v>12065</v>
      </c>
      <c r="C8668">
        <v>50101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AN8668" t="s">
        <v>432</v>
      </c>
    </row>
    <row r="8669" spans="1:40" x14ac:dyDescent="0.25">
      <c r="A8669" t="s">
        <v>230</v>
      </c>
      <c r="B8669">
        <v>12065</v>
      </c>
      <c r="C8669">
        <v>180555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AN8669" t="s">
        <v>432</v>
      </c>
    </row>
    <row r="8670" spans="1:40" x14ac:dyDescent="0.25">
      <c r="A8670" t="s">
        <v>231</v>
      </c>
      <c r="B8670">
        <v>12065</v>
      </c>
      <c r="C8670">
        <v>13743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AN8670" t="s">
        <v>432</v>
      </c>
    </row>
    <row r="8671" spans="1:40" x14ac:dyDescent="0.25">
      <c r="A8671" t="s">
        <v>232</v>
      </c>
      <c r="B8671">
        <v>12065</v>
      </c>
      <c r="C8671">
        <v>61047</v>
      </c>
      <c r="D8671">
        <v>0</v>
      </c>
      <c r="E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AN8671" t="s">
        <v>432</v>
      </c>
    </row>
    <row r="8672" spans="1:40" x14ac:dyDescent="0.25">
      <c r="A8672" t="s">
        <v>233</v>
      </c>
      <c r="B8672">
        <v>12065</v>
      </c>
      <c r="C8672">
        <v>60933</v>
      </c>
      <c r="D8672">
        <v>0</v>
      </c>
      <c r="E8672"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AN8672" t="s">
        <v>432</v>
      </c>
    </row>
    <row r="8673" spans="1:40" x14ac:dyDescent="0.25">
      <c r="A8673" t="s">
        <v>234</v>
      </c>
      <c r="B8673">
        <v>12065</v>
      </c>
      <c r="C8673">
        <v>51653</v>
      </c>
      <c r="D8673">
        <v>0</v>
      </c>
      <c r="E8673"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AN8673" t="s">
        <v>432</v>
      </c>
    </row>
    <row r="8674" spans="1:40" x14ac:dyDescent="0.25">
      <c r="A8674" t="s">
        <v>235</v>
      </c>
      <c r="B8674">
        <v>12065</v>
      </c>
      <c r="C8674">
        <v>60138</v>
      </c>
      <c r="D8674">
        <v>0</v>
      </c>
      <c r="E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AN8674" t="s">
        <v>432</v>
      </c>
    </row>
    <row r="8675" spans="1:40" x14ac:dyDescent="0.25">
      <c r="A8675" t="s">
        <v>236</v>
      </c>
      <c r="B8675">
        <v>12065</v>
      </c>
      <c r="C8675">
        <v>194080</v>
      </c>
      <c r="D8675">
        <v>0</v>
      </c>
      <c r="E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AN8675" t="s">
        <v>432</v>
      </c>
    </row>
    <row r="8676" spans="1:40" x14ac:dyDescent="0.25">
      <c r="A8676" t="s">
        <v>212</v>
      </c>
      <c r="B8676">
        <v>12066</v>
      </c>
      <c r="C8676">
        <v>38365</v>
      </c>
      <c r="D8676">
        <v>0</v>
      </c>
      <c r="E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U8676" t="s">
        <v>433</v>
      </c>
      <c r="W8676" t="b">
        <v>1</v>
      </c>
      <c r="AN8676" t="s">
        <v>434</v>
      </c>
    </row>
    <row r="8677" spans="1:40" x14ac:dyDescent="0.25">
      <c r="A8677" t="s">
        <v>213</v>
      </c>
      <c r="B8677">
        <v>12066</v>
      </c>
      <c r="C8677">
        <v>26424</v>
      </c>
      <c r="D8677">
        <v>0</v>
      </c>
      <c r="E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U8677" t="s">
        <v>433</v>
      </c>
      <c r="W8677" t="b">
        <v>1</v>
      </c>
      <c r="AN8677" t="s">
        <v>434</v>
      </c>
    </row>
    <row r="8678" spans="1:40" x14ac:dyDescent="0.25">
      <c r="A8678" t="s">
        <v>214</v>
      </c>
      <c r="B8678">
        <v>12066</v>
      </c>
      <c r="C8678">
        <v>102771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U8678" t="s">
        <v>433</v>
      </c>
      <c r="W8678" t="b">
        <v>1</v>
      </c>
      <c r="AN8678" t="s">
        <v>434</v>
      </c>
    </row>
    <row r="8679" spans="1:40" x14ac:dyDescent="0.25">
      <c r="A8679" t="s">
        <v>215</v>
      </c>
      <c r="B8679">
        <v>12066</v>
      </c>
      <c r="C8679">
        <v>23016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U8679" t="s">
        <v>433</v>
      </c>
      <c r="W8679" t="b">
        <v>1</v>
      </c>
      <c r="AN8679" t="s">
        <v>434</v>
      </c>
    </row>
    <row r="8680" spans="1:40" x14ac:dyDescent="0.25">
      <c r="A8680" t="s">
        <v>216</v>
      </c>
      <c r="B8680">
        <v>12066</v>
      </c>
      <c r="C8680">
        <v>34315</v>
      </c>
      <c r="D8680">
        <v>0</v>
      </c>
      <c r="E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U8680" t="s">
        <v>433</v>
      </c>
      <c r="W8680" t="b">
        <v>1</v>
      </c>
      <c r="AN8680" t="s">
        <v>434</v>
      </c>
    </row>
    <row r="8681" spans="1:40" x14ac:dyDescent="0.25">
      <c r="A8681" t="s">
        <v>217</v>
      </c>
      <c r="B8681">
        <v>12066</v>
      </c>
      <c r="C8681">
        <v>15681</v>
      </c>
      <c r="D8681">
        <v>0</v>
      </c>
      <c r="E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W8681" t="b">
        <v>1</v>
      </c>
      <c r="AN8681" t="s">
        <v>434</v>
      </c>
    </row>
    <row r="8682" spans="1:40" x14ac:dyDescent="0.25">
      <c r="A8682" t="s">
        <v>218</v>
      </c>
      <c r="B8682">
        <v>12066</v>
      </c>
      <c r="C8682">
        <v>41286</v>
      </c>
      <c r="D8682">
        <v>0</v>
      </c>
      <c r="E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W8682" t="b">
        <v>1</v>
      </c>
      <c r="AN8682" t="s">
        <v>434</v>
      </c>
    </row>
    <row r="8683" spans="1:40" x14ac:dyDescent="0.25">
      <c r="A8683" t="s">
        <v>219</v>
      </c>
      <c r="B8683">
        <v>12066</v>
      </c>
      <c r="C8683">
        <v>31224</v>
      </c>
      <c r="D8683">
        <v>0</v>
      </c>
      <c r="E8683"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U8683" t="s">
        <v>433</v>
      </c>
      <c r="W8683" t="b">
        <v>1</v>
      </c>
      <c r="AN8683" t="s">
        <v>434</v>
      </c>
    </row>
    <row r="8684" spans="1:40" x14ac:dyDescent="0.25">
      <c r="A8684" t="s">
        <v>220</v>
      </c>
      <c r="B8684">
        <v>12066</v>
      </c>
      <c r="C8684">
        <v>29050</v>
      </c>
      <c r="D8684">
        <v>0</v>
      </c>
      <c r="E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W8684" t="b">
        <v>0</v>
      </c>
      <c r="AN8684" t="s">
        <v>434</v>
      </c>
    </row>
    <row r="8685" spans="1:40" x14ac:dyDescent="0.25">
      <c r="A8685" t="s">
        <v>221</v>
      </c>
      <c r="B8685">
        <v>12066</v>
      </c>
      <c r="C8685">
        <v>45376</v>
      </c>
      <c r="D8685">
        <v>0</v>
      </c>
      <c r="E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U8685" t="s">
        <v>433</v>
      </c>
      <c r="W8685" t="b">
        <v>0</v>
      </c>
      <c r="AN8685" t="s">
        <v>434</v>
      </c>
    </row>
    <row r="8686" spans="1:40" x14ac:dyDescent="0.25">
      <c r="A8686" t="s">
        <v>222</v>
      </c>
      <c r="B8686">
        <v>12066</v>
      </c>
      <c r="C8686">
        <v>0</v>
      </c>
      <c r="D8686">
        <v>0</v>
      </c>
      <c r="E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W8686" t="b">
        <v>1</v>
      </c>
      <c r="AN8686" t="s">
        <v>434</v>
      </c>
    </row>
    <row r="8687" spans="1:40" x14ac:dyDescent="0.25">
      <c r="A8687" t="s">
        <v>223</v>
      </c>
      <c r="B8687">
        <v>12066</v>
      </c>
      <c r="C8687">
        <v>61281</v>
      </c>
      <c r="D8687">
        <v>0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U8687" t="s">
        <v>433</v>
      </c>
      <c r="W8687" t="b">
        <v>1</v>
      </c>
      <c r="AN8687" t="s">
        <v>434</v>
      </c>
    </row>
    <row r="8688" spans="1:40" x14ac:dyDescent="0.25">
      <c r="A8688" t="s">
        <v>224</v>
      </c>
      <c r="B8688">
        <v>12066</v>
      </c>
      <c r="C8688">
        <v>40492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U8688" t="s">
        <v>433</v>
      </c>
      <c r="W8688" t="b">
        <v>1</v>
      </c>
      <c r="AN8688" t="s">
        <v>434</v>
      </c>
    </row>
    <row r="8689" spans="1:40" x14ac:dyDescent="0.25">
      <c r="A8689" t="s">
        <v>225</v>
      </c>
      <c r="B8689">
        <v>12066</v>
      </c>
      <c r="C8689">
        <v>81343</v>
      </c>
      <c r="D8689">
        <v>0</v>
      </c>
      <c r="E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U8689" t="s">
        <v>433</v>
      </c>
      <c r="W8689" t="b">
        <v>1</v>
      </c>
      <c r="AN8689" t="s">
        <v>434</v>
      </c>
    </row>
    <row r="8690" spans="1:40" x14ac:dyDescent="0.25">
      <c r="A8690" t="s">
        <v>226</v>
      </c>
      <c r="B8690">
        <v>12066</v>
      </c>
      <c r="C8690">
        <v>45943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U8690" t="s">
        <v>433</v>
      </c>
      <c r="W8690" t="b">
        <v>1</v>
      </c>
      <c r="AN8690" t="s">
        <v>434</v>
      </c>
    </row>
    <row r="8691" spans="1:40" x14ac:dyDescent="0.25">
      <c r="A8691" t="s">
        <v>227</v>
      </c>
      <c r="B8691">
        <v>12066</v>
      </c>
      <c r="C8691">
        <v>50888</v>
      </c>
      <c r="D8691">
        <v>0</v>
      </c>
      <c r="E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U8691" t="s">
        <v>433</v>
      </c>
      <c r="W8691" t="b">
        <v>0</v>
      </c>
      <c r="AN8691" t="s">
        <v>434</v>
      </c>
    </row>
    <row r="8692" spans="1:40" x14ac:dyDescent="0.25">
      <c r="A8692" t="s">
        <v>228</v>
      </c>
      <c r="B8692">
        <v>12066</v>
      </c>
      <c r="C8692">
        <v>31645</v>
      </c>
      <c r="D8692">
        <v>0</v>
      </c>
      <c r="E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U8692" t="s">
        <v>433</v>
      </c>
      <c r="W8692" t="b">
        <v>1</v>
      </c>
      <c r="AN8692" t="s">
        <v>434</v>
      </c>
    </row>
    <row r="8693" spans="1:40" x14ac:dyDescent="0.25">
      <c r="A8693" t="s">
        <v>229</v>
      </c>
      <c r="B8693">
        <v>12066</v>
      </c>
      <c r="C8693">
        <v>23803</v>
      </c>
      <c r="D8693">
        <v>0</v>
      </c>
      <c r="E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U8693" t="s">
        <v>433</v>
      </c>
      <c r="W8693" t="b">
        <v>1</v>
      </c>
      <c r="AN8693" t="s">
        <v>434</v>
      </c>
    </row>
    <row r="8694" spans="1:40" x14ac:dyDescent="0.25">
      <c r="A8694" t="s">
        <v>230</v>
      </c>
      <c r="B8694">
        <v>12066</v>
      </c>
      <c r="C8694">
        <v>85938</v>
      </c>
      <c r="D8694">
        <v>0</v>
      </c>
      <c r="E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U8694" t="s">
        <v>433</v>
      </c>
      <c r="W8694" t="b">
        <v>1</v>
      </c>
      <c r="AN8694" t="s">
        <v>434</v>
      </c>
    </row>
    <row r="8695" spans="1:40" x14ac:dyDescent="0.25">
      <c r="A8695" t="s">
        <v>231</v>
      </c>
      <c r="B8695">
        <v>12066</v>
      </c>
      <c r="C8695">
        <v>3102</v>
      </c>
      <c r="D8695">
        <v>0</v>
      </c>
      <c r="E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U8695" t="s">
        <v>433</v>
      </c>
      <c r="W8695" t="b">
        <v>1</v>
      </c>
      <c r="AN8695" t="s">
        <v>434</v>
      </c>
    </row>
    <row r="8696" spans="1:40" x14ac:dyDescent="0.25">
      <c r="A8696" t="s">
        <v>232</v>
      </c>
      <c r="B8696">
        <v>12066</v>
      </c>
      <c r="C8696">
        <v>35926</v>
      </c>
      <c r="D8696">
        <v>0</v>
      </c>
      <c r="E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U8696" t="s">
        <v>433</v>
      </c>
      <c r="W8696" t="b">
        <v>1</v>
      </c>
      <c r="AN8696" t="s">
        <v>434</v>
      </c>
    </row>
    <row r="8697" spans="1:40" x14ac:dyDescent="0.25">
      <c r="A8697" t="s">
        <v>233</v>
      </c>
      <c r="B8697">
        <v>12066</v>
      </c>
      <c r="C8697">
        <v>34146</v>
      </c>
      <c r="D8697">
        <v>0</v>
      </c>
      <c r="E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U8697" t="s">
        <v>433</v>
      </c>
      <c r="W8697" t="b">
        <v>1</v>
      </c>
      <c r="AN8697" t="s">
        <v>434</v>
      </c>
    </row>
    <row r="8698" spans="1:40" x14ac:dyDescent="0.25">
      <c r="A8698" t="s">
        <v>234</v>
      </c>
      <c r="B8698">
        <v>12066</v>
      </c>
      <c r="C8698">
        <v>26136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U8698" t="s">
        <v>433</v>
      </c>
      <c r="W8698" t="b">
        <v>1</v>
      </c>
      <c r="AN8698" t="s">
        <v>434</v>
      </c>
    </row>
    <row r="8699" spans="1:40" x14ac:dyDescent="0.25">
      <c r="A8699" t="s">
        <v>235</v>
      </c>
      <c r="B8699">
        <v>12066</v>
      </c>
      <c r="C8699">
        <v>27523</v>
      </c>
      <c r="D8699">
        <v>0</v>
      </c>
      <c r="E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U8699" t="s">
        <v>433</v>
      </c>
      <c r="W8699" t="b">
        <v>1</v>
      </c>
      <c r="AN8699" t="s">
        <v>434</v>
      </c>
    </row>
    <row r="8700" spans="1:40" x14ac:dyDescent="0.25">
      <c r="A8700" t="s">
        <v>236</v>
      </c>
      <c r="B8700">
        <v>12066</v>
      </c>
      <c r="C8700">
        <v>102660</v>
      </c>
      <c r="D8700">
        <v>0</v>
      </c>
      <c r="E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U8700" t="s">
        <v>433</v>
      </c>
      <c r="W8700" t="b">
        <v>1</v>
      </c>
      <c r="AN8700" t="s">
        <v>434</v>
      </c>
    </row>
    <row r="8701" spans="1:40" x14ac:dyDescent="0.25">
      <c r="A8701" t="s">
        <v>212</v>
      </c>
      <c r="B8701">
        <v>12067</v>
      </c>
      <c r="C8701">
        <v>13853</v>
      </c>
      <c r="D8701">
        <v>0</v>
      </c>
      <c r="E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AN8701" t="s">
        <v>433</v>
      </c>
    </row>
    <row r="8702" spans="1:40" x14ac:dyDescent="0.25">
      <c r="A8702" t="s">
        <v>213</v>
      </c>
      <c r="B8702">
        <v>12067</v>
      </c>
      <c r="C8702">
        <v>8885</v>
      </c>
      <c r="D8702">
        <v>0</v>
      </c>
      <c r="E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AN8702" t="s">
        <v>433</v>
      </c>
    </row>
    <row r="8703" spans="1:40" x14ac:dyDescent="0.25">
      <c r="A8703" t="s">
        <v>214</v>
      </c>
      <c r="B8703">
        <v>12067</v>
      </c>
      <c r="C8703">
        <v>44845</v>
      </c>
      <c r="D8703">
        <v>0</v>
      </c>
      <c r="E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AN8703" t="s">
        <v>433</v>
      </c>
    </row>
    <row r="8704" spans="1:40" x14ac:dyDescent="0.25">
      <c r="A8704" t="s">
        <v>215</v>
      </c>
      <c r="B8704">
        <v>12067</v>
      </c>
      <c r="C8704">
        <v>9358</v>
      </c>
      <c r="D8704">
        <v>0</v>
      </c>
      <c r="E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AN8704" t="s">
        <v>433</v>
      </c>
    </row>
    <row r="8705" spans="1:40" x14ac:dyDescent="0.25">
      <c r="A8705" t="s">
        <v>216</v>
      </c>
      <c r="B8705">
        <v>12067</v>
      </c>
      <c r="C8705">
        <v>14761</v>
      </c>
      <c r="D8705">
        <v>0</v>
      </c>
      <c r="E8705"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AN8705" t="s">
        <v>433</v>
      </c>
    </row>
    <row r="8706" spans="1:40" x14ac:dyDescent="0.25">
      <c r="A8706" t="s">
        <v>217</v>
      </c>
      <c r="B8706">
        <v>12067</v>
      </c>
      <c r="C8706">
        <v>5695</v>
      </c>
      <c r="D8706">
        <v>0</v>
      </c>
      <c r="E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U8706" t="s">
        <v>433</v>
      </c>
      <c r="AN8706" t="s">
        <v>433</v>
      </c>
    </row>
    <row r="8707" spans="1:40" x14ac:dyDescent="0.25">
      <c r="A8707" t="s">
        <v>218</v>
      </c>
      <c r="B8707">
        <v>12067</v>
      </c>
      <c r="C8707">
        <v>15619</v>
      </c>
      <c r="D8707">
        <v>0</v>
      </c>
      <c r="E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U8707" t="s">
        <v>433</v>
      </c>
      <c r="AN8707" t="s">
        <v>433</v>
      </c>
    </row>
    <row r="8708" spans="1:40" x14ac:dyDescent="0.25">
      <c r="A8708" t="s">
        <v>219</v>
      </c>
      <c r="B8708">
        <v>12067</v>
      </c>
      <c r="C8708">
        <v>8946</v>
      </c>
      <c r="D8708">
        <v>0</v>
      </c>
      <c r="E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AN8708" t="s">
        <v>433</v>
      </c>
    </row>
    <row r="8709" spans="1:40" x14ac:dyDescent="0.25">
      <c r="A8709" t="s">
        <v>220</v>
      </c>
      <c r="B8709">
        <v>12067</v>
      </c>
      <c r="C8709">
        <v>11739</v>
      </c>
      <c r="D8709">
        <v>0</v>
      </c>
      <c r="E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U8709" t="s">
        <v>433</v>
      </c>
      <c r="AN8709" t="s">
        <v>433</v>
      </c>
    </row>
    <row r="8710" spans="1:40" x14ac:dyDescent="0.25">
      <c r="A8710" t="s">
        <v>221</v>
      </c>
      <c r="B8710">
        <v>12067</v>
      </c>
      <c r="C8710">
        <v>17332</v>
      </c>
      <c r="D8710">
        <v>0</v>
      </c>
      <c r="E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AN8710" t="s">
        <v>433</v>
      </c>
    </row>
    <row r="8711" spans="1:40" x14ac:dyDescent="0.25">
      <c r="A8711" t="s">
        <v>222</v>
      </c>
      <c r="B8711">
        <v>12067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U8711" t="s">
        <v>433</v>
      </c>
      <c r="AN8711" t="s">
        <v>433</v>
      </c>
    </row>
    <row r="8712" spans="1:40" x14ac:dyDescent="0.25">
      <c r="A8712" t="s">
        <v>223</v>
      </c>
      <c r="B8712">
        <v>12067</v>
      </c>
      <c r="C8712">
        <v>24648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AN8712" t="s">
        <v>433</v>
      </c>
    </row>
    <row r="8713" spans="1:40" x14ac:dyDescent="0.25">
      <c r="A8713" t="s">
        <v>224</v>
      </c>
      <c r="B8713">
        <v>12067</v>
      </c>
      <c r="C8713">
        <v>17098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AN8713" t="s">
        <v>433</v>
      </c>
    </row>
    <row r="8714" spans="1:40" x14ac:dyDescent="0.25">
      <c r="A8714" t="s">
        <v>225</v>
      </c>
      <c r="B8714">
        <v>12067</v>
      </c>
      <c r="C8714">
        <v>31732</v>
      </c>
      <c r="D8714">
        <v>0</v>
      </c>
      <c r="E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AN8714" t="s">
        <v>433</v>
      </c>
    </row>
    <row r="8715" spans="1:40" x14ac:dyDescent="0.25">
      <c r="A8715" t="s">
        <v>226</v>
      </c>
      <c r="B8715">
        <v>12067</v>
      </c>
      <c r="C8715">
        <v>15836</v>
      </c>
      <c r="D8715">
        <v>0</v>
      </c>
      <c r="E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AN8715" t="s">
        <v>433</v>
      </c>
    </row>
    <row r="8716" spans="1:40" x14ac:dyDescent="0.25">
      <c r="A8716" t="s">
        <v>227</v>
      </c>
      <c r="B8716">
        <v>12067</v>
      </c>
      <c r="C8716">
        <v>20132</v>
      </c>
      <c r="D8716">
        <v>0</v>
      </c>
      <c r="E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AN8716" t="s">
        <v>433</v>
      </c>
    </row>
    <row r="8717" spans="1:40" x14ac:dyDescent="0.25">
      <c r="A8717" t="s">
        <v>228</v>
      </c>
      <c r="B8717">
        <v>12067</v>
      </c>
      <c r="C8717">
        <v>14647</v>
      </c>
      <c r="D8717">
        <v>0</v>
      </c>
      <c r="E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AN8717" t="s">
        <v>433</v>
      </c>
    </row>
    <row r="8718" spans="1:40" x14ac:dyDescent="0.25">
      <c r="A8718" t="s">
        <v>229</v>
      </c>
      <c r="B8718">
        <v>12067</v>
      </c>
      <c r="C8718">
        <v>9738</v>
      </c>
      <c r="D8718">
        <v>0</v>
      </c>
      <c r="E8718">
        <v>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AN8718" t="s">
        <v>433</v>
      </c>
    </row>
    <row r="8719" spans="1:40" x14ac:dyDescent="0.25">
      <c r="A8719" t="s">
        <v>230</v>
      </c>
      <c r="B8719">
        <v>12067</v>
      </c>
      <c r="C8719">
        <v>26486</v>
      </c>
      <c r="D8719">
        <v>0</v>
      </c>
      <c r="E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AN8719" t="s">
        <v>433</v>
      </c>
    </row>
    <row r="8720" spans="1:40" x14ac:dyDescent="0.25">
      <c r="A8720" t="s">
        <v>231</v>
      </c>
      <c r="B8720">
        <v>12067</v>
      </c>
      <c r="C8720">
        <v>1858</v>
      </c>
      <c r="D8720">
        <v>0</v>
      </c>
      <c r="E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AN8720" t="s">
        <v>433</v>
      </c>
    </row>
    <row r="8721" spans="1:40" x14ac:dyDescent="0.25">
      <c r="A8721" t="s">
        <v>232</v>
      </c>
      <c r="B8721">
        <v>12067</v>
      </c>
      <c r="C8721">
        <v>12205</v>
      </c>
      <c r="D8721">
        <v>0</v>
      </c>
      <c r="E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AN8721" t="s">
        <v>433</v>
      </c>
    </row>
    <row r="8722" spans="1:40" x14ac:dyDescent="0.25">
      <c r="A8722" t="s">
        <v>233</v>
      </c>
      <c r="B8722">
        <v>12067</v>
      </c>
      <c r="C8722">
        <v>13242</v>
      </c>
      <c r="D8722">
        <v>0</v>
      </c>
      <c r="E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AN8722" t="s">
        <v>433</v>
      </c>
    </row>
    <row r="8723" spans="1:40" x14ac:dyDescent="0.25">
      <c r="A8723" t="s">
        <v>234</v>
      </c>
      <c r="B8723">
        <v>12067</v>
      </c>
      <c r="C8723">
        <v>9868</v>
      </c>
      <c r="D8723">
        <v>0</v>
      </c>
      <c r="E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AN8723" t="s">
        <v>433</v>
      </c>
    </row>
    <row r="8724" spans="1:40" x14ac:dyDescent="0.25">
      <c r="A8724" t="s">
        <v>235</v>
      </c>
      <c r="B8724">
        <v>12067</v>
      </c>
      <c r="C8724">
        <v>7595</v>
      </c>
      <c r="D8724">
        <v>0</v>
      </c>
      <c r="E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AN8724" t="s">
        <v>433</v>
      </c>
    </row>
    <row r="8725" spans="1:40" x14ac:dyDescent="0.25">
      <c r="A8725" t="s">
        <v>236</v>
      </c>
      <c r="B8725">
        <v>12067</v>
      </c>
      <c r="C8725">
        <v>38806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AN8725" t="s">
        <v>433</v>
      </c>
    </row>
    <row r="8726" spans="1:40" x14ac:dyDescent="0.25">
      <c r="A8726" t="s">
        <v>212</v>
      </c>
      <c r="B8726">
        <v>12068</v>
      </c>
      <c r="C8726">
        <v>21585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</row>
    <row r="8727" spans="1:40" x14ac:dyDescent="0.25">
      <c r="A8727" t="s">
        <v>213</v>
      </c>
      <c r="B8727">
        <v>12068</v>
      </c>
      <c r="C8727">
        <v>14353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</row>
    <row r="8728" spans="1:40" x14ac:dyDescent="0.25">
      <c r="A8728" t="s">
        <v>214</v>
      </c>
      <c r="B8728">
        <v>12068</v>
      </c>
      <c r="C8728">
        <v>51965</v>
      </c>
      <c r="D8728">
        <v>0</v>
      </c>
      <c r="E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</row>
    <row r="8729" spans="1:40" x14ac:dyDescent="0.25">
      <c r="A8729" t="s">
        <v>215</v>
      </c>
      <c r="B8729">
        <v>12068</v>
      </c>
      <c r="C8729">
        <v>13101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</row>
    <row r="8730" spans="1:40" x14ac:dyDescent="0.25">
      <c r="A8730" t="s">
        <v>216</v>
      </c>
      <c r="B8730">
        <v>12068</v>
      </c>
      <c r="C8730">
        <v>17506</v>
      </c>
      <c r="D8730">
        <v>0</v>
      </c>
      <c r="E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</row>
    <row r="8731" spans="1:40" x14ac:dyDescent="0.25">
      <c r="A8731" t="s">
        <v>217</v>
      </c>
      <c r="B8731">
        <v>12068</v>
      </c>
      <c r="C8731">
        <v>8402</v>
      </c>
      <c r="D8731">
        <v>0</v>
      </c>
      <c r="E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</row>
    <row r="8732" spans="1:40" x14ac:dyDescent="0.25">
      <c r="A8732" t="s">
        <v>218</v>
      </c>
      <c r="B8732">
        <v>12068</v>
      </c>
      <c r="C8732">
        <v>23044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</row>
    <row r="8733" spans="1:40" x14ac:dyDescent="0.25">
      <c r="A8733" t="s">
        <v>219</v>
      </c>
      <c r="B8733">
        <v>12068</v>
      </c>
      <c r="C8733">
        <v>18479</v>
      </c>
      <c r="D8733">
        <v>0</v>
      </c>
      <c r="E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</row>
    <row r="8734" spans="1:40" x14ac:dyDescent="0.25">
      <c r="A8734" t="s">
        <v>220</v>
      </c>
      <c r="B8734">
        <v>12068</v>
      </c>
      <c r="C8734">
        <v>17033</v>
      </c>
      <c r="D8734">
        <v>0</v>
      </c>
      <c r="E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</row>
    <row r="8735" spans="1:40" x14ac:dyDescent="0.25">
      <c r="A8735" t="s">
        <v>221</v>
      </c>
      <c r="B8735">
        <v>12068</v>
      </c>
      <c r="C8735">
        <v>25413</v>
      </c>
      <c r="D8735">
        <v>0</v>
      </c>
      <c r="E8735"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</row>
    <row r="8736" spans="1:40" x14ac:dyDescent="0.25">
      <c r="A8736" t="s">
        <v>222</v>
      </c>
      <c r="B8736">
        <v>12068</v>
      </c>
      <c r="C8736">
        <v>0</v>
      </c>
      <c r="D8736">
        <v>0</v>
      </c>
      <c r="E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</row>
    <row r="8737" spans="1:17" x14ac:dyDescent="0.25">
      <c r="A8737" t="s">
        <v>223</v>
      </c>
      <c r="B8737">
        <v>12068</v>
      </c>
      <c r="C8737">
        <v>30922</v>
      </c>
      <c r="D8737">
        <v>0</v>
      </c>
      <c r="E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</row>
    <row r="8738" spans="1:17" x14ac:dyDescent="0.25">
      <c r="A8738" t="s">
        <v>224</v>
      </c>
      <c r="B8738">
        <v>12068</v>
      </c>
      <c r="C8738">
        <v>22210</v>
      </c>
      <c r="D8738">
        <v>0</v>
      </c>
      <c r="E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</row>
    <row r="8739" spans="1:17" x14ac:dyDescent="0.25">
      <c r="A8739" t="s">
        <v>225</v>
      </c>
      <c r="B8739">
        <v>12068</v>
      </c>
      <c r="C8739">
        <v>45881</v>
      </c>
      <c r="D8739">
        <v>0</v>
      </c>
      <c r="E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</row>
    <row r="8740" spans="1:17" x14ac:dyDescent="0.25">
      <c r="A8740" t="s">
        <v>226</v>
      </c>
      <c r="B8740">
        <v>12068</v>
      </c>
      <c r="C8740">
        <v>25566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</row>
    <row r="8741" spans="1:17" x14ac:dyDescent="0.25">
      <c r="A8741" t="s">
        <v>227</v>
      </c>
      <c r="B8741">
        <v>12068</v>
      </c>
      <c r="C8741">
        <v>28643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</row>
    <row r="8742" spans="1:17" x14ac:dyDescent="0.25">
      <c r="A8742" t="s">
        <v>228</v>
      </c>
      <c r="B8742">
        <v>12068</v>
      </c>
      <c r="C8742">
        <v>15221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</row>
    <row r="8743" spans="1:17" x14ac:dyDescent="0.25">
      <c r="A8743" t="s">
        <v>229</v>
      </c>
      <c r="B8743">
        <v>12068</v>
      </c>
      <c r="C8743">
        <v>11187</v>
      </c>
      <c r="D8743">
        <v>0</v>
      </c>
      <c r="E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</row>
    <row r="8744" spans="1:17" x14ac:dyDescent="0.25">
      <c r="A8744" t="s">
        <v>230</v>
      </c>
      <c r="B8744">
        <v>12068</v>
      </c>
      <c r="C8744">
        <v>52965</v>
      </c>
      <c r="D8744">
        <v>0</v>
      </c>
      <c r="E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</row>
    <row r="8745" spans="1:17" x14ac:dyDescent="0.25">
      <c r="A8745" t="s">
        <v>231</v>
      </c>
      <c r="B8745">
        <v>12068</v>
      </c>
      <c r="C8745">
        <v>1164</v>
      </c>
      <c r="D8745">
        <v>0</v>
      </c>
      <c r="E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</row>
    <row r="8746" spans="1:17" x14ac:dyDescent="0.25">
      <c r="A8746" t="s">
        <v>232</v>
      </c>
      <c r="B8746">
        <v>12068</v>
      </c>
      <c r="C8746">
        <v>19498</v>
      </c>
      <c r="D8746">
        <v>0</v>
      </c>
      <c r="E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</row>
    <row r="8747" spans="1:17" x14ac:dyDescent="0.25">
      <c r="A8747" t="s">
        <v>233</v>
      </c>
      <c r="B8747">
        <v>12068</v>
      </c>
      <c r="C8747">
        <v>18981</v>
      </c>
      <c r="D8747">
        <v>0</v>
      </c>
      <c r="E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</row>
    <row r="8748" spans="1:17" x14ac:dyDescent="0.25">
      <c r="A8748" t="s">
        <v>234</v>
      </c>
      <c r="B8748">
        <v>12068</v>
      </c>
      <c r="C8748">
        <v>15057</v>
      </c>
      <c r="D8748">
        <v>0</v>
      </c>
      <c r="E8748">
        <v>0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</row>
    <row r="8749" spans="1:17" x14ac:dyDescent="0.25">
      <c r="A8749" t="s">
        <v>235</v>
      </c>
      <c r="B8749">
        <v>12068</v>
      </c>
      <c r="C8749">
        <v>17092</v>
      </c>
      <c r="D8749">
        <v>0</v>
      </c>
      <c r="E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</row>
    <row r="8750" spans="1:17" x14ac:dyDescent="0.25">
      <c r="A8750" t="s">
        <v>236</v>
      </c>
      <c r="B8750">
        <v>12068</v>
      </c>
      <c r="C8750">
        <v>54649</v>
      </c>
      <c r="D8750">
        <v>0</v>
      </c>
      <c r="E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</row>
    <row r="8751" spans="1:17" x14ac:dyDescent="0.25">
      <c r="A8751" t="s">
        <v>212</v>
      </c>
      <c r="B8751">
        <v>12069</v>
      </c>
      <c r="C8751">
        <v>2927</v>
      </c>
      <c r="D8751">
        <v>0</v>
      </c>
      <c r="E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</row>
    <row r="8752" spans="1:17" x14ac:dyDescent="0.25">
      <c r="A8752" t="s">
        <v>213</v>
      </c>
      <c r="B8752">
        <v>12069</v>
      </c>
      <c r="C8752">
        <v>3186</v>
      </c>
      <c r="D8752">
        <v>0</v>
      </c>
      <c r="E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</row>
    <row r="8753" spans="1:17" x14ac:dyDescent="0.25">
      <c r="A8753" t="s">
        <v>214</v>
      </c>
      <c r="B8753">
        <v>12069</v>
      </c>
      <c r="C8753">
        <v>5961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</row>
    <row r="8754" spans="1:17" x14ac:dyDescent="0.25">
      <c r="A8754" t="s">
        <v>215</v>
      </c>
      <c r="B8754">
        <v>12069</v>
      </c>
      <c r="C8754">
        <v>557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</row>
    <row r="8755" spans="1:17" x14ac:dyDescent="0.25">
      <c r="A8755" t="s">
        <v>216</v>
      </c>
      <c r="B8755">
        <v>12069</v>
      </c>
      <c r="C8755">
        <v>2048</v>
      </c>
      <c r="D8755">
        <v>0</v>
      </c>
      <c r="E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</row>
    <row r="8756" spans="1:17" x14ac:dyDescent="0.25">
      <c r="A8756" t="s">
        <v>217</v>
      </c>
      <c r="B8756">
        <v>12069</v>
      </c>
      <c r="C8756">
        <v>1584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</row>
    <row r="8757" spans="1:17" x14ac:dyDescent="0.25">
      <c r="A8757" t="s">
        <v>218</v>
      </c>
      <c r="B8757">
        <v>12069</v>
      </c>
      <c r="C8757">
        <v>2623</v>
      </c>
      <c r="D8757">
        <v>0</v>
      </c>
      <c r="E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</row>
    <row r="8758" spans="1:17" x14ac:dyDescent="0.25">
      <c r="A8758" t="s">
        <v>219</v>
      </c>
      <c r="B8758">
        <v>12069</v>
      </c>
      <c r="C8758">
        <v>3799</v>
      </c>
      <c r="D8758">
        <v>0</v>
      </c>
      <c r="E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</row>
    <row r="8759" spans="1:17" x14ac:dyDescent="0.25">
      <c r="A8759" t="s">
        <v>220</v>
      </c>
      <c r="B8759">
        <v>12069</v>
      </c>
      <c r="C8759">
        <v>278</v>
      </c>
      <c r="D8759">
        <v>0</v>
      </c>
      <c r="E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</row>
    <row r="8760" spans="1:17" x14ac:dyDescent="0.25">
      <c r="A8760" t="s">
        <v>221</v>
      </c>
      <c r="B8760">
        <v>12069</v>
      </c>
      <c r="C8760">
        <v>2631</v>
      </c>
      <c r="D8760">
        <v>0</v>
      </c>
      <c r="E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</row>
    <row r="8761" spans="1:17" x14ac:dyDescent="0.25">
      <c r="A8761" t="s">
        <v>222</v>
      </c>
      <c r="B8761">
        <v>12069</v>
      </c>
      <c r="C8761">
        <v>0</v>
      </c>
      <c r="D8761">
        <v>0</v>
      </c>
      <c r="E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</row>
    <row r="8762" spans="1:17" x14ac:dyDescent="0.25">
      <c r="A8762" t="s">
        <v>223</v>
      </c>
      <c r="B8762">
        <v>12069</v>
      </c>
      <c r="C8762">
        <v>5711</v>
      </c>
      <c r="D8762">
        <v>0</v>
      </c>
      <c r="E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</row>
    <row r="8763" spans="1:17" x14ac:dyDescent="0.25">
      <c r="A8763" t="s">
        <v>224</v>
      </c>
      <c r="B8763">
        <v>12069</v>
      </c>
      <c r="C8763">
        <v>1184</v>
      </c>
      <c r="D8763">
        <v>0</v>
      </c>
      <c r="E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</row>
    <row r="8764" spans="1:17" x14ac:dyDescent="0.25">
      <c r="A8764" t="s">
        <v>225</v>
      </c>
      <c r="B8764">
        <v>12069</v>
      </c>
      <c r="C8764">
        <v>3730</v>
      </c>
      <c r="D8764">
        <v>0</v>
      </c>
      <c r="E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</row>
    <row r="8765" spans="1:17" x14ac:dyDescent="0.25">
      <c r="A8765" t="s">
        <v>226</v>
      </c>
      <c r="B8765">
        <v>12069</v>
      </c>
      <c r="C8765">
        <v>4541</v>
      </c>
      <c r="D8765">
        <v>0</v>
      </c>
      <c r="E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</row>
    <row r="8766" spans="1:17" x14ac:dyDescent="0.25">
      <c r="A8766" t="s">
        <v>227</v>
      </c>
      <c r="B8766">
        <v>12069</v>
      </c>
      <c r="C8766">
        <v>2113</v>
      </c>
      <c r="D8766">
        <v>0</v>
      </c>
      <c r="E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</row>
    <row r="8767" spans="1:17" x14ac:dyDescent="0.25">
      <c r="A8767" t="s">
        <v>228</v>
      </c>
      <c r="B8767">
        <v>12069</v>
      </c>
      <c r="C8767">
        <v>1777</v>
      </c>
      <c r="D8767">
        <v>0</v>
      </c>
      <c r="E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</row>
    <row r="8768" spans="1:17" x14ac:dyDescent="0.25">
      <c r="A8768" t="s">
        <v>229</v>
      </c>
      <c r="B8768">
        <v>12069</v>
      </c>
      <c r="C8768">
        <v>2878</v>
      </c>
      <c r="D8768">
        <v>0</v>
      </c>
      <c r="E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</row>
    <row r="8769" spans="1:17" x14ac:dyDescent="0.25">
      <c r="A8769" t="s">
        <v>230</v>
      </c>
      <c r="B8769">
        <v>12069</v>
      </c>
      <c r="C8769">
        <v>6487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</row>
    <row r="8770" spans="1:17" x14ac:dyDescent="0.25">
      <c r="A8770" t="s">
        <v>231</v>
      </c>
      <c r="B8770">
        <v>12069</v>
      </c>
      <c r="C8770">
        <v>80</v>
      </c>
      <c r="D8770">
        <v>0</v>
      </c>
      <c r="E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</row>
    <row r="8771" spans="1:17" x14ac:dyDescent="0.25">
      <c r="A8771" t="s">
        <v>232</v>
      </c>
      <c r="B8771">
        <v>12069</v>
      </c>
      <c r="C8771">
        <v>4223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</row>
    <row r="8772" spans="1:17" x14ac:dyDescent="0.25">
      <c r="A8772" t="s">
        <v>233</v>
      </c>
      <c r="B8772">
        <v>12069</v>
      </c>
      <c r="C8772">
        <v>1923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</row>
    <row r="8773" spans="1:17" x14ac:dyDescent="0.25">
      <c r="A8773" t="s">
        <v>234</v>
      </c>
      <c r="B8773">
        <v>12069</v>
      </c>
      <c r="C8773">
        <v>1211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</row>
    <row r="8774" spans="1:17" x14ac:dyDescent="0.25">
      <c r="A8774" t="s">
        <v>235</v>
      </c>
      <c r="B8774">
        <v>12069</v>
      </c>
      <c r="C8774">
        <v>2836</v>
      </c>
      <c r="D8774">
        <v>0</v>
      </c>
      <c r="E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</row>
    <row r="8775" spans="1:17" x14ac:dyDescent="0.25">
      <c r="A8775" t="s">
        <v>236</v>
      </c>
      <c r="B8775">
        <v>12069</v>
      </c>
      <c r="C8775">
        <v>9205</v>
      </c>
      <c r="D8775">
        <v>0</v>
      </c>
      <c r="E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</row>
    <row r="8776" spans="1:17" x14ac:dyDescent="0.25">
      <c r="A8776" t="s">
        <v>212</v>
      </c>
      <c r="B8776">
        <v>12070</v>
      </c>
      <c r="C8776">
        <v>0</v>
      </c>
      <c r="D8776">
        <v>0</v>
      </c>
      <c r="E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</row>
    <row r="8777" spans="1:17" x14ac:dyDescent="0.25">
      <c r="A8777" t="s">
        <v>213</v>
      </c>
      <c r="B8777">
        <v>12070</v>
      </c>
      <c r="C8777">
        <v>0</v>
      </c>
      <c r="D8777">
        <v>0</v>
      </c>
      <c r="E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</row>
    <row r="8778" spans="1:17" x14ac:dyDescent="0.25">
      <c r="A8778" t="s">
        <v>214</v>
      </c>
      <c r="B8778">
        <v>12070</v>
      </c>
      <c r="C8778">
        <v>4</v>
      </c>
      <c r="D8778">
        <v>0</v>
      </c>
      <c r="E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</row>
    <row r="8779" spans="1:17" x14ac:dyDescent="0.25">
      <c r="A8779" t="s">
        <v>215</v>
      </c>
      <c r="B8779">
        <v>12070</v>
      </c>
      <c r="C8779">
        <v>0</v>
      </c>
      <c r="D8779">
        <v>0</v>
      </c>
      <c r="E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</row>
    <row r="8780" spans="1:17" x14ac:dyDescent="0.25">
      <c r="A8780" t="s">
        <v>216</v>
      </c>
      <c r="B8780">
        <v>12070</v>
      </c>
      <c r="C8780">
        <v>0</v>
      </c>
      <c r="D8780">
        <v>0</v>
      </c>
      <c r="E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</row>
    <row r="8781" spans="1:17" x14ac:dyDescent="0.25">
      <c r="A8781" t="s">
        <v>217</v>
      </c>
      <c r="B8781">
        <v>12070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</row>
    <row r="8782" spans="1:17" x14ac:dyDescent="0.25">
      <c r="A8782" t="s">
        <v>218</v>
      </c>
      <c r="B8782">
        <v>12070</v>
      </c>
      <c r="C8782">
        <v>0</v>
      </c>
      <c r="D8782">
        <v>0</v>
      </c>
      <c r="E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</row>
    <row r="8783" spans="1:17" x14ac:dyDescent="0.25">
      <c r="A8783" t="s">
        <v>219</v>
      </c>
      <c r="B8783">
        <v>12070</v>
      </c>
      <c r="C8783">
        <v>1</v>
      </c>
      <c r="D8783">
        <v>0</v>
      </c>
      <c r="E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</row>
    <row r="8784" spans="1:17" x14ac:dyDescent="0.25">
      <c r="A8784" t="s">
        <v>220</v>
      </c>
      <c r="B8784">
        <v>12070</v>
      </c>
      <c r="C8784">
        <v>0</v>
      </c>
      <c r="D8784">
        <v>0</v>
      </c>
      <c r="E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</row>
    <row r="8785" spans="1:17" x14ac:dyDescent="0.25">
      <c r="A8785" t="s">
        <v>221</v>
      </c>
      <c r="B8785">
        <v>12070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</row>
    <row r="8786" spans="1:17" x14ac:dyDescent="0.25">
      <c r="A8786" t="s">
        <v>222</v>
      </c>
      <c r="B8786">
        <v>12070</v>
      </c>
      <c r="C8786">
        <v>0</v>
      </c>
      <c r="D8786">
        <v>0</v>
      </c>
      <c r="E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</row>
    <row r="8787" spans="1:17" x14ac:dyDescent="0.25">
      <c r="A8787" t="s">
        <v>223</v>
      </c>
      <c r="B8787">
        <v>12070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</row>
    <row r="8788" spans="1:17" x14ac:dyDescent="0.25">
      <c r="A8788" t="s">
        <v>224</v>
      </c>
      <c r="B8788">
        <v>12070</v>
      </c>
      <c r="C8788">
        <v>0</v>
      </c>
      <c r="D8788">
        <v>0</v>
      </c>
      <c r="E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</row>
    <row r="8789" spans="1:17" x14ac:dyDescent="0.25">
      <c r="A8789" t="s">
        <v>225</v>
      </c>
      <c r="B8789">
        <v>12070</v>
      </c>
      <c r="C8789">
        <v>3</v>
      </c>
      <c r="D8789">
        <v>0</v>
      </c>
      <c r="E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</row>
    <row r="8790" spans="1:17" x14ac:dyDescent="0.25">
      <c r="A8790" t="s">
        <v>226</v>
      </c>
      <c r="B8790">
        <v>12070</v>
      </c>
      <c r="C8790">
        <v>1</v>
      </c>
      <c r="D8790">
        <v>0</v>
      </c>
      <c r="E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</row>
    <row r="8791" spans="1:17" x14ac:dyDescent="0.25">
      <c r="A8791" t="s">
        <v>227</v>
      </c>
      <c r="B8791">
        <v>12070</v>
      </c>
      <c r="C8791">
        <v>0</v>
      </c>
      <c r="D8791">
        <v>0</v>
      </c>
      <c r="E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</row>
    <row r="8792" spans="1:17" x14ac:dyDescent="0.25">
      <c r="A8792" t="s">
        <v>228</v>
      </c>
      <c r="B8792">
        <v>12070</v>
      </c>
      <c r="C8792">
        <v>0</v>
      </c>
      <c r="D8792">
        <v>0</v>
      </c>
      <c r="E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</row>
    <row r="8793" spans="1:17" x14ac:dyDescent="0.25">
      <c r="A8793" t="s">
        <v>229</v>
      </c>
      <c r="B8793">
        <v>12070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</row>
    <row r="8794" spans="1:17" x14ac:dyDescent="0.25">
      <c r="A8794" t="s">
        <v>230</v>
      </c>
      <c r="B8794">
        <v>12070</v>
      </c>
      <c r="C8794">
        <v>0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</row>
    <row r="8795" spans="1:17" x14ac:dyDescent="0.25">
      <c r="A8795" t="s">
        <v>231</v>
      </c>
      <c r="B8795">
        <v>12070</v>
      </c>
      <c r="C8795">
        <v>0</v>
      </c>
      <c r="D8795">
        <v>0</v>
      </c>
      <c r="E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</row>
    <row r="8796" spans="1:17" x14ac:dyDescent="0.25">
      <c r="A8796" t="s">
        <v>232</v>
      </c>
      <c r="B8796">
        <v>12070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</row>
    <row r="8797" spans="1:17" x14ac:dyDescent="0.25">
      <c r="A8797" t="s">
        <v>233</v>
      </c>
      <c r="B8797">
        <v>12070</v>
      </c>
      <c r="C8797">
        <v>0</v>
      </c>
      <c r="D8797">
        <v>0</v>
      </c>
      <c r="E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 x14ac:dyDescent="0.25">
      <c r="A8798" t="s">
        <v>234</v>
      </c>
      <c r="B8798">
        <v>12070</v>
      </c>
      <c r="C8798">
        <v>0</v>
      </c>
      <c r="D8798">
        <v>0</v>
      </c>
      <c r="E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</row>
    <row r="8799" spans="1:17" x14ac:dyDescent="0.25">
      <c r="A8799" t="s">
        <v>235</v>
      </c>
      <c r="B8799">
        <v>12070</v>
      </c>
      <c r="C8799">
        <v>0</v>
      </c>
      <c r="D8799">
        <v>0</v>
      </c>
      <c r="E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</row>
    <row r="8800" spans="1:17" x14ac:dyDescent="0.25">
      <c r="A8800" t="s">
        <v>236</v>
      </c>
      <c r="B8800">
        <v>12070</v>
      </c>
      <c r="C8800">
        <v>0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 x14ac:dyDescent="0.25">
      <c r="A8801" t="s">
        <v>212</v>
      </c>
      <c r="B8801">
        <v>12071</v>
      </c>
      <c r="C8801">
        <v>1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</row>
    <row r="8802" spans="1:17" x14ac:dyDescent="0.25">
      <c r="A8802" t="s">
        <v>213</v>
      </c>
      <c r="B8802">
        <v>12071</v>
      </c>
      <c r="C8802">
        <v>1</v>
      </c>
      <c r="D8802">
        <v>0</v>
      </c>
      <c r="E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25">
      <c r="A8803" t="s">
        <v>214</v>
      </c>
      <c r="B8803">
        <v>12071</v>
      </c>
      <c r="C8803">
        <v>2</v>
      </c>
      <c r="D8803">
        <v>0</v>
      </c>
      <c r="E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25">
      <c r="A8804" t="s">
        <v>215</v>
      </c>
      <c r="B8804">
        <v>12071</v>
      </c>
      <c r="C8804">
        <v>0</v>
      </c>
      <c r="D8804">
        <v>0</v>
      </c>
      <c r="E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 x14ac:dyDescent="0.25">
      <c r="A8805" t="s">
        <v>216</v>
      </c>
      <c r="B8805">
        <v>12071</v>
      </c>
      <c r="C8805">
        <v>0</v>
      </c>
      <c r="D8805">
        <v>0</v>
      </c>
      <c r="E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25">
      <c r="A8806" t="s">
        <v>217</v>
      </c>
      <c r="B8806">
        <v>12071</v>
      </c>
      <c r="C8806">
        <v>0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25">
      <c r="A8807" t="s">
        <v>218</v>
      </c>
      <c r="B8807">
        <v>12071</v>
      </c>
      <c r="C8807">
        <v>0</v>
      </c>
      <c r="D8807">
        <v>0</v>
      </c>
      <c r="E8807">
        <v>0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25">
      <c r="A8808" t="s">
        <v>219</v>
      </c>
      <c r="B8808">
        <v>12071</v>
      </c>
      <c r="C8808">
        <v>0</v>
      </c>
      <c r="D8808">
        <v>0</v>
      </c>
      <c r="E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25">
      <c r="A8809" t="s">
        <v>220</v>
      </c>
      <c r="B8809">
        <v>12071</v>
      </c>
      <c r="C8809">
        <v>0</v>
      </c>
      <c r="D8809">
        <v>0</v>
      </c>
      <c r="E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25">
      <c r="A8810" t="s">
        <v>221</v>
      </c>
      <c r="B8810">
        <v>12071</v>
      </c>
      <c r="C8810">
        <v>0</v>
      </c>
      <c r="D8810">
        <v>0</v>
      </c>
      <c r="E8810"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25">
      <c r="A8811" t="s">
        <v>222</v>
      </c>
      <c r="B8811">
        <v>12071</v>
      </c>
      <c r="C8811">
        <v>0</v>
      </c>
      <c r="D8811">
        <v>0</v>
      </c>
      <c r="E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25">
      <c r="A8812" t="s">
        <v>223</v>
      </c>
      <c r="B8812">
        <v>12071</v>
      </c>
      <c r="C8812">
        <v>0</v>
      </c>
      <c r="D8812">
        <v>0</v>
      </c>
      <c r="E8812">
        <v>0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25">
      <c r="A8813" t="s">
        <v>224</v>
      </c>
      <c r="B8813">
        <v>12071</v>
      </c>
      <c r="C8813">
        <v>0</v>
      </c>
      <c r="D8813">
        <v>0</v>
      </c>
      <c r="E8813"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25">
      <c r="A8814" t="s">
        <v>225</v>
      </c>
      <c r="B8814">
        <v>12071</v>
      </c>
      <c r="C8814">
        <v>0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25">
      <c r="A8815" t="s">
        <v>226</v>
      </c>
      <c r="B8815">
        <v>12071</v>
      </c>
      <c r="C8815">
        <v>0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25">
      <c r="A8816" t="s">
        <v>227</v>
      </c>
      <c r="B8816">
        <v>12071</v>
      </c>
      <c r="C8816">
        <v>2</v>
      </c>
      <c r="D8816">
        <v>0</v>
      </c>
      <c r="E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</row>
    <row r="8817" spans="1:17" x14ac:dyDescent="0.25">
      <c r="A8817" t="s">
        <v>228</v>
      </c>
      <c r="B8817">
        <v>12071</v>
      </c>
      <c r="C8817">
        <v>0</v>
      </c>
      <c r="D8817">
        <v>0</v>
      </c>
      <c r="E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</row>
    <row r="8818" spans="1:17" x14ac:dyDescent="0.25">
      <c r="A8818" t="s">
        <v>229</v>
      </c>
      <c r="B8818">
        <v>12071</v>
      </c>
      <c r="C8818">
        <v>1</v>
      </c>
      <c r="D8818">
        <v>0</v>
      </c>
      <c r="E8818"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</row>
    <row r="8819" spans="1:17" x14ac:dyDescent="0.25">
      <c r="A8819" t="s">
        <v>230</v>
      </c>
      <c r="B8819">
        <v>12071</v>
      </c>
      <c r="C8819">
        <v>0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</row>
    <row r="8820" spans="1:17" x14ac:dyDescent="0.25">
      <c r="A8820" t="s">
        <v>231</v>
      </c>
      <c r="B8820">
        <v>12071</v>
      </c>
      <c r="C8820">
        <v>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</row>
    <row r="8821" spans="1:17" x14ac:dyDescent="0.25">
      <c r="A8821" t="s">
        <v>232</v>
      </c>
      <c r="B8821">
        <v>12071</v>
      </c>
      <c r="C8821">
        <v>0</v>
      </c>
      <c r="D8821">
        <v>0</v>
      </c>
      <c r="E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</row>
    <row r="8822" spans="1:17" x14ac:dyDescent="0.25">
      <c r="A8822" t="s">
        <v>233</v>
      </c>
      <c r="B8822">
        <v>12071</v>
      </c>
      <c r="C8822">
        <v>0</v>
      </c>
      <c r="D8822">
        <v>0</v>
      </c>
      <c r="E8822"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</row>
    <row r="8823" spans="1:17" x14ac:dyDescent="0.25">
      <c r="A8823" t="s">
        <v>234</v>
      </c>
      <c r="B8823">
        <v>12071</v>
      </c>
      <c r="C8823">
        <v>0</v>
      </c>
      <c r="D8823">
        <v>0</v>
      </c>
      <c r="E8823">
        <v>0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</row>
    <row r="8824" spans="1:17" x14ac:dyDescent="0.25">
      <c r="A8824" t="s">
        <v>235</v>
      </c>
      <c r="B8824">
        <v>12071</v>
      </c>
      <c r="C8824">
        <v>0</v>
      </c>
      <c r="D8824">
        <v>0</v>
      </c>
      <c r="E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</row>
    <row r="8825" spans="1:17" x14ac:dyDescent="0.25">
      <c r="A8825" t="s">
        <v>236</v>
      </c>
      <c r="B8825">
        <v>12071</v>
      </c>
      <c r="C8825">
        <v>0</v>
      </c>
      <c r="D8825">
        <v>0</v>
      </c>
      <c r="E8825"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</row>
    <row r="8826" spans="1:17" x14ac:dyDescent="0.25">
      <c r="A8826" t="s">
        <v>212</v>
      </c>
      <c r="B8826">
        <v>12072</v>
      </c>
      <c r="C8826">
        <v>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</row>
    <row r="8827" spans="1:17" x14ac:dyDescent="0.25">
      <c r="A8827" t="s">
        <v>213</v>
      </c>
      <c r="B8827">
        <v>12072</v>
      </c>
      <c r="C8827">
        <v>0</v>
      </c>
      <c r="D8827">
        <v>0</v>
      </c>
      <c r="E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</row>
    <row r="8828" spans="1:17" x14ac:dyDescent="0.25">
      <c r="A8828" t="s">
        <v>214</v>
      </c>
      <c r="B8828">
        <v>12072</v>
      </c>
      <c r="C8828">
        <v>2</v>
      </c>
      <c r="D8828">
        <v>0</v>
      </c>
      <c r="E8828"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</row>
    <row r="8829" spans="1:17" x14ac:dyDescent="0.25">
      <c r="A8829" t="s">
        <v>215</v>
      </c>
      <c r="B8829">
        <v>12072</v>
      </c>
      <c r="C8829">
        <v>0</v>
      </c>
      <c r="D8829">
        <v>0</v>
      </c>
      <c r="E8829"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</row>
    <row r="8830" spans="1:17" x14ac:dyDescent="0.25">
      <c r="A8830" t="s">
        <v>216</v>
      </c>
      <c r="B8830">
        <v>12072</v>
      </c>
      <c r="C8830">
        <v>0</v>
      </c>
      <c r="D8830">
        <v>0</v>
      </c>
      <c r="E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</row>
    <row r="8831" spans="1:17" x14ac:dyDescent="0.25">
      <c r="A8831" t="s">
        <v>217</v>
      </c>
      <c r="B8831">
        <v>12072</v>
      </c>
      <c r="C8831">
        <v>0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</row>
    <row r="8832" spans="1:17" x14ac:dyDescent="0.25">
      <c r="A8832" t="s">
        <v>218</v>
      </c>
      <c r="B8832">
        <v>12072</v>
      </c>
      <c r="C8832">
        <v>0</v>
      </c>
      <c r="D8832">
        <v>0</v>
      </c>
      <c r="E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</row>
    <row r="8833" spans="1:17" x14ac:dyDescent="0.25">
      <c r="A8833" t="s">
        <v>219</v>
      </c>
      <c r="B8833">
        <v>12072</v>
      </c>
      <c r="C8833">
        <v>0</v>
      </c>
      <c r="D8833">
        <v>0</v>
      </c>
      <c r="E8833">
        <v>0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</row>
    <row r="8834" spans="1:17" x14ac:dyDescent="0.25">
      <c r="A8834" t="s">
        <v>220</v>
      </c>
      <c r="B8834">
        <v>12072</v>
      </c>
      <c r="C8834">
        <v>0</v>
      </c>
      <c r="D8834">
        <v>0</v>
      </c>
      <c r="E8834"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</row>
    <row r="8835" spans="1:17" x14ac:dyDescent="0.25">
      <c r="A8835" t="s">
        <v>221</v>
      </c>
      <c r="B8835">
        <v>12072</v>
      </c>
      <c r="C8835">
        <v>0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</row>
    <row r="8836" spans="1:17" x14ac:dyDescent="0.25">
      <c r="A8836" t="s">
        <v>222</v>
      </c>
      <c r="B8836">
        <v>12072</v>
      </c>
      <c r="C8836">
        <v>0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</row>
    <row r="8837" spans="1:17" x14ac:dyDescent="0.25">
      <c r="A8837" t="s">
        <v>223</v>
      </c>
      <c r="B8837">
        <v>12072</v>
      </c>
      <c r="C8837">
        <v>0</v>
      </c>
      <c r="D8837">
        <v>0</v>
      </c>
      <c r="E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</row>
    <row r="8838" spans="1:17" x14ac:dyDescent="0.25">
      <c r="A8838" t="s">
        <v>224</v>
      </c>
      <c r="B8838">
        <v>12072</v>
      </c>
      <c r="C8838">
        <v>0</v>
      </c>
      <c r="D8838">
        <v>0</v>
      </c>
      <c r="E8838"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</row>
    <row r="8839" spans="1:17" x14ac:dyDescent="0.25">
      <c r="A8839" t="s">
        <v>225</v>
      </c>
      <c r="B8839">
        <v>12072</v>
      </c>
      <c r="C8839">
        <v>0</v>
      </c>
      <c r="D8839">
        <v>0</v>
      </c>
      <c r="E8839"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</row>
    <row r="8840" spans="1:17" x14ac:dyDescent="0.25">
      <c r="A8840" t="s">
        <v>226</v>
      </c>
      <c r="B8840">
        <v>12072</v>
      </c>
      <c r="C8840">
        <v>1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</row>
    <row r="8841" spans="1:17" x14ac:dyDescent="0.25">
      <c r="A8841" t="s">
        <v>227</v>
      </c>
      <c r="B8841">
        <v>12072</v>
      </c>
      <c r="C8841">
        <v>0</v>
      </c>
      <c r="D8841">
        <v>0</v>
      </c>
      <c r="E8841">
        <v>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</row>
    <row r="8842" spans="1:17" x14ac:dyDescent="0.25">
      <c r="A8842" t="s">
        <v>228</v>
      </c>
      <c r="B8842">
        <v>12072</v>
      </c>
      <c r="C8842">
        <v>1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</row>
    <row r="8843" spans="1:17" x14ac:dyDescent="0.25">
      <c r="A8843" t="s">
        <v>229</v>
      </c>
      <c r="B8843">
        <v>12072</v>
      </c>
      <c r="C8843">
        <v>0</v>
      </c>
      <c r="D8843">
        <v>0</v>
      </c>
      <c r="E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</row>
    <row r="8844" spans="1:17" x14ac:dyDescent="0.25">
      <c r="A8844" t="s">
        <v>230</v>
      </c>
      <c r="B8844">
        <v>12072</v>
      </c>
      <c r="C8844">
        <v>0</v>
      </c>
      <c r="D8844">
        <v>0</v>
      </c>
      <c r="E8844">
        <v>0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</row>
    <row r="8845" spans="1:17" x14ac:dyDescent="0.25">
      <c r="A8845" t="s">
        <v>231</v>
      </c>
      <c r="B8845">
        <v>12072</v>
      </c>
      <c r="C8845">
        <v>0</v>
      </c>
      <c r="D8845">
        <v>0</v>
      </c>
      <c r="E8845">
        <v>0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</row>
    <row r="8846" spans="1:17" x14ac:dyDescent="0.25">
      <c r="A8846" t="s">
        <v>232</v>
      </c>
      <c r="B8846">
        <v>12072</v>
      </c>
      <c r="C8846">
        <v>0</v>
      </c>
      <c r="D8846">
        <v>0</v>
      </c>
      <c r="E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</row>
    <row r="8847" spans="1:17" x14ac:dyDescent="0.25">
      <c r="A8847" t="s">
        <v>233</v>
      </c>
      <c r="B8847">
        <v>12072</v>
      </c>
      <c r="C8847">
        <v>0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</row>
    <row r="8848" spans="1:17" x14ac:dyDescent="0.25">
      <c r="A8848" t="s">
        <v>234</v>
      </c>
      <c r="B8848">
        <v>12072</v>
      </c>
      <c r="C8848">
        <v>0</v>
      </c>
      <c r="D8848">
        <v>0</v>
      </c>
      <c r="E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</row>
    <row r="8849" spans="1:17" x14ac:dyDescent="0.25">
      <c r="A8849" t="s">
        <v>235</v>
      </c>
      <c r="B8849">
        <v>12072</v>
      </c>
      <c r="C8849">
        <v>0</v>
      </c>
      <c r="D8849">
        <v>0</v>
      </c>
      <c r="E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</row>
    <row r="8850" spans="1:17" x14ac:dyDescent="0.25">
      <c r="A8850" t="s">
        <v>236</v>
      </c>
      <c r="B8850">
        <v>12072</v>
      </c>
      <c r="C8850">
        <v>0</v>
      </c>
      <c r="D8850">
        <v>0</v>
      </c>
      <c r="E8850">
        <v>0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</row>
    <row r="8851" spans="1:17" x14ac:dyDescent="0.25">
      <c r="A8851" t="s">
        <v>212</v>
      </c>
      <c r="B8851">
        <v>13001</v>
      </c>
      <c r="C8851">
        <v>402</v>
      </c>
      <c r="D8851">
        <v>0</v>
      </c>
      <c r="E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</row>
    <row r="8852" spans="1:17" x14ac:dyDescent="0.25">
      <c r="A8852" t="s">
        <v>213</v>
      </c>
      <c r="B8852">
        <v>13001</v>
      </c>
      <c r="C8852">
        <v>193</v>
      </c>
      <c r="D8852">
        <v>0</v>
      </c>
      <c r="E8852">
        <v>0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</row>
    <row r="8853" spans="1:17" x14ac:dyDescent="0.25">
      <c r="A8853" t="s">
        <v>214</v>
      </c>
      <c r="B8853">
        <v>13001</v>
      </c>
      <c r="C8853">
        <v>1062</v>
      </c>
      <c r="D8853">
        <v>0</v>
      </c>
      <c r="E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</row>
    <row r="8854" spans="1:17" x14ac:dyDescent="0.25">
      <c r="A8854" t="s">
        <v>215</v>
      </c>
      <c r="B8854">
        <v>13001</v>
      </c>
      <c r="C8854">
        <v>224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</row>
    <row r="8855" spans="1:17" x14ac:dyDescent="0.25">
      <c r="A8855" t="s">
        <v>216</v>
      </c>
      <c r="B8855">
        <v>13001</v>
      </c>
      <c r="C8855">
        <v>376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</row>
    <row r="8856" spans="1:17" x14ac:dyDescent="0.25">
      <c r="A8856" t="s">
        <v>217</v>
      </c>
      <c r="B8856">
        <v>13001</v>
      </c>
      <c r="C8856">
        <v>154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</row>
    <row r="8857" spans="1:17" x14ac:dyDescent="0.25">
      <c r="A8857" t="s">
        <v>218</v>
      </c>
      <c r="B8857">
        <v>13001</v>
      </c>
      <c r="C8857">
        <v>625</v>
      </c>
      <c r="D8857">
        <v>0</v>
      </c>
      <c r="E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</row>
    <row r="8858" spans="1:17" x14ac:dyDescent="0.25">
      <c r="A8858" t="s">
        <v>219</v>
      </c>
      <c r="B8858">
        <v>13001</v>
      </c>
      <c r="C8858">
        <v>160</v>
      </c>
      <c r="D8858">
        <v>0</v>
      </c>
      <c r="E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</row>
    <row r="8859" spans="1:17" x14ac:dyDescent="0.25">
      <c r="A8859" t="s">
        <v>220</v>
      </c>
      <c r="B8859">
        <v>13001</v>
      </c>
      <c r="C8859">
        <v>264</v>
      </c>
      <c r="D8859">
        <v>0</v>
      </c>
      <c r="E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</row>
    <row r="8860" spans="1:17" x14ac:dyDescent="0.25">
      <c r="A8860" t="s">
        <v>221</v>
      </c>
      <c r="B8860">
        <v>13001</v>
      </c>
      <c r="C8860">
        <v>183</v>
      </c>
      <c r="D8860">
        <v>0</v>
      </c>
      <c r="E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</row>
    <row r="8861" spans="1:17" x14ac:dyDescent="0.25">
      <c r="A8861" t="s">
        <v>222</v>
      </c>
      <c r="B8861">
        <v>13001</v>
      </c>
      <c r="C8861">
        <v>0</v>
      </c>
      <c r="D8861">
        <v>0</v>
      </c>
      <c r="E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</row>
    <row r="8862" spans="1:17" x14ac:dyDescent="0.25">
      <c r="A8862" t="s">
        <v>223</v>
      </c>
      <c r="B8862">
        <v>13001</v>
      </c>
      <c r="C8862">
        <v>508</v>
      </c>
      <c r="D8862">
        <v>0</v>
      </c>
      <c r="E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</row>
    <row r="8863" spans="1:17" x14ac:dyDescent="0.25">
      <c r="A8863" t="s">
        <v>224</v>
      </c>
      <c r="B8863">
        <v>13001</v>
      </c>
      <c r="C8863">
        <v>249</v>
      </c>
      <c r="D8863">
        <v>0</v>
      </c>
      <c r="E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</row>
    <row r="8864" spans="1:17" x14ac:dyDescent="0.25">
      <c r="A8864" t="s">
        <v>225</v>
      </c>
      <c r="B8864">
        <v>13001</v>
      </c>
      <c r="C8864">
        <v>705</v>
      </c>
      <c r="D8864">
        <v>0</v>
      </c>
      <c r="E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</row>
    <row r="8865" spans="1:17" x14ac:dyDescent="0.25">
      <c r="A8865" t="s">
        <v>226</v>
      </c>
      <c r="B8865">
        <v>13001</v>
      </c>
      <c r="C8865">
        <v>299</v>
      </c>
      <c r="D8865">
        <v>0</v>
      </c>
      <c r="E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</row>
    <row r="8866" spans="1:17" x14ac:dyDescent="0.25">
      <c r="A8866" t="s">
        <v>227</v>
      </c>
      <c r="B8866">
        <v>13001</v>
      </c>
      <c r="C8866">
        <v>330</v>
      </c>
      <c r="D8866">
        <v>0</v>
      </c>
      <c r="E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</row>
    <row r="8867" spans="1:17" x14ac:dyDescent="0.25">
      <c r="A8867" t="s">
        <v>228</v>
      </c>
      <c r="B8867">
        <v>13001</v>
      </c>
      <c r="C8867">
        <v>248</v>
      </c>
      <c r="D8867">
        <v>0</v>
      </c>
      <c r="E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</row>
    <row r="8868" spans="1:17" x14ac:dyDescent="0.25">
      <c r="A8868" t="s">
        <v>229</v>
      </c>
      <c r="B8868">
        <v>13001</v>
      </c>
      <c r="C8868">
        <v>101</v>
      </c>
      <c r="D8868">
        <v>0</v>
      </c>
      <c r="E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</row>
    <row r="8869" spans="1:17" x14ac:dyDescent="0.25">
      <c r="A8869" t="s">
        <v>230</v>
      </c>
      <c r="B8869">
        <v>13001</v>
      </c>
      <c r="C8869">
        <v>454</v>
      </c>
      <c r="D8869">
        <v>0</v>
      </c>
      <c r="E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</row>
    <row r="8870" spans="1:17" x14ac:dyDescent="0.25">
      <c r="A8870" t="s">
        <v>231</v>
      </c>
      <c r="B8870">
        <v>13001</v>
      </c>
      <c r="C8870">
        <v>9</v>
      </c>
      <c r="D8870">
        <v>0</v>
      </c>
      <c r="E8870">
        <v>0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</row>
    <row r="8871" spans="1:17" x14ac:dyDescent="0.25">
      <c r="A8871" t="s">
        <v>232</v>
      </c>
      <c r="B8871">
        <v>13001</v>
      </c>
      <c r="C8871">
        <v>292</v>
      </c>
      <c r="D8871">
        <v>0</v>
      </c>
      <c r="E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</row>
    <row r="8872" spans="1:17" x14ac:dyDescent="0.25">
      <c r="A8872" t="s">
        <v>233</v>
      </c>
      <c r="B8872">
        <v>13001</v>
      </c>
      <c r="C8872">
        <v>351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</row>
    <row r="8873" spans="1:17" x14ac:dyDescent="0.25">
      <c r="A8873" t="s">
        <v>234</v>
      </c>
      <c r="B8873">
        <v>13001</v>
      </c>
      <c r="C8873">
        <v>123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</row>
    <row r="8874" spans="1:17" x14ac:dyDescent="0.25">
      <c r="A8874" t="s">
        <v>235</v>
      </c>
      <c r="B8874">
        <v>13001</v>
      </c>
      <c r="C8874">
        <v>153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</row>
    <row r="8875" spans="1:17" x14ac:dyDescent="0.25">
      <c r="A8875" t="s">
        <v>236</v>
      </c>
      <c r="B8875">
        <v>13001</v>
      </c>
      <c r="C8875">
        <v>793</v>
      </c>
      <c r="D8875">
        <v>0</v>
      </c>
      <c r="E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</row>
    <row r="8876" spans="1:17" x14ac:dyDescent="0.25">
      <c r="A8876" t="s">
        <v>212</v>
      </c>
      <c r="B8876">
        <v>13002</v>
      </c>
      <c r="C8876">
        <v>243</v>
      </c>
      <c r="D8876">
        <v>0</v>
      </c>
      <c r="E8876">
        <v>0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</row>
    <row r="8877" spans="1:17" x14ac:dyDescent="0.25">
      <c r="A8877" t="s">
        <v>213</v>
      </c>
      <c r="B8877">
        <v>13002</v>
      </c>
      <c r="C8877">
        <v>142</v>
      </c>
      <c r="D8877">
        <v>0</v>
      </c>
      <c r="E8877"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</row>
    <row r="8878" spans="1:17" x14ac:dyDescent="0.25">
      <c r="A8878" t="s">
        <v>214</v>
      </c>
      <c r="B8878">
        <v>13002</v>
      </c>
      <c r="C8878">
        <v>744</v>
      </c>
      <c r="D8878">
        <v>0</v>
      </c>
      <c r="E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</row>
    <row r="8879" spans="1:17" x14ac:dyDescent="0.25">
      <c r="A8879" t="s">
        <v>215</v>
      </c>
      <c r="B8879">
        <v>13002</v>
      </c>
      <c r="C8879">
        <v>211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</row>
    <row r="8880" spans="1:17" x14ac:dyDescent="0.25">
      <c r="A8880" t="s">
        <v>216</v>
      </c>
      <c r="B8880">
        <v>13002</v>
      </c>
      <c r="C8880">
        <v>122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</row>
    <row r="8881" spans="1:17" x14ac:dyDescent="0.25">
      <c r="A8881" t="s">
        <v>217</v>
      </c>
      <c r="B8881">
        <v>13002</v>
      </c>
      <c r="C8881">
        <v>115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</row>
    <row r="8882" spans="1:17" x14ac:dyDescent="0.25">
      <c r="A8882" t="s">
        <v>218</v>
      </c>
      <c r="B8882">
        <v>13002</v>
      </c>
      <c r="C8882">
        <v>321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</row>
    <row r="8883" spans="1:17" x14ac:dyDescent="0.25">
      <c r="A8883" t="s">
        <v>219</v>
      </c>
      <c r="B8883">
        <v>13002</v>
      </c>
      <c r="C8883">
        <v>144</v>
      </c>
      <c r="D8883">
        <v>0</v>
      </c>
      <c r="E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</row>
    <row r="8884" spans="1:17" x14ac:dyDescent="0.25">
      <c r="A8884" t="s">
        <v>220</v>
      </c>
      <c r="B8884">
        <v>13002</v>
      </c>
      <c r="C8884">
        <v>100</v>
      </c>
      <c r="D8884">
        <v>0</v>
      </c>
      <c r="E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</row>
    <row r="8885" spans="1:17" x14ac:dyDescent="0.25">
      <c r="A8885" t="s">
        <v>221</v>
      </c>
      <c r="B8885">
        <v>13002</v>
      </c>
      <c r="C8885">
        <v>129</v>
      </c>
      <c r="D8885">
        <v>0</v>
      </c>
      <c r="E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</row>
    <row r="8886" spans="1:17" x14ac:dyDescent="0.25">
      <c r="A8886" t="s">
        <v>222</v>
      </c>
      <c r="B8886">
        <v>13002</v>
      </c>
      <c r="C8886">
        <v>0</v>
      </c>
      <c r="D8886">
        <v>0</v>
      </c>
      <c r="E8886">
        <v>0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</row>
    <row r="8887" spans="1:17" x14ac:dyDescent="0.25">
      <c r="A8887" t="s">
        <v>223</v>
      </c>
      <c r="B8887">
        <v>13002</v>
      </c>
      <c r="C8887">
        <v>283</v>
      </c>
      <c r="D8887">
        <v>0</v>
      </c>
      <c r="E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</row>
    <row r="8888" spans="1:17" x14ac:dyDescent="0.25">
      <c r="A8888" t="s">
        <v>224</v>
      </c>
      <c r="B8888">
        <v>13002</v>
      </c>
      <c r="C8888">
        <v>237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</row>
    <row r="8889" spans="1:17" x14ac:dyDescent="0.25">
      <c r="A8889" t="s">
        <v>225</v>
      </c>
      <c r="B8889">
        <v>13002</v>
      </c>
      <c r="C8889">
        <v>507</v>
      </c>
      <c r="D8889">
        <v>0</v>
      </c>
      <c r="E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</row>
    <row r="8890" spans="1:17" x14ac:dyDescent="0.25">
      <c r="A8890" t="s">
        <v>226</v>
      </c>
      <c r="B8890">
        <v>13002</v>
      </c>
      <c r="C8890">
        <v>252</v>
      </c>
      <c r="D8890">
        <v>0</v>
      </c>
      <c r="E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</row>
    <row r="8891" spans="1:17" x14ac:dyDescent="0.25">
      <c r="A8891" t="s">
        <v>227</v>
      </c>
      <c r="B8891">
        <v>13002</v>
      </c>
      <c r="C8891">
        <v>222</v>
      </c>
      <c r="D8891">
        <v>0</v>
      </c>
      <c r="E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</row>
    <row r="8892" spans="1:17" x14ac:dyDescent="0.25">
      <c r="A8892" t="s">
        <v>228</v>
      </c>
      <c r="B8892">
        <v>13002</v>
      </c>
      <c r="C8892">
        <v>169</v>
      </c>
      <c r="D8892">
        <v>0</v>
      </c>
      <c r="E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</row>
    <row r="8893" spans="1:17" x14ac:dyDescent="0.25">
      <c r="A8893" t="s">
        <v>229</v>
      </c>
      <c r="B8893">
        <v>13002</v>
      </c>
      <c r="C8893">
        <v>41</v>
      </c>
      <c r="D8893">
        <v>0</v>
      </c>
      <c r="E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</row>
    <row r="8894" spans="1:17" x14ac:dyDescent="0.25">
      <c r="A8894" t="s">
        <v>230</v>
      </c>
      <c r="B8894">
        <v>13002</v>
      </c>
      <c r="C8894">
        <v>313</v>
      </c>
      <c r="D8894">
        <v>0</v>
      </c>
      <c r="E8894">
        <v>0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</row>
    <row r="8895" spans="1:17" x14ac:dyDescent="0.25">
      <c r="A8895" t="s">
        <v>231</v>
      </c>
      <c r="B8895">
        <v>13002</v>
      </c>
      <c r="C8895">
        <v>9</v>
      </c>
      <c r="D8895">
        <v>0</v>
      </c>
      <c r="E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</row>
    <row r="8896" spans="1:17" x14ac:dyDescent="0.25">
      <c r="A8896" t="s">
        <v>232</v>
      </c>
      <c r="B8896">
        <v>13002</v>
      </c>
      <c r="C8896">
        <v>281</v>
      </c>
      <c r="D8896">
        <v>0</v>
      </c>
      <c r="E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</row>
    <row r="8897" spans="1:17" x14ac:dyDescent="0.25">
      <c r="A8897" t="s">
        <v>233</v>
      </c>
      <c r="B8897">
        <v>13002</v>
      </c>
      <c r="C8897">
        <v>231</v>
      </c>
      <c r="D8897">
        <v>0</v>
      </c>
      <c r="E8897">
        <v>0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</row>
    <row r="8898" spans="1:17" x14ac:dyDescent="0.25">
      <c r="A8898" t="s">
        <v>234</v>
      </c>
      <c r="B8898">
        <v>13002</v>
      </c>
      <c r="C8898">
        <v>62</v>
      </c>
      <c r="D8898">
        <v>0</v>
      </c>
      <c r="E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</row>
    <row r="8899" spans="1:17" x14ac:dyDescent="0.25">
      <c r="A8899" t="s">
        <v>235</v>
      </c>
      <c r="B8899">
        <v>13002</v>
      </c>
      <c r="C8899">
        <v>55</v>
      </c>
      <c r="D8899">
        <v>0</v>
      </c>
      <c r="E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</row>
    <row r="8900" spans="1:17" x14ac:dyDescent="0.25">
      <c r="A8900" t="s">
        <v>236</v>
      </c>
      <c r="B8900">
        <v>13002</v>
      </c>
      <c r="C8900">
        <v>563</v>
      </c>
      <c r="D8900">
        <v>0</v>
      </c>
      <c r="E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</row>
    <row r="8901" spans="1:17" x14ac:dyDescent="0.25">
      <c r="A8901" t="s">
        <v>212</v>
      </c>
      <c r="B8901">
        <v>13003</v>
      </c>
      <c r="C8901">
        <v>34</v>
      </c>
      <c r="D8901">
        <v>0</v>
      </c>
      <c r="E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</row>
    <row r="8902" spans="1:17" x14ac:dyDescent="0.25">
      <c r="A8902" t="s">
        <v>213</v>
      </c>
      <c r="B8902">
        <v>13003</v>
      </c>
      <c r="C8902">
        <v>39</v>
      </c>
      <c r="D8902">
        <v>0</v>
      </c>
      <c r="E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</row>
    <row r="8903" spans="1:17" x14ac:dyDescent="0.25">
      <c r="A8903" t="s">
        <v>214</v>
      </c>
      <c r="B8903">
        <v>13003</v>
      </c>
      <c r="C8903">
        <v>129</v>
      </c>
      <c r="D8903">
        <v>0</v>
      </c>
      <c r="E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</row>
    <row r="8904" spans="1:17" x14ac:dyDescent="0.25">
      <c r="A8904" t="s">
        <v>215</v>
      </c>
      <c r="B8904">
        <v>13003</v>
      </c>
      <c r="C8904">
        <v>67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</row>
    <row r="8905" spans="1:17" x14ac:dyDescent="0.25">
      <c r="A8905" t="s">
        <v>216</v>
      </c>
      <c r="B8905">
        <v>13003</v>
      </c>
      <c r="C8905">
        <v>13</v>
      </c>
      <c r="D8905">
        <v>0</v>
      </c>
      <c r="E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</row>
    <row r="8906" spans="1:17" x14ac:dyDescent="0.25">
      <c r="A8906" t="s">
        <v>217</v>
      </c>
      <c r="B8906">
        <v>13003</v>
      </c>
      <c r="C8906">
        <v>26</v>
      </c>
      <c r="D8906">
        <v>0</v>
      </c>
      <c r="E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</row>
    <row r="8907" spans="1:17" x14ac:dyDescent="0.25">
      <c r="A8907" t="s">
        <v>218</v>
      </c>
      <c r="B8907">
        <v>13003</v>
      </c>
      <c r="C8907">
        <v>32</v>
      </c>
      <c r="D8907">
        <v>0</v>
      </c>
      <c r="E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</row>
    <row r="8908" spans="1:17" x14ac:dyDescent="0.25">
      <c r="A8908" t="s">
        <v>219</v>
      </c>
      <c r="B8908">
        <v>13003</v>
      </c>
      <c r="C8908">
        <v>22</v>
      </c>
      <c r="D8908">
        <v>0</v>
      </c>
      <c r="E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</row>
    <row r="8909" spans="1:17" x14ac:dyDescent="0.25">
      <c r="A8909" t="s">
        <v>220</v>
      </c>
      <c r="B8909">
        <v>13003</v>
      </c>
      <c r="C8909">
        <v>12</v>
      </c>
      <c r="D8909">
        <v>0</v>
      </c>
      <c r="E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</row>
    <row r="8910" spans="1:17" x14ac:dyDescent="0.25">
      <c r="A8910" t="s">
        <v>221</v>
      </c>
      <c r="B8910">
        <v>13003</v>
      </c>
      <c r="C8910">
        <v>8</v>
      </c>
      <c r="D8910">
        <v>0</v>
      </c>
      <c r="E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</row>
    <row r="8911" spans="1:17" x14ac:dyDescent="0.25">
      <c r="A8911" t="s">
        <v>222</v>
      </c>
      <c r="B8911">
        <v>13003</v>
      </c>
      <c r="C8911">
        <v>0</v>
      </c>
      <c r="D8911">
        <v>0</v>
      </c>
      <c r="E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 x14ac:dyDescent="0.25">
      <c r="A8912" t="s">
        <v>223</v>
      </c>
      <c r="B8912">
        <v>13003</v>
      </c>
      <c r="C8912">
        <v>29</v>
      </c>
      <c r="D8912">
        <v>0</v>
      </c>
      <c r="E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</row>
    <row r="8913" spans="1:17" x14ac:dyDescent="0.25">
      <c r="A8913" t="s">
        <v>224</v>
      </c>
      <c r="B8913">
        <v>13003</v>
      </c>
      <c r="C8913">
        <v>57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 x14ac:dyDescent="0.25">
      <c r="A8914" t="s">
        <v>225</v>
      </c>
      <c r="B8914">
        <v>13003</v>
      </c>
      <c r="C8914">
        <v>112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</row>
    <row r="8915" spans="1:17" x14ac:dyDescent="0.25">
      <c r="A8915" t="s">
        <v>226</v>
      </c>
      <c r="B8915">
        <v>13003</v>
      </c>
      <c r="C8915">
        <v>40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 x14ac:dyDescent="0.25">
      <c r="A8916" t="s">
        <v>227</v>
      </c>
      <c r="B8916">
        <v>13003</v>
      </c>
      <c r="C8916">
        <v>60</v>
      </c>
      <c r="D8916">
        <v>0</v>
      </c>
      <c r="E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25">
      <c r="A8917" t="s">
        <v>228</v>
      </c>
      <c r="B8917">
        <v>13003</v>
      </c>
      <c r="C8917">
        <v>47</v>
      </c>
      <c r="D8917">
        <v>0</v>
      </c>
      <c r="E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25">
      <c r="A8918" t="s">
        <v>229</v>
      </c>
      <c r="B8918">
        <v>13003</v>
      </c>
      <c r="C8918">
        <v>16</v>
      </c>
      <c r="D8918">
        <v>0</v>
      </c>
      <c r="E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25">
      <c r="A8919" t="s">
        <v>230</v>
      </c>
      <c r="B8919">
        <v>13003</v>
      </c>
      <c r="C8919">
        <v>21</v>
      </c>
      <c r="D8919">
        <v>0</v>
      </c>
      <c r="E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25">
      <c r="A8920" t="s">
        <v>231</v>
      </c>
      <c r="B8920">
        <v>13003</v>
      </c>
      <c r="C8920">
        <v>0</v>
      </c>
      <c r="D8920">
        <v>0</v>
      </c>
      <c r="E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25">
      <c r="A8921" t="s">
        <v>232</v>
      </c>
      <c r="B8921">
        <v>13003</v>
      </c>
      <c r="C8921">
        <v>27</v>
      </c>
      <c r="D8921">
        <v>0</v>
      </c>
      <c r="E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25">
      <c r="A8922" t="s">
        <v>233</v>
      </c>
      <c r="B8922">
        <v>13003</v>
      </c>
      <c r="C8922">
        <v>12</v>
      </c>
      <c r="D8922">
        <v>0</v>
      </c>
      <c r="E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25">
      <c r="A8923" t="s">
        <v>234</v>
      </c>
      <c r="B8923">
        <v>13003</v>
      </c>
      <c r="C8923">
        <v>2</v>
      </c>
      <c r="D8923">
        <v>0</v>
      </c>
      <c r="E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25">
      <c r="A8924" t="s">
        <v>235</v>
      </c>
      <c r="B8924">
        <v>13003</v>
      </c>
      <c r="C8924">
        <v>23</v>
      </c>
      <c r="D8924">
        <v>0</v>
      </c>
      <c r="E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25">
      <c r="A8925" t="s">
        <v>236</v>
      </c>
      <c r="B8925">
        <v>13003</v>
      </c>
      <c r="C8925">
        <v>156</v>
      </c>
      <c r="D8925">
        <v>0</v>
      </c>
      <c r="E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25">
      <c r="A8926" t="s">
        <v>212</v>
      </c>
      <c r="B8926">
        <v>13004</v>
      </c>
      <c r="C8926">
        <v>323</v>
      </c>
      <c r="D8926">
        <v>0</v>
      </c>
      <c r="E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25">
      <c r="A8927" t="s">
        <v>213</v>
      </c>
      <c r="B8927">
        <v>13004</v>
      </c>
      <c r="C8927">
        <v>107</v>
      </c>
      <c r="D8927">
        <v>0</v>
      </c>
      <c r="E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25">
      <c r="A8928" t="s">
        <v>214</v>
      </c>
      <c r="B8928">
        <v>13004</v>
      </c>
      <c r="C8928">
        <v>691</v>
      </c>
      <c r="D8928">
        <v>0</v>
      </c>
      <c r="E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25">
      <c r="A8929" t="s">
        <v>215</v>
      </c>
      <c r="B8929">
        <v>13004</v>
      </c>
      <c r="C8929">
        <v>142</v>
      </c>
      <c r="D8929">
        <v>0</v>
      </c>
      <c r="E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</row>
    <row r="8930" spans="1:17" x14ac:dyDescent="0.25">
      <c r="A8930" t="s">
        <v>216</v>
      </c>
      <c r="B8930">
        <v>13004</v>
      </c>
      <c r="C8930">
        <v>251</v>
      </c>
      <c r="D8930">
        <v>0</v>
      </c>
      <c r="E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</row>
    <row r="8931" spans="1:17" x14ac:dyDescent="0.25">
      <c r="A8931" t="s">
        <v>217</v>
      </c>
      <c r="B8931">
        <v>13004</v>
      </c>
      <c r="C8931">
        <v>113</v>
      </c>
      <c r="D8931">
        <v>0</v>
      </c>
      <c r="E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</row>
    <row r="8932" spans="1:17" x14ac:dyDescent="0.25">
      <c r="A8932" t="s">
        <v>218</v>
      </c>
      <c r="B8932">
        <v>13004</v>
      </c>
      <c r="C8932">
        <v>300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25">
      <c r="A8933" t="s">
        <v>219</v>
      </c>
      <c r="B8933">
        <v>13004</v>
      </c>
      <c r="C8933">
        <v>111</v>
      </c>
      <c r="D8933">
        <v>0</v>
      </c>
      <c r="E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25">
      <c r="A8934" t="s">
        <v>220</v>
      </c>
      <c r="B8934">
        <v>13004</v>
      </c>
      <c r="C8934">
        <v>146</v>
      </c>
      <c r="D8934">
        <v>0</v>
      </c>
      <c r="E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25">
      <c r="A8935" t="s">
        <v>221</v>
      </c>
      <c r="B8935">
        <v>13004</v>
      </c>
      <c r="C8935">
        <v>133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</row>
    <row r="8936" spans="1:17" x14ac:dyDescent="0.25">
      <c r="A8936" t="s">
        <v>222</v>
      </c>
      <c r="B8936">
        <v>13004</v>
      </c>
      <c r="C8936">
        <v>0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</row>
    <row r="8937" spans="1:17" x14ac:dyDescent="0.25">
      <c r="A8937" t="s">
        <v>223</v>
      </c>
      <c r="B8937">
        <v>13004</v>
      </c>
      <c r="C8937">
        <v>332</v>
      </c>
      <c r="D8937">
        <v>0</v>
      </c>
      <c r="E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</row>
    <row r="8938" spans="1:17" x14ac:dyDescent="0.25">
      <c r="A8938" t="s">
        <v>224</v>
      </c>
      <c r="B8938">
        <v>13004</v>
      </c>
      <c r="C8938">
        <v>226</v>
      </c>
      <c r="D8938">
        <v>0</v>
      </c>
      <c r="E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</row>
    <row r="8939" spans="1:17" x14ac:dyDescent="0.25">
      <c r="A8939" t="s">
        <v>225</v>
      </c>
      <c r="B8939">
        <v>13004</v>
      </c>
      <c r="C8939">
        <v>468</v>
      </c>
      <c r="D8939">
        <v>0</v>
      </c>
      <c r="E8939"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</row>
    <row r="8940" spans="1:17" x14ac:dyDescent="0.25">
      <c r="A8940" t="s">
        <v>226</v>
      </c>
      <c r="B8940">
        <v>13004</v>
      </c>
      <c r="C8940">
        <v>230</v>
      </c>
      <c r="D8940">
        <v>0</v>
      </c>
      <c r="E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</row>
    <row r="8941" spans="1:17" x14ac:dyDescent="0.25">
      <c r="A8941" t="s">
        <v>227</v>
      </c>
      <c r="B8941">
        <v>13004</v>
      </c>
      <c r="C8941">
        <v>260</v>
      </c>
      <c r="D8941">
        <v>0</v>
      </c>
      <c r="E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</row>
    <row r="8942" spans="1:17" x14ac:dyDescent="0.25">
      <c r="A8942" t="s">
        <v>228</v>
      </c>
      <c r="B8942">
        <v>13004</v>
      </c>
      <c r="C8942">
        <v>200</v>
      </c>
      <c r="D8942">
        <v>0</v>
      </c>
      <c r="E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</row>
    <row r="8943" spans="1:17" x14ac:dyDescent="0.25">
      <c r="A8943" t="s">
        <v>229</v>
      </c>
      <c r="B8943">
        <v>13004</v>
      </c>
      <c r="C8943">
        <v>97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</row>
    <row r="8944" spans="1:17" x14ac:dyDescent="0.25">
      <c r="A8944" t="s">
        <v>230</v>
      </c>
      <c r="B8944">
        <v>13004</v>
      </c>
      <c r="C8944">
        <v>321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</row>
    <row r="8945" spans="1:17" x14ac:dyDescent="0.25">
      <c r="A8945" t="s">
        <v>231</v>
      </c>
      <c r="B8945">
        <v>13004</v>
      </c>
      <c r="C8945">
        <v>9</v>
      </c>
      <c r="D8945">
        <v>0</v>
      </c>
      <c r="E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25">
      <c r="A8946" t="s">
        <v>232</v>
      </c>
      <c r="B8946">
        <v>13004</v>
      </c>
      <c r="C8946">
        <v>205</v>
      </c>
      <c r="D8946">
        <v>0</v>
      </c>
      <c r="E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</row>
    <row r="8947" spans="1:17" x14ac:dyDescent="0.25">
      <c r="A8947" t="s">
        <v>233</v>
      </c>
      <c r="B8947">
        <v>13004</v>
      </c>
      <c r="C8947">
        <v>272</v>
      </c>
      <c r="D8947">
        <v>0</v>
      </c>
      <c r="E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</row>
    <row r="8948" spans="1:17" x14ac:dyDescent="0.25">
      <c r="A8948" t="s">
        <v>234</v>
      </c>
      <c r="B8948">
        <v>13004</v>
      </c>
      <c r="C8948">
        <v>76</v>
      </c>
      <c r="D8948">
        <v>0</v>
      </c>
      <c r="E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</row>
    <row r="8949" spans="1:17" x14ac:dyDescent="0.25">
      <c r="A8949" t="s">
        <v>235</v>
      </c>
      <c r="B8949">
        <v>13004</v>
      </c>
      <c r="C8949">
        <v>95</v>
      </c>
      <c r="D8949">
        <v>0</v>
      </c>
      <c r="E8949">
        <v>0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</row>
    <row r="8950" spans="1:17" x14ac:dyDescent="0.25">
      <c r="A8950" t="s">
        <v>236</v>
      </c>
      <c r="B8950">
        <v>13004</v>
      </c>
      <c r="C8950">
        <v>532</v>
      </c>
      <c r="D8950">
        <v>0</v>
      </c>
      <c r="E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</row>
    <row r="8951" spans="1:17" x14ac:dyDescent="0.25">
      <c r="A8951" t="s">
        <v>212</v>
      </c>
      <c r="B8951">
        <v>13005</v>
      </c>
      <c r="C8951">
        <v>104</v>
      </c>
      <c r="D8951">
        <v>0</v>
      </c>
      <c r="E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</row>
    <row r="8952" spans="1:17" x14ac:dyDescent="0.25">
      <c r="A8952" t="s">
        <v>213</v>
      </c>
      <c r="B8952">
        <v>13005</v>
      </c>
      <c r="C8952">
        <v>74</v>
      </c>
      <c r="D8952">
        <v>0</v>
      </c>
      <c r="E8952"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</row>
    <row r="8953" spans="1:17" x14ac:dyDescent="0.25">
      <c r="A8953" t="s">
        <v>214</v>
      </c>
      <c r="B8953">
        <v>13005</v>
      </c>
      <c r="C8953">
        <v>271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</row>
    <row r="8954" spans="1:17" x14ac:dyDescent="0.25">
      <c r="A8954" t="s">
        <v>215</v>
      </c>
      <c r="B8954">
        <v>13005</v>
      </c>
      <c r="C8954">
        <v>67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</row>
    <row r="8955" spans="1:17" x14ac:dyDescent="0.25">
      <c r="A8955" t="s">
        <v>216</v>
      </c>
      <c r="B8955">
        <v>13005</v>
      </c>
      <c r="C8955">
        <v>85</v>
      </c>
      <c r="D8955">
        <v>0</v>
      </c>
      <c r="E8955">
        <v>0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</row>
    <row r="8956" spans="1:17" x14ac:dyDescent="0.25">
      <c r="A8956" t="s">
        <v>217</v>
      </c>
      <c r="B8956">
        <v>13005</v>
      </c>
      <c r="C8956">
        <v>38</v>
      </c>
      <c r="D8956">
        <v>0</v>
      </c>
      <c r="E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</row>
    <row r="8957" spans="1:17" x14ac:dyDescent="0.25">
      <c r="A8957" t="s">
        <v>218</v>
      </c>
      <c r="B8957">
        <v>13005</v>
      </c>
      <c r="C8957">
        <v>95</v>
      </c>
      <c r="D8957">
        <v>0</v>
      </c>
      <c r="E8957">
        <v>0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</row>
    <row r="8958" spans="1:17" x14ac:dyDescent="0.25">
      <c r="A8958" t="s">
        <v>219</v>
      </c>
      <c r="B8958">
        <v>13005</v>
      </c>
      <c r="C8958">
        <v>40</v>
      </c>
      <c r="D8958">
        <v>0</v>
      </c>
      <c r="E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</row>
    <row r="8959" spans="1:17" x14ac:dyDescent="0.25">
      <c r="A8959" t="s">
        <v>220</v>
      </c>
      <c r="B8959">
        <v>13005</v>
      </c>
      <c r="C8959">
        <v>57</v>
      </c>
      <c r="D8959">
        <v>0</v>
      </c>
      <c r="E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</row>
    <row r="8960" spans="1:17" x14ac:dyDescent="0.25">
      <c r="A8960" t="s">
        <v>221</v>
      </c>
      <c r="B8960">
        <v>13005</v>
      </c>
      <c r="C8960">
        <v>57</v>
      </c>
      <c r="D8960">
        <v>0</v>
      </c>
      <c r="E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</row>
    <row r="8961" spans="1:17" x14ac:dyDescent="0.25">
      <c r="A8961" t="s">
        <v>222</v>
      </c>
      <c r="B8961">
        <v>13005</v>
      </c>
      <c r="C8961">
        <v>0</v>
      </c>
      <c r="D8961">
        <v>0</v>
      </c>
      <c r="E8961"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 x14ac:dyDescent="0.25">
      <c r="A8962" t="s">
        <v>223</v>
      </c>
      <c r="B8962">
        <v>13005</v>
      </c>
      <c r="C8962">
        <v>124</v>
      </c>
      <c r="D8962">
        <v>0</v>
      </c>
      <c r="E8962">
        <v>0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</row>
    <row r="8963" spans="1:17" x14ac:dyDescent="0.25">
      <c r="A8963" t="s">
        <v>224</v>
      </c>
      <c r="B8963">
        <v>13005</v>
      </c>
      <c r="C8963">
        <v>56</v>
      </c>
      <c r="D8963">
        <v>0</v>
      </c>
      <c r="E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</row>
    <row r="8964" spans="1:17" x14ac:dyDescent="0.25">
      <c r="A8964" t="s">
        <v>225</v>
      </c>
      <c r="B8964">
        <v>13005</v>
      </c>
      <c r="C8964">
        <v>132</v>
      </c>
      <c r="D8964">
        <v>0</v>
      </c>
      <c r="E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</row>
    <row r="8965" spans="1:17" x14ac:dyDescent="0.25">
      <c r="A8965" t="s">
        <v>226</v>
      </c>
      <c r="B8965">
        <v>13005</v>
      </c>
      <c r="C8965">
        <v>99</v>
      </c>
      <c r="D8965">
        <v>0</v>
      </c>
      <c r="E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</row>
    <row r="8966" spans="1:17" x14ac:dyDescent="0.25">
      <c r="A8966" t="s">
        <v>227</v>
      </c>
      <c r="B8966">
        <v>13005</v>
      </c>
      <c r="C8966">
        <v>92</v>
      </c>
      <c r="D8966">
        <v>0</v>
      </c>
      <c r="E8966"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</row>
    <row r="8967" spans="1:17" x14ac:dyDescent="0.25">
      <c r="A8967" t="s">
        <v>228</v>
      </c>
      <c r="B8967">
        <v>13005</v>
      </c>
      <c r="C8967">
        <v>85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</row>
    <row r="8968" spans="1:17" x14ac:dyDescent="0.25">
      <c r="A8968" t="s">
        <v>229</v>
      </c>
      <c r="B8968">
        <v>13005</v>
      </c>
      <c r="C8968">
        <v>36</v>
      </c>
      <c r="D8968">
        <v>0</v>
      </c>
      <c r="E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</row>
    <row r="8969" spans="1:17" x14ac:dyDescent="0.25">
      <c r="A8969" t="s">
        <v>230</v>
      </c>
      <c r="B8969">
        <v>13005</v>
      </c>
      <c r="C8969">
        <v>132</v>
      </c>
      <c r="D8969">
        <v>0</v>
      </c>
      <c r="E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</row>
    <row r="8970" spans="1:17" x14ac:dyDescent="0.25">
      <c r="A8970" t="s">
        <v>231</v>
      </c>
      <c r="B8970">
        <v>13005</v>
      </c>
      <c r="C8970">
        <v>1</v>
      </c>
      <c r="D8970">
        <v>0</v>
      </c>
      <c r="E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</row>
    <row r="8971" spans="1:17" x14ac:dyDescent="0.25">
      <c r="A8971" t="s">
        <v>232</v>
      </c>
      <c r="B8971">
        <v>13005</v>
      </c>
      <c r="C8971">
        <v>59</v>
      </c>
      <c r="D8971">
        <v>0</v>
      </c>
      <c r="E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</row>
    <row r="8972" spans="1:17" x14ac:dyDescent="0.25">
      <c r="A8972" t="s">
        <v>233</v>
      </c>
      <c r="B8972">
        <v>13005</v>
      </c>
      <c r="C8972">
        <v>98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</row>
    <row r="8973" spans="1:17" x14ac:dyDescent="0.25">
      <c r="A8973" t="s">
        <v>234</v>
      </c>
      <c r="B8973">
        <v>13005</v>
      </c>
      <c r="C8973">
        <v>39</v>
      </c>
      <c r="D8973">
        <v>0</v>
      </c>
      <c r="E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</row>
    <row r="8974" spans="1:17" x14ac:dyDescent="0.25">
      <c r="A8974" t="s">
        <v>235</v>
      </c>
      <c r="B8974">
        <v>13005</v>
      </c>
      <c r="C8974">
        <v>47</v>
      </c>
      <c r="D8974">
        <v>0</v>
      </c>
      <c r="E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</row>
    <row r="8975" spans="1:17" x14ac:dyDescent="0.25">
      <c r="A8975" t="s">
        <v>236</v>
      </c>
      <c r="B8975">
        <v>13005</v>
      </c>
      <c r="C8975">
        <v>118</v>
      </c>
      <c r="D8975">
        <v>0</v>
      </c>
      <c r="E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</row>
    <row r="8976" spans="1:17" x14ac:dyDescent="0.25">
      <c r="A8976" t="s">
        <v>212</v>
      </c>
      <c r="B8976">
        <v>13006</v>
      </c>
      <c r="C8976">
        <v>73</v>
      </c>
      <c r="D8976">
        <v>0</v>
      </c>
      <c r="E8976"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</row>
    <row r="8977" spans="1:17" x14ac:dyDescent="0.25">
      <c r="A8977" t="s">
        <v>213</v>
      </c>
      <c r="B8977">
        <v>13006</v>
      </c>
      <c r="C8977">
        <v>35</v>
      </c>
      <c r="D8977">
        <v>0</v>
      </c>
      <c r="E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</row>
    <row r="8978" spans="1:17" x14ac:dyDescent="0.25">
      <c r="A8978" t="s">
        <v>214</v>
      </c>
      <c r="B8978">
        <v>13006</v>
      </c>
      <c r="C8978">
        <v>220</v>
      </c>
      <c r="D8978">
        <v>0</v>
      </c>
      <c r="E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</row>
    <row r="8979" spans="1:17" x14ac:dyDescent="0.25">
      <c r="A8979" t="s">
        <v>215</v>
      </c>
      <c r="B8979">
        <v>13006</v>
      </c>
      <c r="C8979">
        <v>37</v>
      </c>
      <c r="D8979">
        <v>0</v>
      </c>
      <c r="E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</row>
    <row r="8980" spans="1:17" x14ac:dyDescent="0.25">
      <c r="A8980" t="s">
        <v>216</v>
      </c>
      <c r="B8980">
        <v>13006</v>
      </c>
      <c r="C8980">
        <v>96</v>
      </c>
      <c r="D8980">
        <v>0</v>
      </c>
      <c r="E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</row>
    <row r="8981" spans="1:17" x14ac:dyDescent="0.25">
      <c r="A8981" t="s">
        <v>217</v>
      </c>
      <c r="B8981">
        <v>13006</v>
      </c>
      <c r="C8981">
        <v>31</v>
      </c>
      <c r="D8981">
        <v>0</v>
      </c>
      <c r="E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</row>
    <row r="8982" spans="1:17" x14ac:dyDescent="0.25">
      <c r="A8982" t="s">
        <v>218</v>
      </c>
      <c r="B8982">
        <v>13006</v>
      </c>
      <c r="C8982">
        <v>206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</row>
    <row r="8983" spans="1:17" x14ac:dyDescent="0.25">
      <c r="A8983" t="s">
        <v>219</v>
      </c>
      <c r="B8983">
        <v>13006</v>
      </c>
      <c r="C8983">
        <v>24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25">
      <c r="A8984" t="s">
        <v>220</v>
      </c>
      <c r="B8984">
        <v>13006</v>
      </c>
      <c r="C8984">
        <v>30</v>
      </c>
      <c r="D8984">
        <v>0</v>
      </c>
      <c r="E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</row>
    <row r="8985" spans="1:17" x14ac:dyDescent="0.25">
      <c r="A8985" t="s">
        <v>221</v>
      </c>
      <c r="B8985">
        <v>13006</v>
      </c>
      <c r="C8985">
        <v>49</v>
      </c>
      <c r="D8985">
        <v>0</v>
      </c>
      <c r="E8985">
        <v>0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</row>
    <row r="8986" spans="1:17" x14ac:dyDescent="0.25">
      <c r="A8986" t="s">
        <v>222</v>
      </c>
      <c r="B8986">
        <v>13006</v>
      </c>
      <c r="C8986">
        <v>0</v>
      </c>
      <c r="D8986">
        <v>0</v>
      </c>
      <c r="E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</row>
    <row r="8987" spans="1:17" x14ac:dyDescent="0.25">
      <c r="A8987" t="s">
        <v>223</v>
      </c>
      <c r="B8987">
        <v>13006</v>
      </c>
      <c r="C8987">
        <v>113</v>
      </c>
      <c r="D8987">
        <v>0</v>
      </c>
      <c r="E8987">
        <v>0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</row>
    <row r="8988" spans="1:17" x14ac:dyDescent="0.25">
      <c r="A8988" t="s">
        <v>224</v>
      </c>
      <c r="B8988">
        <v>13006</v>
      </c>
      <c r="C8988">
        <v>39</v>
      </c>
      <c r="D8988">
        <v>0</v>
      </c>
      <c r="E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</row>
    <row r="8989" spans="1:17" x14ac:dyDescent="0.25">
      <c r="A8989" t="s">
        <v>225</v>
      </c>
      <c r="B8989">
        <v>13006</v>
      </c>
      <c r="C8989">
        <v>174</v>
      </c>
      <c r="D8989">
        <v>0</v>
      </c>
      <c r="E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</row>
    <row r="8990" spans="1:17" x14ac:dyDescent="0.25">
      <c r="A8990" t="s">
        <v>226</v>
      </c>
      <c r="B8990">
        <v>13006</v>
      </c>
      <c r="C8990">
        <v>84</v>
      </c>
      <c r="D8990">
        <v>0</v>
      </c>
      <c r="E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</row>
    <row r="8991" spans="1:17" x14ac:dyDescent="0.25">
      <c r="A8991" t="s">
        <v>227</v>
      </c>
      <c r="B8991">
        <v>13006</v>
      </c>
      <c r="C8991">
        <v>57</v>
      </c>
      <c r="D8991">
        <v>0</v>
      </c>
      <c r="E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</row>
    <row r="8992" spans="1:17" x14ac:dyDescent="0.25">
      <c r="A8992" t="s">
        <v>228</v>
      </c>
      <c r="B8992">
        <v>13006</v>
      </c>
      <c r="C8992">
        <v>77</v>
      </c>
      <c r="D8992">
        <v>0</v>
      </c>
      <c r="E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</row>
    <row r="8993" spans="1:17" x14ac:dyDescent="0.25">
      <c r="A8993" t="s">
        <v>229</v>
      </c>
      <c r="B8993">
        <v>13006</v>
      </c>
      <c r="C8993">
        <v>5</v>
      </c>
      <c r="D8993">
        <v>0</v>
      </c>
      <c r="E8993"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</row>
    <row r="8994" spans="1:17" x14ac:dyDescent="0.25">
      <c r="A8994" t="s">
        <v>230</v>
      </c>
      <c r="B8994">
        <v>13006</v>
      </c>
      <c r="C8994">
        <v>108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</row>
    <row r="8995" spans="1:17" x14ac:dyDescent="0.25">
      <c r="A8995" t="s">
        <v>231</v>
      </c>
      <c r="B8995">
        <v>13006</v>
      </c>
      <c r="C8995">
        <v>1</v>
      </c>
      <c r="D8995">
        <v>0</v>
      </c>
      <c r="E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</row>
    <row r="8996" spans="1:17" x14ac:dyDescent="0.25">
      <c r="A8996" t="s">
        <v>232</v>
      </c>
      <c r="B8996">
        <v>13006</v>
      </c>
      <c r="C8996">
        <v>121</v>
      </c>
      <c r="D8996">
        <v>0</v>
      </c>
      <c r="E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</row>
    <row r="8997" spans="1:17" x14ac:dyDescent="0.25">
      <c r="A8997" t="s">
        <v>233</v>
      </c>
      <c r="B8997">
        <v>13006</v>
      </c>
      <c r="C8997">
        <v>74</v>
      </c>
      <c r="D8997">
        <v>0</v>
      </c>
      <c r="E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</row>
    <row r="8998" spans="1:17" x14ac:dyDescent="0.25">
      <c r="A8998" t="s">
        <v>234</v>
      </c>
      <c r="B8998">
        <v>13006</v>
      </c>
      <c r="C8998">
        <v>73</v>
      </c>
      <c r="D8998">
        <v>0</v>
      </c>
      <c r="E8998">
        <v>0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</row>
    <row r="8999" spans="1:17" x14ac:dyDescent="0.25">
      <c r="A8999" t="s">
        <v>235</v>
      </c>
      <c r="B8999">
        <v>13006</v>
      </c>
      <c r="C8999">
        <v>31</v>
      </c>
      <c r="D8999">
        <v>0</v>
      </c>
      <c r="E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</row>
    <row r="9000" spans="1:17" x14ac:dyDescent="0.25">
      <c r="A9000" t="s">
        <v>236</v>
      </c>
      <c r="B9000">
        <v>13006</v>
      </c>
      <c r="C9000">
        <v>292</v>
      </c>
      <c r="D9000">
        <v>0</v>
      </c>
      <c r="E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</row>
    <row r="9001" spans="1:17" x14ac:dyDescent="0.25">
      <c r="A9001" t="s">
        <v>212</v>
      </c>
      <c r="B9001">
        <v>13007</v>
      </c>
      <c r="C9001">
        <v>36</v>
      </c>
      <c r="D9001">
        <v>0</v>
      </c>
      <c r="E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</row>
    <row r="9002" spans="1:17" x14ac:dyDescent="0.25">
      <c r="A9002" t="s">
        <v>213</v>
      </c>
      <c r="B9002">
        <v>13007</v>
      </c>
      <c r="C9002">
        <v>15</v>
      </c>
      <c r="D9002">
        <v>0</v>
      </c>
      <c r="E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</row>
    <row r="9003" spans="1:17" x14ac:dyDescent="0.25">
      <c r="A9003" t="s">
        <v>214</v>
      </c>
      <c r="B9003">
        <v>13007</v>
      </c>
      <c r="C9003">
        <v>69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</row>
    <row r="9004" spans="1:17" x14ac:dyDescent="0.25">
      <c r="A9004" t="s">
        <v>215</v>
      </c>
      <c r="B9004">
        <v>13007</v>
      </c>
      <c r="C9004">
        <v>9</v>
      </c>
      <c r="D9004">
        <v>0</v>
      </c>
      <c r="E9004"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</row>
    <row r="9005" spans="1:17" x14ac:dyDescent="0.25">
      <c r="A9005" t="s">
        <v>216</v>
      </c>
      <c r="B9005">
        <v>13007</v>
      </c>
      <c r="C9005">
        <v>33</v>
      </c>
      <c r="D9005">
        <v>0</v>
      </c>
      <c r="E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</row>
    <row r="9006" spans="1:17" x14ac:dyDescent="0.25">
      <c r="A9006" t="s">
        <v>217</v>
      </c>
      <c r="B9006">
        <v>13007</v>
      </c>
      <c r="C9006">
        <v>10</v>
      </c>
      <c r="D9006">
        <v>0</v>
      </c>
      <c r="E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</row>
    <row r="9007" spans="1:17" x14ac:dyDescent="0.25">
      <c r="A9007" t="s">
        <v>218</v>
      </c>
      <c r="B9007">
        <v>13007</v>
      </c>
      <c r="C9007">
        <v>57</v>
      </c>
      <c r="D9007">
        <v>0</v>
      </c>
      <c r="E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</row>
    <row r="9008" spans="1:17" x14ac:dyDescent="0.25">
      <c r="A9008" t="s">
        <v>219</v>
      </c>
      <c r="B9008">
        <v>13007</v>
      </c>
      <c r="C9008">
        <v>4</v>
      </c>
      <c r="D9008">
        <v>0</v>
      </c>
      <c r="E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</row>
    <row r="9009" spans="1:17" x14ac:dyDescent="0.25">
      <c r="A9009" t="s">
        <v>220</v>
      </c>
      <c r="B9009">
        <v>13007</v>
      </c>
      <c r="C9009">
        <v>17</v>
      </c>
      <c r="D9009">
        <v>0</v>
      </c>
      <c r="E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</row>
    <row r="9010" spans="1:17" x14ac:dyDescent="0.25">
      <c r="A9010" t="s">
        <v>221</v>
      </c>
      <c r="B9010">
        <v>13007</v>
      </c>
      <c r="C9010">
        <v>13</v>
      </c>
      <c r="D9010">
        <v>0</v>
      </c>
      <c r="E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</row>
    <row r="9011" spans="1:17" x14ac:dyDescent="0.25">
      <c r="A9011" t="s">
        <v>222</v>
      </c>
      <c r="B9011">
        <v>13007</v>
      </c>
      <c r="C9011">
        <v>0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</row>
    <row r="9012" spans="1:17" x14ac:dyDescent="0.25">
      <c r="A9012" t="s">
        <v>223</v>
      </c>
      <c r="B9012">
        <v>13007</v>
      </c>
      <c r="C9012">
        <v>35</v>
      </c>
      <c r="D9012">
        <v>0</v>
      </c>
      <c r="E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</row>
    <row r="9013" spans="1:17" x14ac:dyDescent="0.25">
      <c r="A9013" t="s">
        <v>224</v>
      </c>
      <c r="B9013">
        <v>13007</v>
      </c>
      <c r="C9013">
        <v>20</v>
      </c>
      <c r="D9013">
        <v>0</v>
      </c>
      <c r="E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</row>
    <row r="9014" spans="1:17" x14ac:dyDescent="0.25">
      <c r="A9014" t="s">
        <v>225</v>
      </c>
      <c r="B9014">
        <v>13007</v>
      </c>
      <c r="C9014">
        <v>44</v>
      </c>
      <c r="D9014">
        <v>0</v>
      </c>
      <c r="E9014">
        <v>0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</row>
    <row r="9015" spans="1:17" x14ac:dyDescent="0.25">
      <c r="A9015" t="s">
        <v>226</v>
      </c>
      <c r="B9015">
        <v>13007</v>
      </c>
      <c r="C9015">
        <v>32</v>
      </c>
      <c r="D9015">
        <v>0</v>
      </c>
      <c r="E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</row>
    <row r="9016" spans="1:17" x14ac:dyDescent="0.25">
      <c r="A9016" t="s">
        <v>227</v>
      </c>
      <c r="B9016">
        <v>13007</v>
      </c>
      <c r="C9016">
        <v>30</v>
      </c>
      <c r="D9016">
        <v>0</v>
      </c>
      <c r="E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</row>
    <row r="9017" spans="1:17" x14ac:dyDescent="0.25">
      <c r="A9017" t="s">
        <v>228</v>
      </c>
      <c r="B9017">
        <v>13007</v>
      </c>
      <c r="C9017">
        <v>24</v>
      </c>
      <c r="D9017">
        <v>0</v>
      </c>
      <c r="E9017"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</row>
    <row r="9018" spans="1:17" x14ac:dyDescent="0.25">
      <c r="A9018" t="s">
        <v>229</v>
      </c>
      <c r="B9018">
        <v>13007</v>
      </c>
      <c r="C9018">
        <v>0</v>
      </c>
      <c r="D9018">
        <v>0</v>
      </c>
      <c r="E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</row>
    <row r="9019" spans="1:17" x14ac:dyDescent="0.25">
      <c r="A9019" t="s">
        <v>230</v>
      </c>
      <c r="B9019">
        <v>13007</v>
      </c>
      <c r="C9019">
        <v>27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25">
      <c r="A9020" t="s">
        <v>231</v>
      </c>
      <c r="B9020">
        <v>13007</v>
      </c>
      <c r="C9020">
        <v>0</v>
      </c>
      <c r="D9020">
        <v>0</v>
      </c>
      <c r="E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</row>
    <row r="9021" spans="1:17" x14ac:dyDescent="0.25">
      <c r="A9021" t="s">
        <v>232</v>
      </c>
      <c r="B9021">
        <v>13007</v>
      </c>
      <c r="C9021">
        <v>39</v>
      </c>
      <c r="D9021">
        <v>0</v>
      </c>
      <c r="E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 x14ac:dyDescent="0.25">
      <c r="A9022" t="s">
        <v>233</v>
      </c>
      <c r="B9022">
        <v>13007</v>
      </c>
      <c r="C9022">
        <v>29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</row>
    <row r="9023" spans="1:17" x14ac:dyDescent="0.25">
      <c r="A9023" t="s">
        <v>234</v>
      </c>
      <c r="B9023">
        <v>13007</v>
      </c>
      <c r="C9023">
        <v>10</v>
      </c>
      <c r="D9023">
        <v>0</v>
      </c>
      <c r="E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25">
      <c r="A9024" t="s">
        <v>235</v>
      </c>
      <c r="B9024">
        <v>13007</v>
      </c>
      <c r="C9024">
        <v>8</v>
      </c>
      <c r="D9024">
        <v>0</v>
      </c>
      <c r="E9024">
        <v>0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 x14ac:dyDescent="0.25">
      <c r="A9025" t="s">
        <v>236</v>
      </c>
      <c r="B9025">
        <v>13007</v>
      </c>
      <c r="C9025">
        <v>95</v>
      </c>
      <c r="D9025">
        <v>0</v>
      </c>
      <c r="E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25">
      <c r="A9026" t="s">
        <v>212</v>
      </c>
      <c r="B9026">
        <v>13008</v>
      </c>
      <c r="C9026">
        <v>258</v>
      </c>
      <c r="D9026">
        <v>0</v>
      </c>
      <c r="E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25">
      <c r="A9027" t="s">
        <v>213</v>
      </c>
      <c r="B9027">
        <v>13008</v>
      </c>
      <c r="C9027">
        <v>150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25">
      <c r="A9028" t="s">
        <v>214</v>
      </c>
      <c r="B9028">
        <v>13008</v>
      </c>
      <c r="C9028">
        <v>523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25">
      <c r="A9029" t="s">
        <v>215</v>
      </c>
      <c r="B9029">
        <v>13008</v>
      </c>
      <c r="C9029">
        <v>109</v>
      </c>
      <c r="D9029">
        <v>0</v>
      </c>
      <c r="E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25">
      <c r="A9030" t="s">
        <v>216</v>
      </c>
      <c r="B9030">
        <v>13008</v>
      </c>
      <c r="C9030">
        <v>147</v>
      </c>
      <c r="D9030">
        <v>0</v>
      </c>
      <c r="E9030">
        <v>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25">
      <c r="A9031" t="s">
        <v>217</v>
      </c>
      <c r="B9031">
        <v>13008</v>
      </c>
      <c r="C9031">
        <v>86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25">
      <c r="A9032" t="s">
        <v>218</v>
      </c>
      <c r="B9032">
        <v>13008</v>
      </c>
      <c r="C9032">
        <v>240</v>
      </c>
      <c r="D9032">
        <v>0</v>
      </c>
      <c r="E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25">
      <c r="A9033" t="s">
        <v>219</v>
      </c>
      <c r="B9033">
        <v>13008</v>
      </c>
      <c r="C9033">
        <v>77</v>
      </c>
      <c r="D9033">
        <v>0</v>
      </c>
      <c r="E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25">
      <c r="A9034" t="s">
        <v>220</v>
      </c>
      <c r="B9034">
        <v>13008</v>
      </c>
      <c r="C9034">
        <v>169</v>
      </c>
      <c r="D9034">
        <v>0</v>
      </c>
      <c r="E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25">
      <c r="A9035" t="s">
        <v>221</v>
      </c>
      <c r="B9035">
        <v>13008</v>
      </c>
      <c r="C9035">
        <v>150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25">
      <c r="A9036" t="s">
        <v>222</v>
      </c>
      <c r="B9036">
        <v>13008</v>
      </c>
      <c r="C9036">
        <v>0</v>
      </c>
      <c r="D9036">
        <v>0</v>
      </c>
      <c r="E9036"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25">
      <c r="A9037" t="s">
        <v>223</v>
      </c>
      <c r="B9037">
        <v>13008</v>
      </c>
      <c r="C9037">
        <v>254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25">
      <c r="A9038" t="s">
        <v>224</v>
      </c>
      <c r="B9038">
        <v>13008</v>
      </c>
      <c r="C9038">
        <v>172</v>
      </c>
      <c r="D9038">
        <v>0</v>
      </c>
      <c r="E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25">
      <c r="A9039" t="s">
        <v>225</v>
      </c>
      <c r="B9039">
        <v>13008</v>
      </c>
      <c r="C9039">
        <v>308</v>
      </c>
      <c r="D9039">
        <v>0</v>
      </c>
      <c r="E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25">
      <c r="A9040" t="s">
        <v>226</v>
      </c>
      <c r="B9040">
        <v>13008</v>
      </c>
      <c r="C9040">
        <v>167</v>
      </c>
      <c r="D9040">
        <v>0</v>
      </c>
      <c r="E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25">
      <c r="A9041" t="s">
        <v>227</v>
      </c>
      <c r="B9041">
        <v>13008</v>
      </c>
      <c r="C9041">
        <v>195</v>
      </c>
      <c r="D9041">
        <v>0</v>
      </c>
      <c r="E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25">
      <c r="A9042" t="s">
        <v>228</v>
      </c>
      <c r="B9042">
        <v>13008</v>
      </c>
      <c r="C9042">
        <v>159</v>
      </c>
      <c r="D9042">
        <v>0</v>
      </c>
      <c r="E9042">
        <v>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</row>
    <row r="9043" spans="1:17" x14ac:dyDescent="0.25">
      <c r="A9043" t="s">
        <v>229</v>
      </c>
      <c r="B9043">
        <v>13008</v>
      </c>
      <c r="C9043">
        <v>78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</row>
    <row r="9044" spans="1:17" x14ac:dyDescent="0.25">
      <c r="A9044" t="s">
        <v>230</v>
      </c>
      <c r="B9044">
        <v>13008</v>
      </c>
      <c r="C9044">
        <v>273</v>
      </c>
      <c r="D9044">
        <v>0</v>
      </c>
      <c r="E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</row>
    <row r="9045" spans="1:17" x14ac:dyDescent="0.25">
      <c r="A9045" t="s">
        <v>231</v>
      </c>
      <c r="B9045">
        <v>13008</v>
      </c>
      <c r="C9045">
        <v>9</v>
      </c>
      <c r="D9045">
        <v>0</v>
      </c>
      <c r="E9045">
        <v>0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</row>
    <row r="9046" spans="1:17" x14ac:dyDescent="0.25">
      <c r="A9046" t="s">
        <v>232</v>
      </c>
      <c r="B9046">
        <v>13008</v>
      </c>
      <c r="C9046">
        <v>204</v>
      </c>
      <c r="D9046">
        <v>0</v>
      </c>
      <c r="E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</row>
    <row r="9047" spans="1:17" x14ac:dyDescent="0.25">
      <c r="A9047" t="s">
        <v>233</v>
      </c>
      <c r="B9047">
        <v>13008</v>
      </c>
      <c r="C9047">
        <v>222</v>
      </c>
      <c r="D9047">
        <v>0</v>
      </c>
      <c r="E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</row>
    <row r="9048" spans="1:17" x14ac:dyDescent="0.25">
      <c r="A9048" t="s">
        <v>234</v>
      </c>
      <c r="B9048">
        <v>13008</v>
      </c>
      <c r="C9048">
        <v>111</v>
      </c>
      <c r="D9048">
        <v>0</v>
      </c>
      <c r="E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</row>
    <row r="9049" spans="1:17" x14ac:dyDescent="0.25">
      <c r="A9049" t="s">
        <v>235</v>
      </c>
      <c r="B9049">
        <v>13008</v>
      </c>
      <c r="C9049">
        <v>60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</row>
    <row r="9050" spans="1:17" x14ac:dyDescent="0.25">
      <c r="A9050" t="s">
        <v>236</v>
      </c>
      <c r="B9050">
        <v>13008</v>
      </c>
      <c r="C9050">
        <v>269</v>
      </c>
      <c r="D9050">
        <v>0</v>
      </c>
      <c r="E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</row>
    <row r="9051" spans="1:17" x14ac:dyDescent="0.25">
      <c r="A9051" t="s">
        <v>212</v>
      </c>
      <c r="B9051">
        <v>13009</v>
      </c>
      <c r="C9051">
        <v>181</v>
      </c>
      <c r="D9051">
        <v>0</v>
      </c>
      <c r="E9051"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</row>
    <row r="9052" spans="1:17" x14ac:dyDescent="0.25">
      <c r="A9052" t="s">
        <v>213</v>
      </c>
      <c r="B9052">
        <v>13009</v>
      </c>
      <c r="C9052">
        <v>38</v>
      </c>
      <c r="D9052">
        <v>0</v>
      </c>
      <c r="E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</row>
    <row r="9053" spans="1:17" x14ac:dyDescent="0.25">
      <c r="A9053" t="s">
        <v>214</v>
      </c>
      <c r="B9053">
        <v>13009</v>
      </c>
      <c r="C9053">
        <v>230</v>
      </c>
      <c r="D9053">
        <v>0</v>
      </c>
      <c r="E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</row>
    <row r="9054" spans="1:17" x14ac:dyDescent="0.25">
      <c r="A9054" t="s">
        <v>215</v>
      </c>
      <c r="B9054">
        <v>13009</v>
      </c>
      <c r="C9054">
        <v>30</v>
      </c>
      <c r="D9054">
        <v>0</v>
      </c>
      <c r="E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</row>
    <row r="9055" spans="1:17" x14ac:dyDescent="0.25">
      <c r="A9055" t="s">
        <v>216</v>
      </c>
      <c r="B9055">
        <v>13009</v>
      </c>
      <c r="C9055">
        <v>141</v>
      </c>
      <c r="D9055">
        <v>0</v>
      </c>
      <c r="E9055"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</row>
    <row r="9056" spans="1:17" x14ac:dyDescent="0.25">
      <c r="A9056" t="s">
        <v>217</v>
      </c>
      <c r="B9056">
        <v>13009</v>
      </c>
      <c r="C9056">
        <v>47</v>
      </c>
      <c r="D9056">
        <v>0</v>
      </c>
      <c r="E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</row>
    <row r="9057" spans="1:17" x14ac:dyDescent="0.25">
      <c r="A9057" t="s">
        <v>218</v>
      </c>
      <c r="B9057">
        <v>13009</v>
      </c>
      <c r="C9057">
        <v>418</v>
      </c>
      <c r="D9057">
        <v>0</v>
      </c>
      <c r="E9057"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</row>
    <row r="9058" spans="1:17" x14ac:dyDescent="0.25">
      <c r="A9058" t="s">
        <v>219</v>
      </c>
      <c r="B9058">
        <v>13009</v>
      </c>
      <c r="C9058">
        <v>52</v>
      </c>
      <c r="D9058">
        <v>0</v>
      </c>
      <c r="E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</row>
    <row r="9059" spans="1:17" x14ac:dyDescent="0.25">
      <c r="A9059" t="s">
        <v>220</v>
      </c>
      <c r="B9059">
        <v>13009</v>
      </c>
      <c r="C9059">
        <v>124</v>
      </c>
      <c r="D9059">
        <v>0</v>
      </c>
      <c r="E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</row>
    <row r="9060" spans="1:17" x14ac:dyDescent="0.25">
      <c r="A9060" t="s">
        <v>221</v>
      </c>
      <c r="B9060">
        <v>13009</v>
      </c>
      <c r="C9060">
        <v>45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</row>
    <row r="9061" spans="1:17" x14ac:dyDescent="0.25">
      <c r="A9061" t="s">
        <v>222</v>
      </c>
      <c r="B9061">
        <v>13009</v>
      </c>
      <c r="C9061">
        <v>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</row>
    <row r="9062" spans="1:17" x14ac:dyDescent="0.25">
      <c r="A9062" t="s">
        <v>223</v>
      </c>
      <c r="B9062">
        <v>13009</v>
      </c>
      <c r="C9062">
        <v>222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</row>
    <row r="9063" spans="1:17" x14ac:dyDescent="0.25">
      <c r="A9063" t="s">
        <v>224</v>
      </c>
      <c r="B9063">
        <v>13009</v>
      </c>
      <c r="C9063">
        <v>35</v>
      </c>
      <c r="D9063">
        <v>0</v>
      </c>
      <c r="E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</row>
    <row r="9064" spans="1:17" x14ac:dyDescent="0.25">
      <c r="A9064" t="s">
        <v>225</v>
      </c>
      <c r="B9064">
        <v>13009</v>
      </c>
      <c r="C9064">
        <v>441</v>
      </c>
      <c r="D9064">
        <v>0</v>
      </c>
      <c r="E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</row>
    <row r="9065" spans="1:17" x14ac:dyDescent="0.25">
      <c r="A9065" t="s">
        <v>226</v>
      </c>
      <c r="B9065">
        <v>13009</v>
      </c>
      <c r="C9065">
        <v>103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</row>
    <row r="9066" spans="1:17" x14ac:dyDescent="0.25">
      <c r="A9066" t="s">
        <v>227</v>
      </c>
      <c r="B9066">
        <v>13009</v>
      </c>
      <c r="C9066">
        <v>87</v>
      </c>
      <c r="D9066">
        <v>0</v>
      </c>
      <c r="E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</row>
    <row r="9067" spans="1:17" x14ac:dyDescent="0.25">
      <c r="A9067" t="s">
        <v>228</v>
      </c>
      <c r="B9067">
        <v>13009</v>
      </c>
      <c r="C9067">
        <v>61</v>
      </c>
      <c r="D9067">
        <v>0</v>
      </c>
      <c r="E9067"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</row>
    <row r="9068" spans="1:17" x14ac:dyDescent="0.25">
      <c r="A9068" t="s">
        <v>229</v>
      </c>
      <c r="B9068">
        <v>13009</v>
      </c>
      <c r="C9068">
        <v>20</v>
      </c>
      <c r="D9068">
        <v>0</v>
      </c>
      <c r="E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</row>
    <row r="9069" spans="1:17" x14ac:dyDescent="0.25">
      <c r="A9069" t="s">
        <v>230</v>
      </c>
      <c r="B9069">
        <v>13009</v>
      </c>
      <c r="C9069">
        <v>118</v>
      </c>
      <c r="D9069">
        <v>0</v>
      </c>
      <c r="E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</row>
    <row r="9070" spans="1:17" x14ac:dyDescent="0.25">
      <c r="A9070" t="s">
        <v>231</v>
      </c>
      <c r="B9070">
        <v>13009</v>
      </c>
      <c r="C9070">
        <v>0</v>
      </c>
      <c r="D9070">
        <v>0</v>
      </c>
      <c r="E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</row>
    <row r="9071" spans="1:17" x14ac:dyDescent="0.25">
      <c r="A9071" t="s">
        <v>232</v>
      </c>
      <c r="B9071">
        <v>13009</v>
      </c>
      <c r="C9071">
        <v>100</v>
      </c>
      <c r="D9071">
        <v>0</v>
      </c>
      <c r="E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</row>
    <row r="9072" spans="1:17" x14ac:dyDescent="0.25">
      <c r="A9072" t="s">
        <v>233</v>
      </c>
      <c r="B9072">
        <v>13009</v>
      </c>
      <c r="C9072">
        <v>202</v>
      </c>
      <c r="D9072">
        <v>0</v>
      </c>
      <c r="E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</row>
    <row r="9073" spans="1:17" x14ac:dyDescent="0.25">
      <c r="A9073" t="s">
        <v>234</v>
      </c>
      <c r="B9073">
        <v>13009</v>
      </c>
      <c r="C9073">
        <v>95</v>
      </c>
      <c r="D9073">
        <v>0</v>
      </c>
      <c r="E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</row>
    <row r="9074" spans="1:17" x14ac:dyDescent="0.25">
      <c r="A9074" t="s">
        <v>235</v>
      </c>
      <c r="B9074">
        <v>13009</v>
      </c>
      <c r="C9074">
        <v>15</v>
      </c>
      <c r="D9074">
        <v>0</v>
      </c>
      <c r="E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</row>
    <row r="9075" spans="1:17" x14ac:dyDescent="0.25">
      <c r="A9075" t="s">
        <v>236</v>
      </c>
      <c r="B9075">
        <v>13009</v>
      </c>
      <c r="C9075">
        <v>272</v>
      </c>
      <c r="D9075">
        <v>0</v>
      </c>
      <c r="E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</row>
    <row r="9076" spans="1:17" x14ac:dyDescent="0.25">
      <c r="A9076" t="s">
        <v>212</v>
      </c>
      <c r="B9076">
        <v>13010</v>
      </c>
      <c r="C9076">
        <v>265</v>
      </c>
      <c r="D9076">
        <v>0</v>
      </c>
      <c r="E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</row>
    <row r="9077" spans="1:17" x14ac:dyDescent="0.25">
      <c r="A9077" t="s">
        <v>213</v>
      </c>
      <c r="B9077">
        <v>13010</v>
      </c>
      <c r="C9077">
        <v>98</v>
      </c>
      <c r="D9077">
        <v>0</v>
      </c>
      <c r="E9077"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</row>
    <row r="9078" spans="1:17" x14ac:dyDescent="0.25">
      <c r="A9078" t="s">
        <v>214</v>
      </c>
      <c r="B9078">
        <v>13010</v>
      </c>
      <c r="C9078">
        <v>347</v>
      </c>
      <c r="D9078">
        <v>0</v>
      </c>
      <c r="E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</row>
    <row r="9079" spans="1:17" x14ac:dyDescent="0.25">
      <c r="A9079" t="s">
        <v>215</v>
      </c>
      <c r="B9079">
        <v>13010</v>
      </c>
      <c r="C9079">
        <v>52</v>
      </c>
      <c r="D9079">
        <v>0</v>
      </c>
      <c r="E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</row>
    <row r="9080" spans="1:17" x14ac:dyDescent="0.25">
      <c r="A9080" t="s">
        <v>216</v>
      </c>
      <c r="B9080">
        <v>13010</v>
      </c>
      <c r="C9080">
        <v>191</v>
      </c>
      <c r="D9080">
        <v>0</v>
      </c>
      <c r="E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</row>
    <row r="9081" spans="1:17" x14ac:dyDescent="0.25">
      <c r="A9081" t="s">
        <v>217</v>
      </c>
      <c r="B9081">
        <v>13010</v>
      </c>
      <c r="C9081">
        <v>78</v>
      </c>
      <c r="D9081">
        <v>0</v>
      </c>
      <c r="E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</row>
    <row r="9082" spans="1:17" x14ac:dyDescent="0.25">
      <c r="A9082" t="s">
        <v>218</v>
      </c>
      <c r="B9082">
        <v>13010</v>
      </c>
      <c r="C9082">
        <v>357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</row>
    <row r="9083" spans="1:17" x14ac:dyDescent="0.25">
      <c r="A9083" t="s">
        <v>219</v>
      </c>
      <c r="B9083">
        <v>13010</v>
      </c>
      <c r="C9083">
        <v>81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</row>
    <row r="9084" spans="1:17" x14ac:dyDescent="0.25">
      <c r="A9084" t="s">
        <v>220</v>
      </c>
      <c r="B9084">
        <v>13010</v>
      </c>
      <c r="C9084">
        <v>65</v>
      </c>
      <c r="D9084">
        <v>0</v>
      </c>
      <c r="E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</row>
    <row r="9085" spans="1:17" x14ac:dyDescent="0.25">
      <c r="A9085" t="s">
        <v>221</v>
      </c>
      <c r="B9085">
        <v>13010</v>
      </c>
      <c r="C9085">
        <v>98</v>
      </c>
      <c r="D9085">
        <v>0</v>
      </c>
      <c r="E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</row>
    <row r="9086" spans="1:17" x14ac:dyDescent="0.25">
      <c r="A9086" t="s">
        <v>222</v>
      </c>
      <c r="B9086">
        <v>13010</v>
      </c>
      <c r="C9086">
        <v>0</v>
      </c>
      <c r="D9086">
        <v>0</v>
      </c>
      <c r="E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</row>
    <row r="9087" spans="1:17" x14ac:dyDescent="0.25">
      <c r="A9087" t="s">
        <v>223</v>
      </c>
      <c r="B9087">
        <v>13010</v>
      </c>
      <c r="C9087">
        <v>163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</row>
    <row r="9088" spans="1:17" x14ac:dyDescent="0.25">
      <c r="A9088" t="s">
        <v>224</v>
      </c>
      <c r="B9088">
        <v>13010</v>
      </c>
      <c r="C9088">
        <v>169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</row>
    <row r="9089" spans="1:17" x14ac:dyDescent="0.25">
      <c r="A9089" t="s">
        <v>225</v>
      </c>
      <c r="B9089">
        <v>13010</v>
      </c>
      <c r="C9089">
        <v>311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</row>
    <row r="9090" spans="1:17" x14ac:dyDescent="0.25">
      <c r="A9090" t="s">
        <v>226</v>
      </c>
      <c r="B9090">
        <v>13010</v>
      </c>
      <c r="C9090">
        <v>166</v>
      </c>
      <c r="D9090">
        <v>0</v>
      </c>
      <c r="E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</row>
    <row r="9091" spans="1:17" x14ac:dyDescent="0.25">
      <c r="A9091" t="s">
        <v>227</v>
      </c>
      <c r="B9091">
        <v>13010</v>
      </c>
      <c r="C9091">
        <v>138</v>
      </c>
      <c r="D9091">
        <v>0</v>
      </c>
      <c r="E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</row>
    <row r="9092" spans="1:17" x14ac:dyDescent="0.25">
      <c r="A9092" t="s">
        <v>228</v>
      </c>
      <c r="B9092">
        <v>13010</v>
      </c>
      <c r="C9092">
        <v>84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</row>
    <row r="9093" spans="1:17" x14ac:dyDescent="0.25">
      <c r="A9093" t="s">
        <v>229</v>
      </c>
      <c r="B9093">
        <v>13010</v>
      </c>
      <c r="C9093">
        <v>60</v>
      </c>
      <c r="D9093">
        <v>0</v>
      </c>
      <c r="E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</row>
    <row r="9094" spans="1:17" x14ac:dyDescent="0.25">
      <c r="A9094" t="s">
        <v>230</v>
      </c>
      <c r="B9094">
        <v>13010</v>
      </c>
      <c r="C9094">
        <v>189</v>
      </c>
      <c r="D9094">
        <v>0</v>
      </c>
      <c r="E9094">
        <v>0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</row>
    <row r="9095" spans="1:17" x14ac:dyDescent="0.25">
      <c r="A9095" t="s">
        <v>231</v>
      </c>
      <c r="B9095">
        <v>13010</v>
      </c>
      <c r="C9095">
        <v>9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</row>
    <row r="9096" spans="1:17" x14ac:dyDescent="0.25">
      <c r="A9096" t="s">
        <v>232</v>
      </c>
      <c r="B9096">
        <v>13010</v>
      </c>
      <c r="C9096">
        <v>189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</row>
    <row r="9097" spans="1:17" x14ac:dyDescent="0.25">
      <c r="A9097" t="s">
        <v>233</v>
      </c>
      <c r="B9097">
        <v>13010</v>
      </c>
      <c r="C9097">
        <v>74</v>
      </c>
      <c r="D9097">
        <v>0</v>
      </c>
      <c r="E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</row>
    <row r="9098" spans="1:17" x14ac:dyDescent="0.25">
      <c r="A9098" t="s">
        <v>234</v>
      </c>
      <c r="B9098">
        <v>13010</v>
      </c>
      <c r="C9098">
        <v>41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</row>
    <row r="9099" spans="1:17" x14ac:dyDescent="0.25">
      <c r="A9099" t="s">
        <v>235</v>
      </c>
      <c r="B9099">
        <v>13010</v>
      </c>
      <c r="C9099">
        <v>62</v>
      </c>
      <c r="D9099">
        <v>0</v>
      </c>
      <c r="E9099"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</row>
    <row r="9100" spans="1:17" x14ac:dyDescent="0.25">
      <c r="A9100" t="s">
        <v>236</v>
      </c>
      <c r="B9100">
        <v>13010</v>
      </c>
      <c r="C9100">
        <v>385</v>
      </c>
      <c r="D9100">
        <v>0</v>
      </c>
      <c r="E9100">
        <v>0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</row>
    <row r="9101" spans="1:17" x14ac:dyDescent="0.25">
      <c r="A9101" t="s">
        <v>212</v>
      </c>
      <c r="B9101">
        <v>13011</v>
      </c>
      <c r="C9101">
        <v>43</v>
      </c>
      <c r="D9101">
        <v>0</v>
      </c>
      <c r="E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</row>
    <row r="9102" spans="1:17" x14ac:dyDescent="0.25">
      <c r="A9102" t="s">
        <v>213</v>
      </c>
      <c r="B9102">
        <v>13011</v>
      </c>
      <c r="C9102">
        <v>34</v>
      </c>
      <c r="D9102">
        <v>0</v>
      </c>
      <c r="E9102"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</row>
    <row r="9103" spans="1:17" x14ac:dyDescent="0.25">
      <c r="A9103" t="s">
        <v>214</v>
      </c>
      <c r="B9103">
        <v>13011</v>
      </c>
      <c r="C9103">
        <v>465</v>
      </c>
      <c r="D9103">
        <v>0</v>
      </c>
      <c r="E9103"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</row>
    <row r="9104" spans="1:17" x14ac:dyDescent="0.25">
      <c r="A9104" t="s">
        <v>215</v>
      </c>
      <c r="B9104">
        <v>13011</v>
      </c>
      <c r="C9104">
        <v>105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</row>
    <row r="9105" spans="1:17" x14ac:dyDescent="0.25">
      <c r="A9105" t="s">
        <v>216</v>
      </c>
      <c r="B9105">
        <v>13011</v>
      </c>
      <c r="C9105">
        <v>183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</row>
    <row r="9106" spans="1:17" x14ac:dyDescent="0.25">
      <c r="A9106" t="s">
        <v>217</v>
      </c>
      <c r="B9106">
        <v>13011</v>
      </c>
      <c r="C9106">
        <v>50</v>
      </c>
      <c r="D9106">
        <v>0</v>
      </c>
      <c r="E9106">
        <v>0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</row>
    <row r="9107" spans="1:17" x14ac:dyDescent="0.25">
      <c r="A9107" t="s">
        <v>218</v>
      </c>
      <c r="B9107">
        <v>13011</v>
      </c>
      <c r="C9107">
        <v>198</v>
      </c>
      <c r="D9107">
        <v>0</v>
      </c>
      <c r="E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</row>
    <row r="9108" spans="1:17" x14ac:dyDescent="0.25">
      <c r="A9108" t="s">
        <v>219</v>
      </c>
      <c r="B9108">
        <v>13011</v>
      </c>
      <c r="C9108">
        <v>57</v>
      </c>
      <c r="D9108">
        <v>0</v>
      </c>
      <c r="E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</row>
    <row r="9109" spans="1:17" x14ac:dyDescent="0.25">
      <c r="A9109" t="s">
        <v>220</v>
      </c>
      <c r="B9109">
        <v>13011</v>
      </c>
      <c r="C9109">
        <v>47</v>
      </c>
      <c r="D9109">
        <v>0</v>
      </c>
      <c r="E9109">
        <v>0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</row>
    <row r="9110" spans="1:17" x14ac:dyDescent="0.25">
      <c r="A9110" t="s">
        <v>221</v>
      </c>
      <c r="B9110">
        <v>13011</v>
      </c>
      <c r="C9110">
        <v>64</v>
      </c>
      <c r="D9110">
        <v>0</v>
      </c>
      <c r="E9110">
        <v>0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</row>
    <row r="9111" spans="1:17" x14ac:dyDescent="0.25">
      <c r="A9111" t="s">
        <v>222</v>
      </c>
      <c r="B9111">
        <v>13011</v>
      </c>
      <c r="C9111">
        <v>0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</row>
    <row r="9112" spans="1:17" x14ac:dyDescent="0.25">
      <c r="A9112" t="s">
        <v>223</v>
      </c>
      <c r="B9112">
        <v>13011</v>
      </c>
      <c r="C9112">
        <v>153</v>
      </c>
      <c r="D9112">
        <v>0</v>
      </c>
      <c r="E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</row>
    <row r="9113" spans="1:17" x14ac:dyDescent="0.25">
      <c r="A9113" t="s">
        <v>224</v>
      </c>
      <c r="B9113">
        <v>13011</v>
      </c>
      <c r="C9113">
        <v>21</v>
      </c>
      <c r="D9113">
        <v>0</v>
      </c>
      <c r="E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</row>
    <row r="9114" spans="1:17" x14ac:dyDescent="0.25">
      <c r="A9114" t="s">
        <v>225</v>
      </c>
      <c r="B9114">
        <v>13011</v>
      </c>
      <c r="C9114">
        <v>268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</row>
    <row r="9115" spans="1:17" x14ac:dyDescent="0.25">
      <c r="A9115" t="s">
        <v>226</v>
      </c>
      <c r="B9115">
        <v>13011</v>
      </c>
      <c r="C9115">
        <v>80</v>
      </c>
      <c r="D9115">
        <v>0</v>
      </c>
      <c r="E9115">
        <v>0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</row>
    <row r="9116" spans="1:17" x14ac:dyDescent="0.25">
      <c r="A9116" t="s">
        <v>227</v>
      </c>
      <c r="B9116">
        <v>13011</v>
      </c>
      <c r="C9116">
        <v>110</v>
      </c>
      <c r="D9116">
        <v>0</v>
      </c>
      <c r="E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</row>
    <row r="9117" spans="1:17" x14ac:dyDescent="0.25">
      <c r="A9117" t="s">
        <v>228</v>
      </c>
      <c r="B9117">
        <v>13011</v>
      </c>
      <c r="C9117">
        <v>108</v>
      </c>
      <c r="D9117">
        <v>0</v>
      </c>
      <c r="E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</row>
    <row r="9118" spans="1:17" x14ac:dyDescent="0.25">
      <c r="A9118" t="s">
        <v>229</v>
      </c>
      <c r="B9118">
        <v>13011</v>
      </c>
      <c r="C9118">
        <v>21</v>
      </c>
      <c r="D9118">
        <v>0</v>
      </c>
      <c r="E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</row>
    <row r="9119" spans="1:17" x14ac:dyDescent="0.25">
      <c r="A9119" t="s">
        <v>230</v>
      </c>
      <c r="B9119">
        <v>13011</v>
      </c>
      <c r="C9119">
        <v>111</v>
      </c>
      <c r="D9119">
        <v>0</v>
      </c>
      <c r="E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</row>
    <row r="9120" spans="1:17" x14ac:dyDescent="0.25">
      <c r="A9120" t="s">
        <v>231</v>
      </c>
      <c r="B9120">
        <v>13011</v>
      </c>
      <c r="C9120">
        <v>0</v>
      </c>
      <c r="D9120">
        <v>0</v>
      </c>
      <c r="E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</row>
    <row r="9121" spans="1:17" x14ac:dyDescent="0.25">
      <c r="A9121" t="s">
        <v>232</v>
      </c>
      <c r="B9121">
        <v>13011</v>
      </c>
      <c r="C9121">
        <v>60</v>
      </c>
      <c r="D9121">
        <v>0</v>
      </c>
      <c r="E9121"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</row>
    <row r="9122" spans="1:17" x14ac:dyDescent="0.25">
      <c r="A9122" t="s">
        <v>233</v>
      </c>
      <c r="B9122">
        <v>13011</v>
      </c>
      <c r="C9122">
        <v>153</v>
      </c>
      <c r="D9122">
        <v>0</v>
      </c>
      <c r="E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</row>
    <row r="9123" spans="1:17" x14ac:dyDescent="0.25">
      <c r="A9123" t="s">
        <v>234</v>
      </c>
      <c r="B9123">
        <v>13011</v>
      </c>
      <c r="C9123">
        <v>70</v>
      </c>
      <c r="D9123">
        <v>0</v>
      </c>
      <c r="E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</row>
    <row r="9124" spans="1:17" x14ac:dyDescent="0.25">
      <c r="A9124" t="s">
        <v>235</v>
      </c>
      <c r="B9124">
        <v>13011</v>
      </c>
      <c r="C9124">
        <v>68</v>
      </c>
      <c r="D9124">
        <v>0</v>
      </c>
      <c r="E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</row>
    <row r="9125" spans="1:17" x14ac:dyDescent="0.25">
      <c r="A9125" t="s">
        <v>236</v>
      </c>
      <c r="B9125">
        <v>13011</v>
      </c>
      <c r="C9125">
        <v>288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</row>
    <row r="9126" spans="1:17" x14ac:dyDescent="0.25">
      <c r="A9126" t="s">
        <v>212</v>
      </c>
      <c r="B9126">
        <v>13012</v>
      </c>
      <c r="C9126">
        <v>0</v>
      </c>
      <c r="D9126">
        <v>0</v>
      </c>
      <c r="E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</row>
    <row r="9127" spans="1:17" x14ac:dyDescent="0.25">
      <c r="A9127" t="s">
        <v>213</v>
      </c>
      <c r="B9127">
        <v>13012</v>
      </c>
      <c r="C9127">
        <v>0</v>
      </c>
      <c r="D9127">
        <v>0</v>
      </c>
      <c r="E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</row>
    <row r="9128" spans="1:17" x14ac:dyDescent="0.25">
      <c r="A9128" t="s">
        <v>214</v>
      </c>
      <c r="B9128">
        <v>13012</v>
      </c>
      <c r="C9128">
        <v>1</v>
      </c>
      <c r="D9128">
        <v>0</v>
      </c>
      <c r="E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</row>
    <row r="9129" spans="1:17" x14ac:dyDescent="0.25">
      <c r="A9129" t="s">
        <v>215</v>
      </c>
      <c r="B9129">
        <v>13012</v>
      </c>
      <c r="C9129">
        <v>0</v>
      </c>
      <c r="D9129">
        <v>0</v>
      </c>
      <c r="E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</row>
    <row r="9130" spans="1:17" x14ac:dyDescent="0.25">
      <c r="A9130" t="s">
        <v>216</v>
      </c>
      <c r="B9130">
        <v>13012</v>
      </c>
      <c r="C9130">
        <v>0</v>
      </c>
      <c r="D9130">
        <v>0</v>
      </c>
      <c r="E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</row>
    <row r="9131" spans="1:17" x14ac:dyDescent="0.25">
      <c r="A9131" t="s">
        <v>217</v>
      </c>
      <c r="B9131">
        <v>13012</v>
      </c>
      <c r="C9131">
        <v>0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</row>
    <row r="9132" spans="1:17" x14ac:dyDescent="0.25">
      <c r="A9132" t="s">
        <v>218</v>
      </c>
      <c r="B9132">
        <v>13012</v>
      </c>
      <c r="C9132">
        <v>0</v>
      </c>
      <c r="D9132">
        <v>0</v>
      </c>
      <c r="E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</row>
    <row r="9133" spans="1:17" x14ac:dyDescent="0.25">
      <c r="A9133" t="s">
        <v>219</v>
      </c>
      <c r="B9133">
        <v>13012</v>
      </c>
      <c r="C9133">
        <v>0</v>
      </c>
      <c r="D9133">
        <v>0</v>
      </c>
      <c r="E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</row>
    <row r="9134" spans="1:17" x14ac:dyDescent="0.25">
      <c r="A9134" t="s">
        <v>220</v>
      </c>
      <c r="B9134">
        <v>13012</v>
      </c>
      <c r="C9134">
        <v>19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</row>
    <row r="9135" spans="1:17" x14ac:dyDescent="0.25">
      <c r="A9135" t="s">
        <v>221</v>
      </c>
      <c r="B9135">
        <v>13012</v>
      </c>
      <c r="C9135">
        <v>0</v>
      </c>
      <c r="D9135">
        <v>0</v>
      </c>
      <c r="E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</row>
    <row r="9136" spans="1:17" x14ac:dyDescent="0.25">
      <c r="A9136" t="s">
        <v>222</v>
      </c>
      <c r="B9136">
        <v>13012</v>
      </c>
      <c r="C9136">
        <v>0</v>
      </c>
      <c r="D9136">
        <v>0</v>
      </c>
      <c r="E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</row>
    <row r="9137" spans="1:17" x14ac:dyDescent="0.25">
      <c r="A9137" t="s">
        <v>223</v>
      </c>
      <c r="B9137">
        <v>13012</v>
      </c>
      <c r="C9137">
        <v>20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</row>
    <row r="9138" spans="1:17" x14ac:dyDescent="0.25">
      <c r="A9138" t="s">
        <v>224</v>
      </c>
      <c r="B9138">
        <v>13012</v>
      </c>
      <c r="C9138">
        <v>0</v>
      </c>
      <c r="D9138">
        <v>0</v>
      </c>
      <c r="E9138">
        <v>0</v>
      </c>
      <c r="F9138">
        <v>0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</row>
    <row r="9139" spans="1:17" x14ac:dyDescent="0.25">
      <c r="A9139" t="s">
        <v>225</v>
      </c>
      <c r="B9139">
        <v>13012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25">
      <c r="A9140" t="s">
        <v>226</v>
      </c>
      <c r="B9140">
        <v>13012</v>
      </c>
      <c r="C9140">
        <v>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x14ac:dyDescent="0.25">
      <c r="A9141" t="s">
        <v>227</v>
      </c>
      <c r="B9141">
        <v>13012</v>
      </c>
      <c r="C9141">
        <v>0</v>
      </c>
      <c r="D9141">
        <v>0</v>
      </c>
      <c r="E9141"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25">
      <c r="A9142" t="s">
        <v>228</v>
      </c>
      <c r="B9142">
        <v>13012</v>
      </c>
      <c r="C9142">
        <v>0</v>
      </c>
      <c r="D9142">
        <v>0</v>
      </c>
      <c r="E9142">
        <v>0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25">
      <c r="A9143" t="s">
        <v>229</v>
      </c>
      <c r="B9143">
        <v>13012</v>
      </c>
      <c r="C9143">
        <v>0</v>
      </c>
      <c r="D9143">
        <v>0</v>
      </c>
      <c r="E9143"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25">
      <c r="A9144" t="s">
        <v>230</v>
      </c>
      <c r="B9144">
        <v>13012</v>
      </c>
      <c r="C9144">
        <v>0</v>
      </c>
      <c r="D9144">
        <v>0</v>
      </c>
      <c r="E9144">
        <v>0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25">
      <c r="A9145" t="s">
        <v>231</v>
      </c>
      <c r="B9145">
        <v>13012</v>
      </c>
      <c r="C9145">
        <v>0</v>
      </c>
      <c r="D9145">
        <v>0</v>
      </c>
      <c r="E9145"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 x14ac:dyDescent="0.25">
      <c r="A9146" t="s">
        <v>232</v>
      </c>
      <c r="B9146">
        <v>13012</v>
      </c>
      <c r="C9146">
        <v>7</v>
      </c>
      <c r="D9146">
        <v>0</v>
      </c>
      <c r="E9146"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25">
      <c r="A9147" t="s">
        <v>233</v>
      </c>
      <c r="B9147">
        <v>13012</v>
      </c>
      <c r="C9147">
        <v>0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25">
      <c r="A9148" t="s">
        <v>234</v>
      </c>
      <c r="B9148">
        <v>13012</v>
      </c>
      <c r="C9148">
        <v>0</v>
      </c>
      <c r="D9148">
        <v>0</v>
      </c>
      <c r="E9148"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25">
      <c r="A9149" t="s">
        <v>235</v>
      </c>
      <c r="B9149">
        <v>13012</v>
      </c>
      <c r="C9149">
        <v>0</v>
      </c>
      <c r="D9149">
        <v>0</v>
      </c>
      <c r="E9149">
        <v>0</v>
      </c>
      <c r="F9149">
        <v>0</v>
      </c>
      <c r="G9149">
        <v>0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25">
      <c r="A9150" t="s">
        <v>236</v>
      </c>
      <c r="B9150">
        <v>13012</v>
      </c>
      <c r="C9150">
        <v>0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25">
      <c r="A9151" t="s">
        <v>212</v>
      </c>
      <c r="B9151">
        <v>13013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25">
      <c r="A9152" t="s">
        <v>213</v>
      </c>
      <c r="B9152">
        <v>13013</v>
      </c>
      <c r="C9152">
        <v>0</v>
      </c>
      <c r="D9152">
        <v>0</v>
      </c>
      <c r="E9152">
        <v>0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25">
      <c r="A9153" t="s">
        <v>214</v>
      </c>
      <c r="B9153">
        <v>13013</v>
      </c>
      <c r="C9153">
        <v>0</v>
      </c>
      <c r="D9153">
        <v>0</v>
      </c>
      <c r="E9153"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25">
      <c r="A9154" t="s">
        <v>215</v>
      </c>
      <c r="B9154">
        <v>13013</v>
      </c>
      <c r="C9154">
        <v>0</v>
      </c>
      <c r="D9154">
        <v>0</v>
      </c>
      <c r="E9154"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25">
      <c r="A9155" t="s">
        <v>216</v>
      </c>
      <c r="B9155">
        <v>13013</v>
      </c>
      <c r="C9155">
        <v>0</v>
      </c>
      <c r="D9155">
        <v>0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</row>
    <row r="9156" spans="1:17" x14ac:dyDescent="0.25">
      <c r="A9156" t="s">
        <v>217</v>
      </c>
      <c r="B9156">
        <v>13013</v>
      </c>
      <c r="C9156">
        <v>0</v>
      </c>
      <c r="D9156">
        <v>0</v>
      </c>
      <c r="E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</row>
    <row r="9157" spans="1:17" x14ac:dyDescent="0.25">
      <c r="A9157" t="s">
        <v>218</v>
      </c>
      <c r="B9157">
        <v>13013</v>
      </c>
      <c r="C9157">
        <v>0</v>
      </c>
      <c r="D9157">
        <v>0</v>
      </c>
      <c r="E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</row>
    <row r="9158" spans="1:17" x14ac:dyDescent="0.25">
      <c r="A9158" t="s">
        <v>219</v>
      </c>
      <c r="B9158">
        <v>13013</v>
      </c>
      <c r="C9158">
        <v>0</v>
      </c>
      <c r="D9158">
        <v>0</v>
      </c>
      <c r="E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</row>
    <row r="9159" spans="1:17" x14ac:dyDescent="0.25">
      <c r="A9159" t="s">
        <v>220</v>
      </c>
      <c r="B9159">
        <v>13013</v>
      </c>
      <c r="C9159">
        <v>0</v>
      </c>
      <c r="D9159">
        <v>0</v>
      </c>
      <c r="E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</row>
    <row r="9160" spans="1:17" x14ac:dyDescent="0.25">
      <c r="A9160" t="s">
        <v>221</v>
      </c>
      <c r="B9160">
        <v>13013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</row>
    <row r="9161" spans="1:17" x14ac:dyDescent="0.25">
      <c r="A9161" t="s">
        <v>222</v>
      </c>
      <c r="B9161">
        <v>13013</v>
      </c>
      <c r="C9161">
        <v>0</v>
      </c>
      <c r="D9161">
        <v>0</v>
      </c>
      <c r="E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</row>
    <row r="9162" spans="1:17" x14ac:dyDescent="0.25">
      <c r="A9162" t="s">
        <v>223</v>
      </c>
      <c r="B9162">
        <v>13013</v>
      </c>
      <c r="C9162">
        <v>0</v>
      </c>
      <c r="D9162">
        <v>0</v>
      </c>
      <c r="E9162">
        <v>0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</row>
    <row r="9163" spans="1:17" x14ac:dyDescent="0.25">
      <c r="A9163" t="s">
        <v>224</v>
      </c>
      <c r="B9163">
        <v>13013</v>
      </c>
      <c r="C9163">
        <v>0</v>
      </c>
      <c r="D9163">
        <v>0</v>
      </c>
      <c r="E9163"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</row>
    <row r="9164" spans="1:17" x14ac:dyDescent="0.25">
      <c r="A9164" t="s">
        <v>225</v>
      </c>
      <c r="B9164">
        <v>13013</v>
      </c>
      <c r="C9164">
        <v>0</v>
      </c>
      <c r="D9164">
        <v>0</v>
      </c>
      <c r="E9164">
        <v>0</v>
      </c>
      <c r="F9164">
        <v>0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</row>
    <row r="9165" spans="1:17" x14ac:dyDescent="0.25">
      <c r="A9165" t="s">
        <v>226</v>
      </c>
      <c r="B9165">
        <v>13013</v>
      </c>
      <c r="C9165">
        <v>0</v>
      </c>
      <c r="D9165">
        <v>0</v>
      </c>
      <c r="E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</row>
    <row r="9166" spans="1:17" x14ac:dyDescent="0.25">
      <c r="A9166" t="s">
        <v>227</v>
      </c>
      <c r="B9166">
        <v>13013</v>
      </c>
      <c r="C9166">
        <v>0</v>
      </c>
      <c r="D9166">
        <v>0</v>
      </c>
      <c r="E9166">
        <v>0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</row>
    <row r="9167" spans="1:17" x14ac:dyDescent="0.25">
      <c r="A9167" t="s">
        <v>228</v>
      </c>
      <c r="B9167">
        <v>13013</v>
      </c>
      <c r="C9167">
        <v>0</v>
      </c>
      <c r="D9167">
        <v>0</v>
      </c>
      <c r="E9167"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</row>
    <row r="9168" spans="1:17" x14ac:dyDescent="0.25">
      <c r="A9168" t="s">
        <v>229</v>
      </c>
      <c r="B9168">
        <v>13013</v>
      </c>
      <c r="C9168">
        <v>0</v>
      </c>
      <c r="D9168">
        <v>0</v>
      </c>
      <c r="E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</row>
    <row r="9169" spans="1:17" x14ac:dyDescent="0.25">
      <c r="A9169" t="s">
        <v>230</v>
      </c>
      <c r="B9169">
        <v>13013</v>
      </c>
      <c r="C9169">
        <v>0</v>
      </c>
      <c r="D9169">
        <v>0</v>
      </c>
      <c r="E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</row>
    <row r="9170" spans="1:17" x14ac:dyDescent="0.25">
      <c r="A9170" t="s">
        <v>231</v>
      </c>
      <c r="B9170">
        <v>13013</v>
      </c>
      <c r="C9170">
        <v>0</v>
      </c>
      <c r="D9170">
        <v>0</v>
      </c>
      <c r="E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</row>
    <row r="9171" spans="1:17" x14ac:dyDescent="0.25">
      <c r="A9171" t="s">
        <v>232</v>
      </c>
      <c r="B9171">
        <v>13013</v>
      </c>
      <c r="C9171">
        <v>0</v>
      </c>
      <c r="D9171">
        <v>0</v>
      </c>
      <c r="E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</row>
    <row r="9172" spans="1:17" x14ac:dyDescent="0.25">
      <c r="A9172" t="s">
        <v>233</v>
      </c>
      <c r="B9172">
        <v>13013</v>
      </c>
      <c r="C9172">
        <v>0</v>
      </c>
      <c r="D9172">
        <v>0</v>
      </c>
      <c r="E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</row>
    <row r="9173" spans="1:17" x14ac:dyDescent="0.25">
      <c r="A9173" t="s">
        <v>234</v>
      </c>
      <c r="B9173">
        <v>13013</v>
      </c>
      <c r="C9173">
        <v>0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</row>
    <row r="9174" spans="1:17" x14ac:dyDescent="0.25">
      <c r="A9174" t="s">
        <v>235</v>
      </c>
      <c r="B9174">
        <v>13013</v>
      </c>
      <c r="C9174">
        <v>0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</row>
    <row r="9175" spans="1:17" x14ac:dyDescent="0.25">
      <c r="A9175" t="s">
        <v>236</v>
      </c>
      <c r="B9175">
        <v>13013</v>
      </c>
      <c r="C9175">
        <v>0</v>
      </c>
      <c r="D9175">
        <v>0</v>
      </c>
      <c r="E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</row>
    <row r="9176" spans="1:17" x14ac:dyDescent="0.25">
      <c r="A9176" t="s">
        <v>212</v>
      </c>
      <c r="B9176">
        <v>13014</v>
      </c>
      <c r="C9176">
        <v>0</v>
      </c>
      <c r="D9176">
        <v>0</v>
      </c>
      <c r="E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</row>
    <row r="9177" spans="1:17" x14ac:dyDescent="0.25">
      <c r="A9177" t="s">
        <v>213</v>
      </c>
      <c r="B9177">
        <v>13014</v>
      </c>
      <c r="C9177">
        <v>0</v>
      </c>
      <c r="D9177">
        <v>0</v>
      </c>
      <c r="E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</row>
    <row r="9178" spans="1:17" x14ac:dyDescent="0.25">
      <c r="A9178" t="s">
        <v>214</v>
      </c>
      <c r="B9178">
        <v>13014</v>
      </c>
      <c r="C9178">
        <v>8</v>
      </c>
      <c r="D9178">
        <v>0</v>
      </c>
      <c r="E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</row>
    <row r="9179" spans="1:17" x14ac:dyDescent="0.25">
      <c r="A9179" t="s">
        <v>215</v>
      </c>
      <c r="B9179">
        <v>13014</v>
      </c>
      <c r="C9179">
        <v>0</v>
      </c>
      <c r="D9179">
        <v>0</v>
      </c>
      <c r="E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</row>
    <row r="9180" spans="1:17" x14ac:dyDescent="0.25">
      <c r="A9180" t="s">
        <v>216</v>
      </c>
      <c r="B9180">
        <v>13014</v>
      </c>
      <c r="C9180">
        <v>0</v>
      </c>
      <c r="D9180">
        <v>0</v>
      </c>
      <c r="E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</row>
    <row r="9181" spans="1:17" x14ac:dyDescent="0.25">
      <c r="A9181" t="s">
        <v>217</v>
      </c>
      <c r="B9181">
        <v>13014</v>
      </c>
      <c r="C9181">
        <v>0</v>
      </c>
      <c r="D9181">
        <v>0</v>
      </c>
      <c r="E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</row>
    <row r="9182" spans="1:17" x14ac:dyDescent="0.25">
      <c r="A9182" t="s">
        <v>218</v>
      </c>
      <c r="B9182">
        <v>13014</v>
      </c>
      <c r="C9182">
        <v>0</v>
      </c>
      <c r="D9182">
        <v>0</v>
      </c>
      <c r="E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</row>
    <row r="9183" spans="1:17" x14ac:dyDescent="0.25">
      <c r="A9183" t="s">
        <v>219</v>
      </c>
      <c r="B9183">
        <v>13014</v>
      </c>
      <c r="C9183">
        <v>0</v>
      </c>
      <c r="D9183">
        <v>0</v>
      </c>
      <c r="E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</row>
    <row r="9184" spans="1:17" x14ac:dyDescent="0.25">
      <c r="A9184" t="s">
        <v>220</v>
      </c>
      <c r="B9184">
        <v>13014</v>
      </c>
      <c r="C9184">
        <v>0</v>
      </c>
      <c r="D9184">
        <v>0</v>
      </c>
      <c r="E9184"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</row>
    <row r="9185" spans="1:17" x14ac:dyDescent="0.25">
      <c r="A9185" t="s">
        <v>221</v>
      </c>
      <c r="B9185">
        <v>13014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</row>
    <row r="9186" spans="1:17" x14ac:dyDescent="0.25">
      <c r="A9186" t="s">
        <v>222</v>
      </c>
      <c r="B9186">
        <v>13014</v>
      </c>
      <c r="C9186">
        <v>0</v>
      </c>
      <c r="D9186">
        <v>0</v>
      </c>
      <c r="E9186">
        <v>0</v>
      </c>
      <c r="F9186">
        <v>0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</row>
    <row r="9187" spans="1:17" x14ac:dyDescent="0.25">
      <c r="A9187" t="s">
        <v>223</v>
      </c>
      <c r="B9187">
        <v>13014</v>
      </c>
      <c r="C9187">
        <v>0</v>
      </c>
      <c r="D9187">
        <v>0</v>
      </c>
      <c r="E9187"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</row>
    <row r="9188" spans="1:17" x14ac:dyDescent="0.25">
      <c r="A9188" t="s">
        <v>224</v>
      </c>
      <c r="B9188">
        <v>13014</v>
      </c>
      <c r="C9188">
        <v>0</v>
      </c>
      <c r="D9188">
        <v>0</v>
      </c>
      <c r="E9188">
        <v>0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</row>
    <row r="9189" spans="1:17" x14ac:dyDescent="0.25">
      <c r="A9189" t="s">
        <v>225</v>
      </c>
      <c r="B9189">
        <v>13014</v>
      </c>
      <c r="C9189">
        <v>0</v>
      </c>
      <c r="D9189">
        <v>0</v>
      </c>
      <c r="E9189">
        <v>0</v>
      </c>
      <c r="F9189">
        <v>0</v>
      </c>
      <c r="G9189">
        <v>0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</row>
    <row r="9190" spans="1:17" x14ac:dyDescent="0.25">
      <c r="A9190" t="s">
        <v>226</v>
      </c>
      <c r="B9190">
        <v>13014</v>
      </c>
      <c r="C9190">
        <v>10</v>
      </c>
      <c r="D9190">
        <v>0</v>
      </c>
      <c r="E9190">
        <v>0</v>
      </c>
      <c r="F9190">
        <v>0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</row>
    <row r="9191" spans="1:17" x14ac:dyDescent="0.25">
      <c r="A9191" t="s">
        <v>227</v>
      </c>
      <c r="B9191">
        <v>13014</v>
      </c>
      <c r="C9191">
        <v>4</v>
      </c>
      <c r="D9191">
        <v>0</v>
      </c>
      <c r="E9191">
        <v>0</v>
      </c>
      <c r="F9191">
        <v>0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</row>
    <row r="9192" spans="1:17" x14ac:dyDescent="0.25">
      <c r="A9192" t="s">
        <v>228</v>
      </c>
      <c r="B9192">
        <v>13014</v>
      </c>
      <c r="C9192">
        <v>0</v>
      </c>
      <c r="D9192">
        <v>0</v>
      </c>
      <c r="E9192">
        <v>0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</row>
    <row r="9193" spans="1:17" x14ac:dyDescent="0.25">
      <c r="A9193" t="s">
        <v>229</v>
      </c>
      <c r="B9193">
        <v>13014</v>
      </c>
      <c r="C9193">
        <v>0</v>
      </c>
      <c r="D9193">
        <v>0</v>
      </c>
      <c r="E9193">
        <v>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</row>
    <row r="9194" spans="1:17" x14ac:dyDescent="0.25">
      <c r="A9194" t="s">
        <v>230</v>
      </c>
      <c r="B9194">
        <v>13014</v>
      </c>
      <c r="C9194">
        <v>6</v>
      </c>
      <c r="D9194">
        <v>0</v>
      </c>
      <c r="E9194">
        <v>0</v>
      </c>
      <c r="F9194">
        <v>0</v>
      </c>
      <c r="G9194">
        <v>0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</row>
    <row r="9195" spans="1:17" x14ac:dyDescent="0.25">
      <c r="A9195" t="s">
        <v>231</v>
      </c>
      <c r="B9195">
        <v>13014</v>
      </c>
      <c r="C9195">
        <v>0</v>
      </c>
      <c r="D9195">
        <v>0</v>
      </c>
      <c r="E9195">
        <v>0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</row>
    <row r="9196" spans="1:17" x14ac:dyDescent="0.25">
      <c r="A9196" t="s">
        <v>232</v>
      </c>
      <c r="B9196">
        <v>13014</v>
      </c>
      <c r="C9196">
        <v>0</v>
      </c>
      <c r="D9196">
        <v>0</v>
      </c>
      <c r="E9196">
        <v>0</v>
      </c>
      <c r="F9196">
        <v>0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</row>
    <row r="9197" spans="1:17" x14ac:dyDescent="0.25">
      <c r="A9197" t="s">
        <v>233</v>
      </c>
      <c r="B9197">
        <v>13014</v>
      </c>
      <c r="C9197">
        <v>0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</row>
    <row r="9198" spans="1:17" x14ac:dyDescent="0.25">
      <c r="A9198" t="s">
        <v>234</v>
      </c>
      <c r="B9198">
        <v>13014</v>
      </c>
      <c r="C9198">
        <v>0</v>
      </c>
      <c r="D9198">
        <v>0</v>
      </c>
      <c r="E9198"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</row>
    <row r="9199" spans="1:17" x14ac:dyDescent="0.25">
      <c r="A9199" t="s">
        <v>235</v>
      </c>
      <c r="B9199">
        <v>13014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</row>
    <row r="9200" spans="1:17" x14ac:dyDescent="0.25">
      <c r="A9200" t="s">
        <v>236</v>
      </c>
      <c r="B9200">
        <v>13014</v>
      </c>
      <c r="C9200">
        <v>4</v>
      </c>
      <c r="D9200">
        <v>0</v>
      </c>
      <c r="E9200">
        <v>0</v>
      </c>
      <c r="F9200">
        <v>0</v>
      </c>
      <c r="G9200">
        <v>0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</row>
    <row r="9201" spans="1:17" x14ac:dyDescent="0.25">
      <c r="A9201" t="s">
        <v>212</v>
      </c>
      <c r="B9201">
        <v>13015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</row>
    <row r="9202" spans="1:17" x14ac:dyDescent="0.25">
      <c r="A9202" t="s">
        <v>213</v>
      </c>
      <c r="B9202">
        <v>13015</v>
      </c>
      <c r="C9202">
        <v>0</v>
      </c>
      <c r="D9202">
        <v>0</v>
      </c>
      <c r="E9202">
        <v>0</v>
      </c>
      <c r="F9202">
        <v>0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</row>
    <row r="9203" spans="1:17" x14ac:dyDescent="0.25">
      <c r="A9203" t="s">
        <v>214</v>
      </c>
      <c r="B9203">
        <v>13015</v>
      </c>
      <c r="C9203">
        <v>46</v>
      </c>
      <c r="D9203">
        <v>0</v>
      </c>
      <c r="E9203">
        <v>0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</row>
    <row r="9204" spans="1:17" x14ac:dyDescent="0.25">
      <c r="A9204" t="s">
        <v>215</v>
      </c>
      <c r="B9204">
        <v>13015</v>
      </c>
      <c r="C9204">
        <v>0</v>
      </c>
      <c r="D9204">
        <v>0</v>
      </c>
      <c r="E9204">
        <v>0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</row>
    <row r="9205" spans="1:17" x14ac:dyDescent="0.25">
      <c r="A9205" t="s">
        <v>216</v>
      </c>
      <c r="B9205">
        <v>13015</v>
      </c>
      <c r="C9205">
        <v>2</v>
      </c>
      <c r="D9205">
        <v>0</v>
      </c>
      <c r="E9205"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</row>
    <row r="9206" spans="1:17" x14ac:dyDescent="0.25">
      <c r="A9206" t="s">
        <v>217</v>
      </c>
      <c r="B9206">
        <v>13015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</row>
    <row r="9207" spans="1:17" x14ac:dyDescent="0.25">
      <c r="A9207" t="s">
        <v>218</v>
      </c>
      <c r="B9207">
        <v>13015</v>
      </c>
      <c r="C9207">
        <v>12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</row>
    <row r="9208" spans="1:17" x14ac:dyDescent="0.25">
      <c r="A9208" t="s">
        <v>219</v>
      </c>
      <c r="B9208">
        <v>13015</v>
      </c>
      <c r="C9208">
        <v>0</v>
      </c>
      <c r="D9208">
        <v>0</v>
      </c>
      <c r="E9208"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</row>
    <row r="9209" spans="1:17" x14ac:dyDescent="0.25">
      <c r="A9209" t="s">
        <v>220</v>
      </c>
      <c r="B9209">
        <v>13015</v>
      </c>
      <c r="C9209">
        <v>10</v>
      </c>
      <c r="D9209">
        <v>0</v>
      </c>
      <c r="E9209"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</row>
    <row r="9210" spans="1:17" x14ac:dyDescent="0.25">
      <c r="A9210" t="s">
        <v>221</v>
      </c>
      <c r="B9210">
        <v>13015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</row>
    <row r="9211" spans="1:17" x14ac:dyDescent="0.25">
      <c r="A9211" t="s">
        <v>222</v>
      </c>
      <c r="B9211">
        <v>13015</v>
      </c>
      <c r="C9211">
        <v>0</v>
      </c>
      <c r="D9211">
        <v>0</v>
      </c>
      <c r="E9211"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</row>
    <row r="9212" spans="1:17" x14ac:dyDescent="0.25">
      <c r="A9212" t="s">
        <v>223</v>
      </c>
      <c r="B9212">
        <v>13015</v>
      </c>
      <c r="C9212">
        <v>0</v>
      </c>
      <c r="D9212">
        <v>0</v>
      </c>
      <c r="E9212">
        <v>0</v>
      </c>
      <c r="F9212">
        <v>0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</row>
    <row r="9213" spans="1:17" x14ac:dyDescent="0.25">
      <c r="A9213" t="s">
        <v>224</v>
      </c>
      <c r="B9213">
        <v>13015</v>
      </c>
      <c r="C9213">
        <v>0</v>
      </c>
      <c r="D9213">
        <v>0</v>
      </c>
      <c r="E9213">
        <v>0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</row>
    <row r="9214" spans="1:17" x14ac:dyDescent="0.25">
      <c r="A9214" t="s">
        <v>225</v>
      </c>
      <c r="B9214">
        <v>13015</v>
      </c>
      <c r="C9214">
        <v>0</v>
      </c>
      <c r="D9214">
        <v>0</v>
      </c>
      <c r="E9214"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</row>
    <row r="9215" spans="1:17" x14ac:dyDescent="0.25">
      <c r="A9215" t="s">
        <v>226</v>
      </c>
      <c r="B9215">
        <v>13015</v>
      </c>
      <c r="C9215">
        <v>3</v>
      </c>
      <c r="D9215">
        <v>0</v>
      </c>
      <c r="E9215"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</row>
    <row r="9216" spans="1:17" x14ac:dyDescent="0.25">
      <c r="A9216" t="s">
        <v>227</v>
      </c>
      <c r="B9216">
        <v>13015</v>
      </c>
      <c r="C9216">
        <v>0</v>
      </c>
      <c r="D9216">
        <v>0</v>
      </c>
      <c r="E9216">
        <v>0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</row>
    <row r="9217" spans="1:17" x14ac:dyDescent="0.25">
      <c r="A9217" t="s">
        <v>228</v>
      </c>
      <c r="B9217">
        <v>13015</v>
      </c>
      <c r="C9217">
        <v>9</v>
      </c>
      <c r="D9217">
        <v>0</v>
      </c>
      <c r="E9217"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</row>
    <row r="9218" spans="1:17" x14ac:dyDescent="0.25">
      <c r="A9218" t="s">
        <v>229</v>
      </c>
      <c r="B9218">
        <v>13015</v>
      </c>
      <c r="C9218">
        <v>0</v>
      </c>
      <c r="D9218">
        <v>0</v>
      </c>
      <c r="E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</row>
    <row r="9219" spans="1:17" x14ac:dyDescent="0.25">
      <c r="A9219" t="s">
        <v>230</v>
      </c>
      <c r="B9219">
        <v>13015</v>
      </c>
      <c r="C9219">
        <v>0</v>
      </c>
      <c r="D9219">
        <v>0</v>
      </c>
      <c r="E9219"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</row>
    <row r="9220" spans="1:17" x14ac:dyDescent="0.25">
      <c r="A9220" t="s">
        <v>231</v>
      </c>
      <c r="B9220">
        <v>13015</v>
      </c>
      <c r="C9220">
        <v>0</v>
      </c>
      <c r="D9220">
        <v>0</v>
      </c>
      <c r="E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</row>
    <row r="9221" spans="1:17" x14ac:dyDescent="0.25">
      <c r="A9221" t="s">
        <v>232</v>
      </c>
      <c r="B9221">
        <v>13015</v>
      </c>
      <c r="C9221">
        <v>0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</row>
    <row r="9222" spans="1:17" x14ac:dyDescent="0.25">
      <c r="A9222" t="s">
        <v>233</v>
      </c>
      <c r="B9222">
        <v>13015</v>
      </c>
      <c r="C9222">
        <v>0</v>
      </c>
      <c r="D9222">
        <v>0</v>
      </c>
      <c r="E9222"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</row>
    <row r="9223" spans="1:17" x14ac:dyDescent="0.25">
      <c r="A9223" t="s">
        <v>234</v>
      </c>
      <c r="B9223">
        <v>13015</v>
      </c>
      <c r="C9223">
        <v>0</v>
      </c>
      <c r="D9223">
        <v>0</v>
      </c>
      <c r="E9223"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</row>
    <row r="9224" spans="1:17" x14ac:dyDescent="0.25">
      <c r="A9224" t="s">
        <v>235</v>
      </c>
      <c r="B9224">
        <v>13015</v>
      </c>
      <c r="C9224">
        <v>0</v>
      </c>
      <c r="D9224">
        <v>0</v>
      </c>
      <c r="E9224"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</row>
    <row r="9225" spans="1:17" x14ac:dyDescent="0.25">
      <c r="A9225" t="s">
        <v>236</v>
      </c>
      <c r="B9225">
        <v>13015</v>
      </c>
      <c r="C9225">
        <v>0</v>
      </c>
      <c r="D9225">
        <v>0</v>
      </c>
      <c r="E9225"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</row>
    <row r="9226" spans="1:17" x14ac:dyDescent="0.25">
      <c r="A9226" t="s">
        <v>212</v>
      </c>
      <c r="B9226">
        <v>13016</v>
      </c>
      <c r="C9226">
        <v>467</v>
      </c>
      <c r="D9226">
        <v>0</v>
      </c>
      <c r="E9226"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</row>
    <row r="9227" spans="1:17" x14ac:dyDescent="0.25">
      <c r="A9227" t="s">
        <v>213</v>
      </c>
      <c r="B9227">
        <v>13016</v>
      </c>
      <c r="C9227">
        <v>254</v>
      </c>
      <c r="D9227">
        <v>0</v>
      </c>
      <c r="E9227"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</row>
    <row r="9228" spans="1:17" x14ac:dyDescent="0.25">
      <c r="A9228" t="s">
        <v>214</v>
      </c>
      <c r="B9228">
        <v>13016</v>
      </c>
      <c r="C9228">
        <v>1279</v>
      </c>
      <c r="D9228">
        <v>0</v>
      </c>
      <c r="E9228"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</row>
    <row r="9229" spans="1:17" x14ac:dyDescent="0.25">
      <c r="A9229" t="s">
        <v>215</v>
      </c>
      <c r="B9229">
        <v>13016</v>
      </c>
      <c r="C9229">
        <v>330</v>
      </c>
      <c r="D9229">
        <v>0</v>
      </c>
      <c r="E9229"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</row>
    <row r="9230" spans="1:17" x14ac:dyDescent="0.25">
      <c r="A9230" t="s">
        <v>216</v>
      </c>
      <c r="B9230">
        <v>13016</v>
      </c>
      <c r="C9230">
        <v>420</v>
      </c>
      <c r="D9230">
        <v>0</v>
      </c>
      <c r="E9230"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</row>
    <row r="9231" spans="1:17" x14ac:dyDescent="0.25">
      <c r="A9231" t="s">
        <v>217</v>
      </c>
      <c r="B9231">
        <v>13016</v>
      </c>
      <c r="C9231">
        <v>103</v>
      </c>
      <c r="D9231">
        <v>0</v>
      </c>
      <c r="E9231">
        <v>0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</row>
    <row r="9232" spans="1:17" x14ac:dyDescent="0.25">
      <c r="A9232" t="s">
        <v>218</v>
      </c>
      <c r="B9232">
        <v>13016</v>
      </c>
      <c r="C9232">
        <v>959</v>
      </c>
      <c r="D9232">
        <v>0</v>
      </c>
      <c r="E9232"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</row>
    <row r="9233" spans="1:17" x14ac:dyDescent="0.25">
      <c r="A9233" t="s">
        <v>219</v>
      </c>
      <c r="B9233">
        <v>13016</v>
      </c>
      <c r="C9233">
        <v>171</v>
      </c>
      <c r="D9233">
        <v>0</v>
      </c>
      <c r="E9233"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</row>
    <row r="9234" spans="1:17" x14ac:dyDescent="0.25">
      <c r="A9234" t="s">
        <v>220</v>
      </c>
      <c r="B9234">
        <v>13016</v>
      </c>
      <c r="C9234">
        <v>221</v>
      </c>
      <c r="D9234">
        <v>0</v>
      </c>
      <c r="E9234"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</row>
    <row r="9235" spans="1:17" x14ac:dyDescent="0.25">
      <c r="A9235" t="s">
        <v>221</v>
      </c>
      <c r="B9235">
        <v>13016</v>
      </c>
      <c r="C9235">
        <v>210</v>
      </c>
      <c r="D9235">
        <v>0</v>
      </c>
      <c r="E9235"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</row>
    <row r="9236" spans="1:17" x14ac:dyDescent="0.25">
      <c r="A9236" t="s">
        <v>222</v>
      </c>
      <c r="B9236">
        <v>13016</v>
      </c>
      <c r="C9236">
        <v>0</v>
      </c>
      <c r="D9236">
        <v>0</v>
      </c>
      <c r="E9236">
        <v>0</v>
      </c>
      <c r="F9236">
        <v>0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</row>
    <row r="9237" spans="1:17" x14ac:dyDescent="0.25">
      <c r="A9237" t="s">
        <v>223</v>
      </c>
      <c r="B9237">
        <v>13016</v>
      </c>
      <c r="C9237">
        <v>464</v>
      </c>
      <c r="D9237">
        <v>0</v>
      </c>
      <c r="E9237">
        <v>0</v>
      </c>
      <c r="F9237">
        <v>0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</row>
    <row r="9238" spans="1:17" x14ac:dyDescent="0.25">
      <c r="A9238" t="s">
        <v>224</v>
      </c>
      <c r="B9238">
        <v>13016</v>
      </c>
      <c r="C9238">
        <v>1028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</row>
    <row r="9239" spans="1:17" x14ac:dyDescent="0.25">
      <c r="A9239" t="s">
        <v>225</v>
      </c>
      <c r="B9239">
        <v>13016</v>
      </c>
      <c r="C9239">
        <v>711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</row>
    <row r="9240" spans="1:17" x14ac:dyDescent="0.25">
      <c r="A9240" t="s">
        <v>226</v>
      </c>
      <c r="B9240">
        <v>13016</v>
      </c>
      <c r="C9240">
        <v>429</v>
      </c>
      <c r="D9240">
        <v>0</v>
      </c>
      <c r="E9240"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</row>
    <row r="9241" spans="1:17" x14ac:dyDescent="0.25">
      <c r="A9241" t="s">
        <v>227</v>
      </c>
      <c r="B9241">
        <v>13016</v>
      </c>
      <c r="C9241">
        <v>351</v>
      </c>
      <c r="D9241">
        <v>0</v>
      </c>
      <c r="E9241"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</row>
    <row r="9242" spans="1:17" x14ac:dyDescent="0.25">
      <c r="A9242" t="s">
        <v>228</v>
      </c>
      <c r="B9242">
        <v>13016</v>
      </c>
      <c r="C9242">
        <v>489</v>
      </c>
      <c r="D9242">
        <v>0</v>
      </c>
      <c r="E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</row>
    <row r="9243" spans="1:17" x14ac:dyDescent="0.25">
      <c r="A9243" t="s">
        <v>229</v>
      </c>
      <c r="B9243">
        <v>13016</v>
      </c>
      <c r="C9243">
        <v>159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</row>
    <row r="9244" spans="1:17" x14ac:dyDescent="0.25">
      <c r="A9244" t="s">
        <v>230</v>
      </c>
      <c r="B9244">
        <v>13016</v>
      </c>
      <c r="C9244">
        <v>835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</row>
    <row r="9245" spans="1:17" x14ac:dyDescent="0.25">
      <c r="A9245" t="s">
        <v>231</v>
      </c>
      <c r="B9245">
        <v>13016</v>
      </c>
      <c r="C9245">
        <v>61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</row>
    <row r="9246" spans="1:17" x14ac:dyDescent="0.25">
      <c r="A9246" t="s">
        <v>232</v>
      </c>
      <c r="B9246">
        <v>13016</v>
      </c>
      <c r="C9246">
        <v>260</v>
      </c>
      <c r="D9246">
        <v>0</v>
      </c>
      <c r="E9246"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</row>
    <row r="9247" spans="1:17" x14ac:dyDescent="0.25">
      <c r="A9247" t="s">
        <v>233</v>
      </c>
      <c r="B9247">
        <v>13016</v>
      </c>
      <c r="C9247">
        <v>309</v>
      </c>
      <c r="D9247">
        <v>0</v>
      </c>
      <c r="E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</row>
    <row r="9248" spans="1:17" x14ac:dyDescent="0.25">
      <c r="A9248" t="s">
        <v>234</v>
      </c>
      <c r="B9248">
        <v>13016</v>
      </c>
      <c r="C9248">
        <v>257</v>
      </c>
      <c r="D9248">
        <v>0</v>
      </c>
      <c r="E9248"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</row>
    <row r="9249" spans="1:17" x14ac:dyDescent="0.25">
      <c r="A9249" t="s">
        <v>235</v>
      </c>
      <c r="B9249">
        <v>13016</v>
      </c>
      <c r="C9249">
        <v>261</v>
      </c>
      <c r="D9249">
        <v>0</v>
      </c>
      <c r="E9249">
        <v>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</row>
    <row r="9250" spans="1:17" x14ac:dyDescent="0.25">
      <c r="A9250" t="s">
        <v>236</v>
      </c>
      <c r="B9250">
        <v>13016</v>
      </c>
      <c r="C9250">
        <v>840</v>
      </c>
      <c r="D9250">
        <v>0</v>
      </c>
      <c r="E9250"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</row>
    <row r="9251" spans="1:17" x14ac:dyDescent="0.25">
      <c r="A9251" t="s">
        <v>212</v>
      </c>
      <c r="B9251">
        <v>13017</v>
      </c>
      <c r="C9251">
        <v>47</v>
      </c>
      <c r="D9251">
        <v>0</v>
      </c>
      <c r="E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</row>
    <row r="9252" spans="1:17" x14ac:dyDescent="0.25">
      <c r="A9252" t="s">
        <v>213</v>
      </c>
      <c r="B9252">
        <v>13017</v>
      </c>
      <c r="C9252">
        <v>6</v>
      </c>
      <c r="D9252">
        <v>0</v>
      </c>
      <c r="E9252">
        <v>0</v>
      </c>
      <c r="F9252">
        <v>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</row>
    <row r="9253" spans="1:17" x14ac:dyDescent="0.25">
      <c r="A9253" t="s">
        <v>214</v>
      </c>
      <c r="B9253">
        <v>13017</v>
      </c>
      <c r="C9253">
        <v>241</v>
      </c>
      <c r="D9253">
        <v>0</v>
      </c>
      <c r="E9253"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25">
      <c r="A9254" t="s">
        <v>215</v>
      </c>
      <c r="B9254">
        <v>13017</v>
      </c>
      <c r="C9254">
        <v>54</v>
      </c>
      <c r="D9254">
        <v>0</v>
      </c>
      <c r="E9254">
        <v>0</v>
      </c>
      <c r="F9254">
        <v>0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 x14ac:dyDescent="0.25">
      <c r="A9255" t="s">
        <v>216</v>
      </c>
      <c r="B9255">
        <v>13017</v>
      </c>
      <c r="C9255">
        <v>14</v>
      </c>
      <c r="D9255">
        <v>0</v>
      </c>
      <c r="E9255">
        <v>0</v>
      </c>
      <c r="F9255">
        <v>0</v>
      </c>
      <c r="G9255">
        <v>0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25">
      <c r="A9256" t="s">
        <v>217</v>
      </c>
      <c r="B9256">
        <v>13017</v>
      </c>
      <c r="C9256">
        <v>9</v>
      </c>
      <c r="D9256">
        <v>0</v>
      </c>
      <c r="E9256"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25">
      <c r="A9257" t="s">
        <v>218</v>
      </c>
      <c r="B9257">
        <v>13017</v>
      </c>
      <c r="C9257">
        <v>263</v>
      </c>
      <c r="D9257">
        <v>0</v>
      </c>
      <c r="E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25">
      <c r="A9258" t="s">
        <v>219</v>
      </c>
      <c r="B9258">
        <v>13017</v>
      </c>
      <c r="C9258">
        <v>9</v>
      </c>
      <c r="D9258">
        <v>0</v>
      </c>
      <c r="E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25">
      <c r="A9259" t="s">
        <v>220</v>
      </c>
      <c r="B9259">
        <v>13017</v>
      </c>
      <c r="C9259">
        <v>42</v>
      </c>
      <c r="D9259">
        <v>0</v>
      </c>
      <c r="E9259"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25">
      <c r="A9260" t="s">
        <v>221</v>
      </c>
      <c r="B9260">
        <v>13017</v>
      </c>
      <c r="C9260">
        <v>29</v>
      </c>
      <c r="D9260">
        <v>0</v>
      </c>
      <c r="E9260">
        <v>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25">
      <c r="A9261" t="s">
        <v>222</v>
      </c>
      <c r="B9261">
        <v>13017</v>
      </c>
      <c r="C9261">
        <v>0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25">
      <c r="A9262" t="s">
        <v>223</v>
      </c>
      <c r="B9262">
        <v>13017</v>
      </c>
      <c r="C9262">
        <v>102</v>
      </c>
      <c r="D9262">
        <v>0</v>
      </c>
      <c r="E9262"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25">
      <c r="A9263" t="s">
        <v>224</v>
      </c>
      <c r="B9263">
        <v>13017</v>
      </c>
      <c r="C9263">
        <v>136</v>
      </c>
      <c r="D9263">
        <v>0</v>
      </c>
      <c r="E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25">
      <c r="A9264" t="s">
        <v>225</v>
      </c>
      <c r="B9264">
        <v>13017</v>
      </c>
      <c r="C9264">
        <v>19</v>
      </c>
      <c r="D9264">
        <v>0</v>
      </c>
      <c r="E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25">
      <c r="A9265" t="s">
        <v>226</v>
      </c>
      <c r="B9265">
        <v>13017</v>
      </c>
      <c r="C9265">
        <v>43</v>
      </c>
      <c r="D9265">
        <v>0</v>
      </c>
      <c r="E9265"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25">
      <c r="A9266" t="s">
        <v>227</v>
      </c>
      <c r="B9266">
        <v>13017</v>
      </c>
      <c r="C9266">
        <v>6</v>
      </c>
      <c r="D9266">
        <v>0</v>
      </c>
      <c r="E9266">
        <v>0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25">
      <c r="A9267" t="s">
        <v>228</v>
      </c>
      <c r="B9267">
        <v>13017</v>
      </c>
      <c r="C9267">
        <v>90</v>
      </c>
      <c r="D9267">
        <v>0</v>
      </c>
      <c r="E9267">
        <v>0</v>
      </c>
      <c r="F9267">
        <v>0</v>
      </c>
      <c r="G9267">
        <v>0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25">
      <c r="A9268" t="s">
        <v>229</v>
      </c>
      <c r="B9268">
        <v>13017</v>
      </c>
      <c r="C9268">
        <v>21</v>
      </c>
      <c r="D9268">
        <v>0</v>
      </c>
      <c r="E9268"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</row>
    <row r="9269" spans="1:17" x14ac:dyDescent="0.25">
      <c r="A9269" t="s">
        <v>230</v>
      </c>
      <c r="B9269">
        <v>13017</v>
      </c>
      <c r="C9269">
        <v>176</v>
      </c>
      <c r="D9269">
        <v>0</v>
      </c>
      <c r="E9269">
        <v>0</v>
      </c>
      <c r="F9269">
        <v>0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</row>
    <row r="9270" spans="1:17" x14ac:dyDescent="0.25">
      <c r="A9270" t="s">
        <v>231</v>
      </c>
      <c r="B9270">
        <v>13017</v>
      </c>
      <c r="C9270">
        <v>20</v>
      </c>
      <c r="D9270">
        <v>0</v>
      </c>
      <c r="E9270">
        <v>0</v>
      </c>
      <c r="F9270">
        <v>0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</row>
    <row r="9271" spans="1:17" x14ac:dyDescent="0.25">
      <c r="A9271" t="s">
        <v>232</v>
      </c>
      <c r="B9271">
        <v>13017</v>
      </c>
      <c r="C9271">
        <v>22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</row>
    <row r="9272" spans="1:17" x14ac:dyDescent="0.25">
      <c r="A9272" t="s">
        <v>233</v>
      </c>
      <c r="B9272">
        <v>13017</v>
      </c>
      <c r="C9272">
        <v>119</v>
      </c>
      <c r="D9272">
        <v>0</v>
      </c>
      <c r="E9272">
        <v>0</v>
      </c>
      <c r="F9272">
        <v>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</row>
    <row r="9273" spans="1:17" x14ac:dyDescent="0.25">
      <c r="A9273" t="s">
        <v>234</v>
      </c>
      <c r="B9273">
        <v>13017</v>
      </c>
      <c r="C9273">
        <v>84</v>
      </c>
      <c r="D9273">
        <v>0</v>
      </c>
      <c r="E9273"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</row>
    <row r="9274" spans="1:17" x14ac:dyDescent="0.25">
      <c r="A9274" t="s">
        <v>235</v>
      </c>
      <c r="B9274">
        <v>13017</v>
      </c>
      <c r="C9274">
        <v>95</v>
      </c>
      <c r="D9274">
        <v>0</v>
      </c>
      <c r="E9274"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</row>
    <row r="9275" spans="1:17" x14ac:dyDescent="0.25">
      <c r="A9275" t="s">
        <v>236</v>
      </c>
      <c r="B9275">
        <v>13017</v>
      </c>
      <c r="C9275">
        <v>84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</row>
    <row r="9276" spans="1:17" x14ac:dyDescent="0.25">
      <c r="A9276" t="s">
        <v>212</v>
      </c>
      <c r="B9276">
        <v>13018</v>
      </c>
      <c r="C9276">
        <v>1</v>
      </c>
      <c r="D9276">
        <v>0</v>
      </c>
      <c r="E9276"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</row>
    <row r="9277" spans="1:17" x14ac:dyDescent="0.25">
      <c r="A9277" t="s">
        <v>213</v>
      </c>
      <c r="B9277">
        <v>13018</v>
      </c>
      <c r="C9277">
        <v>6</v>
      </c>
      <c r="D9277">
        <v>0</v>
      </c>
      <c r="E9277">
        <v>0</v>
      </c>
      <c r="F9277">
        <v>0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</row>
    <row r="9278" spans="1:17" x14ac:dyDescent="0.25">
      <c r="A9278" t="s">
        <v>214</v>
      </c>
      <c r="B9278">
        <v>13018</v>
      </c>
      <c r="C9278">
        <v>179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</row>
    <row r="9279" spans="1:17" x14ac:dyDescent="0.25">
      <c r="A9279" t="s">
        <v>215</v>
      </c>
      <c r="B9279">
        <v>13018</v>
      </c>
      <c r="C9279">
        <v>54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</row>
    <row r="9280" spans="1:17" x14ac:dyDescent="0.25">
      <c r="A9280" t="s">
        <v>216</v>
      </c>
      <c r="B9280">
        <v>13018</v>
      </c>
      <c r="C9280">
        <v>14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</row>
    <row r="9281" spans="1:17" x14ac:dyDescent="0.25">
      <c r="A9281" t="s">
        <v>217</v>
      </c>
      <c r="B9281">
        <v>13018</v>
      </c>
      <c r="C9281">
        <v>9</v>
      </c>
      <c r="D9281">
        <v>0</v>
      </c>
      <c r="E9281"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</row>
    <row r="9282" spans="1:17" x14ac:dyDescent="0.25">
      <c r="A9282" t="s">
        <v>218</v>
      </c>
      <c r="B9282">
        <v>13018</v>
      </c>
      <c r="C9282">
        <v>137</v>
      </c>
      <c r="D9282">
        <v>0</v>
      </c>
      <c r="E9282">
        <v>0</v>
      </c>
      <c r="F9282">
        <v>0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</row>
    <row r="9283" spans="1:17" x14ac:dyDescent="0.25">
      <c r="A9283" t="s">
        <v>219</v>
      </c>
      <c r="B9283">
        <v>13018</v>
      </c>
      <c r="C9283">
        <v>5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</row>
    <row r="9284" spans="1:17" x14ac:dyDescent="0.25">
      <c r="A9284" t="s">
        <v>220</v>
      </c>
      <c r="B9284">
        <v>13018</v>
      </c>
      <c r="C9284">
        <v>42</v>
      </c>
      <c r="D9284">
        <v>0</v>
      </c>
      <c r="E9284"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</row>
    <row r="9285" spans="1:17" x14ac:dyDescent="0.25">
      <c r="A9285" t="s">
        <v>221</v>
      </c>
      <c r="B9285">
        <v>13018</v>
      </c>
      <c r="C9285">
        <v>29</v>
      </c>
      <c r="D9285">
        <v>0</v>
      </c>
      <c r="E9285"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</row>
    <row r="9286" spans="1:17" x14ac:dyDescent="0.25">
      <c r="A9286" t="s">
        <v>222</v>
      </c>
      <c r="B9286">
        <v>13018</v>
      </c>
      <c r="C9286">
        <v>0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</row>
    <row r="9287" spans="1:17" x14ac:dyDescent="0.25">
      <c r="A9287" t="s">
        <v>223</v>
      </c>
      <c r="B9287">
        <v>13018</v>
      </c>
      <c r="C9287">
        <v>81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</row>
    <row r="9288" spans="1:17" x14ac:dyDescent="0.25">
      <c r="A9288" t="s">
        <v>224</v>
      </c>
      <c r="B9288">
        <v>13018</v>
      </c>
      <c r="C9288">
        <v>66</v>
      </c>
      <c r="D9288">
        <v>0</v>
      </c>
      <c r="E9288"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</row>
    <row r="9289" spans="1:17" x14ac:dyDescent="0.25">
      <c r="A9289" t="s">
        <v>225</v>
      </c>
      <c r="B9289">
        <v>13018</v>
      </c>
      <c r="C9289">
        <v>19</v>
      </c>
      <c r="D9289">
        <v>0</v>
      </c>
      <c r="E9289"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</row>
    <row r="9290" spans="1:17" x14ac:dyDescent="0.25">
      <c r="A9290" t="s">
        <v>226</v>
      </c>
      <c r="B9290">
        <v>13018</v>
      </c>
      <c r="C9290">
        <v>32</v>
      </c>
      <c r="D9290">
        <v>0</v>
      </c>
      <c r="E9290">
        <v>0</v>
      </c>
      <c r="F9290">
        <v>0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</row>
    <row r="9291" spans="1:17" x14ac:dyDescent="0.25">
      <c r="A9291" t="s">
        <v>227</v>
      </c>
      <c r="B9291">
        <v>13018</v>
      </c>
      <c r="C9291">
        <v>3</v>
      </c>
      <c r="D9291">
        <v>0</v>
      </c>
      <c r="E9291"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</row>
    <row r="9292" spans="1:17" x14ac:dyDescent="0.25">
      <c r="A9292" t="s">
        <v>228</v>
      </c>
      <c r="B9292">
        <v>13018</v>
      </c>
      <c r="C9292">
        <v>58</v>
      </c>
      <c r="D9292">
        <v>0</v>
      </c>
      <c r="E9292">
        <v>0</v>
      </c>
      <c r="F9292">
        <v>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</row>
    <row r="9293" spans="1:17" x14ac:dyDescent="0.25">
      <c r="A9293" t="s">
        <v>229</v>
      </c>
      <c r="B9293">
        <v>13018</v>
      </c>
      <c r="C9293">
        <v>21</v>
      </c>
      <c r="D9293">
        <v>0</v>
      </c>
      <c r="E9293">
        <v>0</v>
      </c>
      <c r="F9293">
        <v>0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</row>
    <row r="9294" spans="1:17" x14ac:dyDescent="0.25">
      <c r="A9294" t="s">
        <v>230</v>
      </c>
      <c r="B9294">
        <v>13018</v>
      </c>
      <c r="C9294">
        <v>108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</row>
    <row r="9295" spans="1:17" x14ac:dyDescent="0.25">
      <c r="A9295" t="s">
        <v>231</v>
      </c>
      <c r="B9295">
        <v>13018</v>
      </c>
      <c r="C9295">
        <v>20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</row>
    <row r="9296" spans="1:17" x14ac:dyDescent="0.25">
      <c r="A9296" t="s">
        <v>232</v>
      </c>
      <c r="B9296">
        <v>13018</v>
      </c>
      <c r="C9296">
        <v>0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</row>
    <row r="9297" spans="1:17" x14ac:dyDescent="0.25">
      <c r="A9297" t="s">
        <v>233</v>
      </c>
      <c r="B9297">
        <v>13018</v>
      </c>
      <c r="C9297">
        <v>39</v>
      </c>
      <c r="D9297">
        <v>0</v>
      </c>
      <c r="E9297"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</row>
    <row r="9298" spans="1:17" x14ac:dyDescent="0.25">
      <c r="A9298" t="s">
        <v>234</v>
      </c>
      <c r="B9298">
        <v>13018</v>
      </c>
      <c r="C9298">
        <v>84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</row>
    <row r="9299" spans="1:17" x14ac:dyDescent="0.25">
      <c r="A9299" t="s">
        <v>235</v>
      </c>
      <c r="B9299">
        <v>13018</v>
      </c>
      <c r="C9299">
        <v>93</v>
      </c>
      <c r="D9299">
        <v>0</v>
      </c>
      <c r="E9299"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</row>
    <row r="9300" spans="1:17" x14ac:dyDescent="0.25">
      <c r="A9300" t="s">
        <v>236</v>
      </c>
      <c r="B9300">
        <v>13018</v>
      </c>
      <c r="C9300">
        <v>73</v>
      </c>
      <c r="D9300">
        <v>0</v>
      </c>
      <c r="E9300">
        <v>0</v>
      </c>
      <c r="F9300">
        <v>0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</row>
    <row r="9301" spans="1:17" x14ac:dyDescent="0.25">
      <c r="A9301" t="s">
        <v>212</v>
      </c>
      <c r="B9301">
        <v>13019</v>
      </c>
      <c r="C9301">
        <v>46</v>
      </c>
      <c r="D9301">
        <v>0</v>
      </c>
      <c r="E9301"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</row>
    <row r="9302" spans="1:17" x14ac:dyDescent="0.25">
      <c r="A9302" t="s">
        <v>213</v>
      </c>
      <c r="B9302">
        <v>13019</v>
      </c>
      <c r="C9302">
        <v>0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</row>
    <row r="9303" spans="1:17" x14ac:dyDescent="0.25">
      <c r="A9303" t="s">
        <v>214</v>
      </c>
      <c r="B9303">
        <v>13019</v>
      </c>
      <c r="C9303">
        <v>62</v>
      </c>
      <c r="D9303">
        <v>0</v>
      </c>
      <c r="E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</row>
    <row r="9304" spans="1:17" x14ac:dyDescent="0.25">
      <c r="A9304" t="s">
        <v>215</v>
      </c>
      <c r="B9304">
        <v>13019</v>
      </c>
      <c r="C9304">
        <v>0</v>
      </c>
      <c r="D9304">
        <v>0</v>
      </c>
      <c r="E9304">
        <v>0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</row>
    <row r="9305" spans="1:17" x14ac:dyDescent="0.25">
      <c r="A9305" t="s">
        <v>216</v>
      </c>
      <c r="B9305">
        <v>13019</v>
      </c>
      <c r="C9305">
        <v>0</v>
      </c>
      <c r="D9305">
        <v>0</v>
      </c>
      <c r="E9305"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</row>
    <row r="9306" spans="1:17" x14ac:dyDescent="0.25">
      <c r="A9306" t="s">
        <v>217</v>
      </c>
      <c r="B9306">
        <v>13019</v>
      </c>
      <c r="C9306">
        <v>0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</row>
    <row r="9307" spans="1:17" x14ac:dyDescent="0.25">
      <c r="A9307" t="s">
        <v>218</v>
      </c>
      <c r="B9307">
        <v>13019</v>
      </c>
      <c r="C9307">
        <v>126</v>
      </c>
      <c r="D9307">
        <v>0</v>
      </c>
      <c r="E9307">
        <v>0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</row>
    <row r="9308" spans="1:17" x14ac:dyDescent="0.25">
      <c r="A9308" t="s">
        <v>219</v>
      </c>
      <c r="B9308">
        <v>13019</v>
      </c>
      <c r="C9308">
        <v>4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</row>
    <row r="9309" spans="1:17" x14ac:dyDescent="0.25">
      <c r="A9309" t="s">
        <v>220</v>
      </c>
      <c r="B9309">
        <v>13019</v>
      </c>
      <c r="C9309">
        <v>0</v>
      </c>
      <c r="D9309">
        <v>0</v>
      </c>
      <c r="E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</row>
    <row r="9310" spans="1:17" x14ac:dyDescent="0.25">
      <c r="A9310" t="s">
        <v>221</v>
      </c>
      <c r="B9310">
        <v>13019</v>
      </c>
      <c r="C9310">
        <v>0</v>
      </c>
      <c r="D9310">
        <v>0</v>
      </c>
      <c r="E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</row>
    <row r="9311" spans="1:17" x14ac:dyDescent="0.25">
      <c r="A9311" t="s">
        <v>222</v>
      </c>
      <c r="B9311">
        <v>13019</v>
      </c>
      <c r="C9311">
        <v>0</v>
      </c>
      <c r="D9311">
        <v>0</v>
      </c>
      <c r="E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</row>
    <row r="9312" spans="1:17" x14ac:dyDescent="0.25">
      <c r="A9312" t="s">
        <v>223</v>
      </c>
      <c r="B9312">
        <v>13019</v>
      </c>
      <c r="C9312">
        <v>11</v>
      </c>
      <c r="D9312">
        <v>0</v>
      </c>
      <c r="E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</row>
    <row r="9313" spans="1:17" x14ac:dyDescent="0.25">
      <c r="A9313" t="s">
        <v>224</v>
      </c>
      <c r="B9313">
        <v>13019</v>
      </c>
      <c r="C9313">
        <v>70</v>
      </c>
      <c r="D9313">
        <v>0</v>
      </c>
      <c r="E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</row>
    <row r="9314" spans="1:17" x14ac:dyDescent="0.25">
      <c r="A9314" t="s">
        <v>225</v>
      </c>
      <c r="B9314">
        <v>13019</v>
      </c>
      <c r="C9314">
        <v>0</v>
      </c>
      <c r="D9314">
        <v>0</v>
      </c>
      <c r="E9314">
        <v>0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</row>
    <row r="9315" spans="1:17" x14ac:dyDescent="0.25">
      <c r="A9315" t="s">
        <v>226</v>
      </c>
      <c r="B9315">
        <v>13019</v>
      </c>
      <c r="C9315">
        <v>11</v>
      </c>
      <c r="D9315">
        <v>0</v>
      </c>
      <c r="E9315">
        <v>0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</row>
    <row r="9316" spans="1:17" x14ac:dyDescent="0.25">
      <c r="A9316" t="s">
        <v>227</v>
      </c>
      <c r="B9316">
        <v>13019</v>
      </c>
      <c r="C9316">
        <v>1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</row>
    <row r="9317" spans="1:17" x14ac:dyDescent="0.25">
      <c r="A9317" t="s">
        <v>228</v>
      </c>
      <c r="B9317">
        <v>13019</v>
      </c>
      <c r="C9317">
        <v>32</v>
      </c>
      <c r="D9317">
        <v>0</v>
      </c>
      <c r="E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</row>
    <row r="9318" spans="1:17" x14ac:dyDescent="0.25">
      <c r="A9318" t="s">
        <v>229</v>
      </c>
      <c r="B9318">
        <v>13019</v>
      </c>
      <c r="C9318">
        <v>0</v>
      </c>
      <c r="D9318">
        <v>0</v>
      </c>
      <c r="E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</row>
    <row r="9319" spans="1:17" x14ac:dyDescent="0.25">
      <c r="A9319" t="s">
        <v>230</v>
      </c>
      <c r="B9319">
        <v>13019</v>
      </c>
      <c r="C9319">
        <v>68</v>
      </c>
      <c r="D9319">
        <v>0</v>
      </c>
      <c r="E9319">
        <v>0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</row>
    <row r="9320" spans="1:17" x14ac:dyDescent="0.25">
      <c r="A9320" t="s">
        <v>231</v>
      </c>
      <c r="B9320">
        <v>13019</v>
      </c>
      <c r="C9320">
        <v>0</v>
      </c>
      <c r="D9320">
        <v>0</v>
      </c>
      <c r="E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</row>
    <row r="9321" spans="1:17" x14ac:dyDescent="0.25">
      <c r="A9321" t="s">
        <v>232</v>
      </c>
      <c r="B9321">
        <v>13019</v>
      </c>
      <c r="C9321">
        <v>22</v>
      </c>
      <c r="D9321">
        <v>0</v>
      </c>
      <c r="E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</row>
    <row r="9322" spans="1:17" x14ac:dyDescent="0.25">
      <c r="A9322" t="s">
        <v>233</v>
      </c>
      <c r="B9322">
        <v>13019</v>
      </c>
      <c r="C9322">
        <v>80</v>
      </c>
      <c r="D9322">
        <v>0</v>
      </c>
      <c r="E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</row>
    <row r="9323" spans="1:17" x14ac:dyDescent="0.25">
      <c r="A9323" t="s">
        <v>234</v>
      </c>
      <c r="B9323">
        <v>13019</v>
      </c>
      <c r="C9323">
        <v>0</v>
      </c>
      <c r="D9323">
        <v>0</v>
      </c>
      <c r="E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</row>
    <row r="9324" spans="1:17" x14ac:dyDescent="0.25">
      <c r="A9324" t="s">
        <v>235</v>
      </c>
      <c r="B9324">
        <v>13019</v>
      </c>
      <c r="C9324">
        <v>2</v>
      </c>
      <c r="D9324">
        <v>0</v>
      </c>
      <c r="E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</row>
    <row r="9325" spans="1:17" x14ac:dyDescent="0.25">
      <c r="A9325" t="s">
        <v>236</v>
      </c>
      <c r="B9325">
        <v>13019</v>
      </c>
      <c r="C9325">
        <v>11</v>
      </c>
      <c r="D9325">
        <v>0</v>
      </c>
      <c r="E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</row>
    <row r="9326" spans="1:17" x14ac:dyDescent="0.25">
      <c r="A9326" t="s">
        <v>212</v>
      </c>
      <c r="B9326">
        <v>13020</v>
      </c>
      <c r="C9326">
        <v>0</v>
      </c>
      <c r="D9326">
        <v>0</v>
      </c>
      <c r="E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</row>
    <row r="9327" spans="1:17" x14ac:dyDescent="0.25">
      <c r="A9327" t="s">
        <v>213</v>
      </c>
      <c r="B9327">
        <v>13020</v>
      </c>
      <c r="C9327">
        <v>0</v>
      </c>
      <c r="D9327">
        <v>0</v>
      </c>
      <c r="E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</row>
    <row r="9328" spans="1:17" x14ac:dyDescent="0.25">
      <c r="A9328" t="s">
        <v>214</v>
      </c>
      <c r="B9328">
        <v>13020</v>
      </c>
      <c r="C9328">
        <v>0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</row>
    <row r="9329" spans="1:17" x14ac:dyDescent="0.25">
      <c r="A9329" t="s">
        <v>215</v>
      </c>
      <c r="B9329">
        <v>13020</v>
      </c>
      <c r="C9329">
        <v>0</v>
      </c>
      <c r="D9329">
        <v>0</v>
      </c>
      <c r="E9329"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</row>
    <row r="9330" spans="1:17" x14ac:dyDescent="0.25">
      <c r="A9330" t="s">
        <v>216</v>
      </c>
      <c r="B9330">
        <v>13020</v>
      </c>
      <c r="C9330">
        <v>0</v>
      </c>
      <c r="D9330">
        <v>0</v>
      </c>
      <c r="E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</row>
    <row r="9331" spans="1:17" x14ac:dyDescent="0.25">
      <c r="A9331" t="s">
        <v>217</v>
      </c>
      <c r="B9331">
        <v>13020</v>
      </c>
      <c r="C9331">
        <v>0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</row>
    <row r="9332" spans="1:17" x14ac:dyDescent="0.25">
      <c r="A9332" t="s">
        <v>218</v>
      </c>
      <c r="B9332">
        <v>13020</v>
      </c>
      <c r="C9332">
        <v>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</row>
    <row r="9333" spans="1:17" x14ac:dyDescent="0.25">
      <c r="A9333" t="s">
        <v>219</v>
      </c>
      <c r="B9333">
        <v>13020</v>
      </c>
      <c r="C9333">
        <v>0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</row>
    <row r="9334" spans="1:17" x14ac:dyDescent="0.25">
      <c r="A9334" t="s">
        <v>220</v>
      </c>
      <c r="B9334">
        <v>13020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</row>
    <row r="9335" spans="1:17" x14ac:dyDescent="0.25">
      <c r="A9335" t="s">
        <v>221</v>
      </c>
      <c r="B9335">
        <v>13020</v>
      </c>
      <c r="C9335">
        <v>0</v>
      </c>
      <c r="D9335">
        <v>0</v>
      </c>
      <c r="E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</row>
    <row r="9336" spans="1:17" x14ac:dyDescent="0.25">
      <c r="A9336" t="s">
        <v>222</v>
      </c>
      <c r="B9336">
        <v>13020</v>
      </c>
      <c r="C9336">
        <v>0</v>
      </c>
      <c r="D9336">
        <v>0</v>
      </c>
      <c r="E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</row>
    <row r="9337" spans="1:17" x14ac:dyDescent="0.25">
      <c r="A9337" t="s">
        <v>223</v>
      </c>
      <c r="B9337">
        <v>13020</v>
      </c>
      <c r="C9337">
        <v>10</v>
      </c>
      <c r="D9337">
        <v>0</v>
      </c>
      <c r="E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</row>
    <row r="9338" spans="1:17" x14ac:dyDescent="0.25">
      <c r="A9338" t="s">
        <v>224</v>
      </c>
      <c r="B9338">
        <v>13020</v>
      </c>
      <c r="C9338">
        <v>0</v>
      </c>
      <c r="D9338">
        <v>0</v>
      </c>
      <c r="E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</row>
    <row r="9339" spans="1:17" x14ac:dyDescent="0.25">
      <c r="A9339" t="s">
        <v>225</v>
      </c>
      <c r="B9339">
        <v>13020</v>
      </c>
      <c r="C9339">
        <v>0</v>
      </c>
      <c r="D9339">
        <v>0</v>
      </c>
      <c r="E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</row>
    <row r="9340" spans="1:17" x14ac:dyDescent="0.25">
      <c r="A9340" t="s">
        <v>226</v>
      </c>
      <c r="B9340">
        <v>13020</v>
      </c>
      <c r="C9340">
        <v>0</v>
      </c>
      <c r="D9340">
        <v>0</v>
      </c>
      <c r="E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</row>
    <row r="9341" spans="1:17" x14ac:dyDescent="0.25">
      <c r="A9341" t="s">
        <v>227</v>
      </c>
      <c r="B9341">
        <v>13020</v>
      </c>
      <c r="C9341">
        <v>2</v>
      </c>
      <c r="D9341">
        <v>0</v>
      </c>
      <c r="E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</row>
    <row r="9342" spans="1:17" x14ac:dyDescent="0.25">
      <c r="A9342" t="s">
        <v>228</v>
      </c>
      <c r="B9342">
        <v>13020</v>
      </c>
      <c r="C9342">
        <v>0</v>
      </c>
      <c r="D9342">
        <v>0</v>
      </c>
      <c r="E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</row>
    <row r="9343" spans="1:17" x14ac:dyDescent="0.25">
      <c r="A9343" t="s">
        <v>229</v>
      </c>
      <c r="B9343">
        <v>13020</v>
      </c>
      <c r="C9343">
        <v>0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</row>
    <row r="9344" spans="1:17" x14ac:dyDescent="0.25">
      <c r="A9344" t="s">
        <v>230</v>
      </c>
      <c r="B9344">
        <v>13020</v>
      </c>
      <c r="C9344">
        <v>0</v>
      </c>
      <c r="D9344">
        <v>0</v>
      </c>
      <c r="E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</row>
    <row r="9345" spans="1:17" x14ac:dyDescent="0.25">
      <c r="A9345" t="s">
        <v>231</v>
      </c>
      <c r="B9345">
        <v>13020</v>
      </c>
      <c r="C9345">
        <v>0</v>
      </c>
      <c r="D9345">
        <v>0</v>
      </c>
      <c r="E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</row>
    <row r="9346" spans="1:17" x14ac:dyDescent="0.25">
      <c r="A9346" t="s">
        <v>232</v>
      </c>
      <c r="B9346">
        <v>13020</v>
      </c>
      <c r="C9346">
        <v>0</v>
      </c>
      <c r="D9346">
        <v>0</v>
      </c>
      <c r="E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</row>
    <row r="9347" spans="1:17" x14ac:dyDescent="0.25">
      <c r="A9347" t="s">
        <v>233</v>
      </c>
      <c r="B9347">
        <v>13020</v>
      </c>
      <c r="C9347">
        <v>0</v>
      </c>
      <c r="D9347">
        <v>0</v>
      </c>
      <c r="E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</row>
    <row r="9348" spans="1:17" x14ac:dyDescent="0.25">
      <c r="A9348" t="s">
        <v>234</v>
      </c>
      <c r="B9348">
        <v>13020</v>
      </c>
      <c r="C9348">
        <v>0</v>
      </c>
      <c r="D9348">
        <v>0</v>
      </c>
      <c r="E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</row>
    <row r="9349" spans="1:17" x14ac:dyDescent="0.25">
      <c r="A9349" t="s">
        <v>235</v>
      </c>
      <c r="B9349">
        <v>13020</v>
      </c>
      <c r="C9349">
        <v>0</v>
      </c>
      <c r="D9349">
        <v>0</v>
      </c>
      <c r="E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</row>
    <row r="9350" spans="1:17" x14ac:dyDescent="0.25">
      <c r="A9350" t="s">
        <v>236</v>
      </c>
      <c r="B9350">
        <v>13020</v>
      </c>
      <c r="C9350">
        <v>0</v>
      </c>
      <c r="D9350">
        <v>0</v>
      </c>
      <c r="E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</row>
    <row r="9351" spans="1:17" x14ac:dyDescent="0.25">
      <c r="A9351" t="s">
        <v>212</v>
      </c>
      <c r="B9351">
        <v>13021</v>
      </c>
      <c r="C9351">
        <v>41</v>
      </c>
      <c r="D9351">
        <v>0</v>
      </c>
      <c r="E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</row>
    <row r="9352" spans="1:17" x14ac:dyDescent="0.25">
      <c r="A9352" t="s">
        <v>213</v>
      </c>
      <c r="B9352">
        <v>13021</v>
      </c>
      <c r="C9352">
        <v>28</v>
      </c>
      <c r="D9352">
        <v>0</v>
      </c>
      <c r="E9352"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</row>
    <row r="9353" spans="1:17" x14ac:dyDescent="0.25">
      <c r="A9353" t="s">
        <v>214</v>
      </c>
      <c r="B9353">
        <v>13021</v>
      </c>
      <c r="C9353">
        <v>156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</row>
    <row r="9354" spans="1:17" x14ac:dyDescent="0.25">
      <c r="A9354" t="s">
        <v>215</v>
      </c>
      <c r="B9354">
        <v>13021</v>
      </c>
      <c r="C9354">
        <v>61</v>
      </c>
      <c r="D9354">
        <v>0</v>
      </c>
      <c r="E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</row>
    <row r="9355" spans="1:17" x14ac:dyDescent="0.25">
      <c r="A9355" t="s">
        <v>216</v>
      </c>
      <c r="B9355">
        <v>13021</v>
      </c>
      <c r="C9355">
        <v>63</v>
      </c>
      <c r="D9355">
        <v>0</v>
      </c>
      <c r="E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</row>
    <row r="9356" spans="1:17" x14ac:dyDescent="0.25">
      <c r="A9356" t="s">
        <v>217</v>
      </c>
      <c r="B9356">
        <v>13021</v>
      </c>
      <c r="C9356">
        <v>12</v>
      </c>
      <c r="D9356">
        <v>0</v>
      </c>
      <c r="E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</row>
    <row r="9357" spans="1:17" x14ac:dyDescent="0.25">
      <c r="A9357" t="s">
        <v>218</v>
      </c>
      <c r="B9357">
        <v>13021</v>
      </c>
      <c r="C9357">
        <v>68</v>
      </c>
      <c r="D9357">
        <v>0</v>
      </c>
      <c r="E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</row>
    <row r="9358" spans="1:17" x14ac:dyDescent="0.25">
      <c r="A9358" t="s">
        <v>219</v>
      </c>
      <c r="B9358">
        <v>13021</v>
      </c>
      <c r="C9358">
        <v>29</v>
      </c>
      <c r="D9358">
        <v>0</v>
      </c>
      <c r="E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</row>
    <row r="9359" spans="1:17" x14ac:dyDescent="0.25">
      <c r="A9359" t="s">
        <v>220</v>
      </c>
      <c r="B9359">
        <v>13021</v>
      </c>
      <c r="C9359">
        <v>28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</row>
    <row r="9360" spans="1:17" x14ac:dyDescent="0.25">
      <c r="A9360" t="s">
        <v>221</v>
      </c>
      <c r="B9360">
        <v>13021</v>
      </c>
      <c r="C9360">
        <v>34</v>
      </c>
      <c r="D9360">
        <v>0</v>
      </c>
      <c r="E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</row>
    <row r="9361" spans="1:17" x14ac:dyDescent="0.25">
      <c r="A9361" t="s">
        <v>222</v>
      </c>
      <c r="B9361">
        <v>13021</v>
      </c>
      <c r="C9361">
        <v>0</v>
      </c>
      <c r="D9361">
        <v>0</v>
      </c>
      <c r="E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</row>
    <row r="9362" spans="1:17" x14ac:dyDescent="0.25">
      <c r="A9362" t="s">
        <v>223</v>
      </c>
      <c r="B9362">
        <v>13021</v>
      </c>
      <c r="C9362">
        <v>82</v>
      </c>
      <c r="D9362">
        <v>0</v>
      </c>
      <c r="E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25">
      <c r="A9363" t="s">
        <v>224</v>
      </c>
      <c r="B9363">
        <v>13021</v>
      </c>
      <c r="C9363">
        <v>37</v>
      </c>
      <c r="D9363">
        <v>0</v>
      </c>
      <c r="E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</row>
    <row r="9364" spans="1:17" x14ac:dyDescent="0.25">
      <c r="A9364" t="s">
        <v>225</v>
      </c>
      <c r="B9364">
        <v>13021</v>
      </c>
      <c r="C9364">
        <v>62</v>
      </c>
      <c r="D9364">
        <v>0</v>
      </c>
      <c r="E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</row>
    <row r="9365" spans="1:17" x14ac:dyDescent="0.25">
      <c r="A9365" t="s">
        <v>226</v>
      </c>
      <c r="B9365">
        <v>13021</v>
      </c>
      <c r="C9365">
        <v>60</v>
      </c>
      <c r="D9365">
        <v>0</v>
      </c>
      <c r="E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25">
      <c r="A9366" t="s">
        <v>227</v>
      </c>
      <c r="B9366">
        <v>13021</v>
      </c>
      <c r="C9366">
        <v>40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</row>
    <row r="9367" spans="1:17" x14ac:dyDescent="0.25">
      <c r="A9367" t="s">
        <v>228</v>
      </c>
      <c r="B9367">
        <v>13021</v>
      </c>
      <c r="C9367">
        <v>63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25">
      <c r="A9368" t="s">
        <v>229</v>
      </c>
      <c r="B9368">
        <v>13021</v>
      </c>
      <c r="C9368">
        <v>14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 x14ac:dyDescent="0.25">
      <c r="A9369" t="s">
        <v>230</v>
      </c>
      <c r="B9369">
        <v>13021</v>
      </c>
      <c r="C9369">
        <v>85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25">
      <c r="A9370" t="s">
        <v>231</v>
      </c>
      <c r="B9370">
        <v>13021</v>
      </c>
      <c r="C9370">
        <v>2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25">
      <c r="A9371" t="s">
        <v>232</v>
      </c>
      <c r="B9371">
        <v>13021</v>
      </c>
      <c r="C9371">
        <v>36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25">
      <c r="A9372" t="s">
        <v>233</v>
      </c>
      <c r="B9372">
        <v>13021</v>
      </c>
      <c r="C9372">
        <v>32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 x14ac:dyDescent="0.25">
      <c r="A9373" t="s">
        <v>234</v>
      </c>
      <c r="B9373">
        <v>13021</v>
      </c>
      <c r="C9373">
        <v>31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25">
      <c r="A9374" t="s">
        <v>235</v>
      </c>
      <c r="B9374">
        <v>13021</v>
      </c>
      <c r="C9374">
        <v>16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25">
      <c r="A9375" t="s">
        <v>236</v>
      </c>
      <c r="B9375">
        <v>13021</v>
      </c>
      <c r="C9375">
        <v>190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25">
      <c r="A9376" t="s">
        <v>212</v>
      </c>
      <c r="B9376">
        <v>13022</v>
      </c>
      <c r="C9376">
        <v>33</v>
      </c>
      <c r="D9376">
        <v>0</v>
      </c>
      <c r="E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25">
      <c r="A9377" t="s">
        <v>213</v>
      </c>
      <c r="B9377">
        <v>13022</v>
      </c>
      <c r="C9377">
        <v>18</v>
      </c>
      <c r="D9377">
        <v>0</v>
      </c>
      <c r="E9377">
        <v>0</v>
      </c>
      <c r="F9377">
        <v>0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25">
      <c r="A9378" t="s">
        <v>214</v>
      </c>
      <c r="B9378">
        <v>13022</v>
      </c>
      <c r="C9378">
        <v>92</v>
      </c>
      <c r="D9378">
        <v>0</v>
      </c>
      <c r="E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25">
      <c r="A9379" t="s">
        <v>215</v>
      </c>
      <c r="B9379">
        <v>13022</v>
      </c>
      <c r="C9379">
        <v>48</v>
      </c>
      <c r="D9379">
        <v>0</v>
      </c>
      <c r="E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25">
      <c r="A9380" t="s">
        <v>216</v>
      </c>
      <c r="B9380">
        <v>13022</v>
      </c>
      <c r="C9380">
        <v>55</v>
      </c>
      <c r="D9380">
        <v>0</v>
      </c>
      <c r="E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25">
      <c r="A9381" t="s">
        <v>217</v>
      </c>
      <c r="B9381">
        <v>13022</v>
      </c>
      <c r="C9381">
        <v>10</v>
      </c>
      <c r="D9381">
        <v>0</v>
      </c>
      <c r="E9381">
        <v>0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</row>
    <row r="9382" spans="1:17" x14ac:dyDescent="0.25">
      <c r="A9382" t="s">
        <v>218</v>
      </c>
      <c r="B9382">
        <v>13022</v>
      </c>
      <c r="C9382">
        <v>52</v>
      </c>
      <c r="D9382">
        <v>0</v>
      </c>
      <c r="E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</row>
    <row r="9383" spans="1:17" x14ac:dyDescent="0.25">
      <c r="A9383" t="s">
        <v>219</v>
      </c>
      <c r="B9383">
        <v>13022</v>
      </c>
      <c r="C9383">
        <v>15</v>
      </c>
      <c r="D9383">
        <v>0</v>
      </c>
      <c r="E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</row>
    <row r="9384" spans="1:17" x14ac:dyDescent="0.25">
      <c r="A9384" t="s">
        <v>220</v>
      </c>
      <c r="B9384">
        <v>13022</v>
      </c>
      <c r="C9384">
        <v>18</v>
      </c>
      <c r="D9384">
        <v>0</v>
      </c>
      <c r="E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</row>
    <row r="9385" spans="1:17" x14ac:dyDescent="0.25">
      <c r="A9385" t="s">
        <v>221</v>
      </c>
      <c r="B9385">
        <v>13022</v>
      </c>
      <c r="C9385">
        <v>18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</row>
    <row r="9386" spans="1:17" x14ac:dyDescent="0.25">
      <c r="A9386" t="s">
        <v>222</v>
      </c>
      <c r="B9386">
        <v>13022</v>
      </c>
      <c r="C9386">
        <v>0</v>
      </c>
      <c r="D9386">
        <v>0</v>
      </c>
      <c r="E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</row>
    <row r="9387" spans="1:17" x14ac:dyDescent="0.25">
      <c r="A9387" t="s">
        <v>223</v>
      </c>
      <c r="B9387">
        <v>13022</v>
      </c>
      <c r="C9387">
        <v>42</v>
      </c>
      <c r="D9387">
        <v>0</v>
      </c>
      <c r="E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</row>
    <row r="9388" spans="1:17" x14ac:dyDescent="0.25">
      <c r="A9388" t="s">
        <v>224</v>
      </c>
      <c r="B9388">
        <v>13022</v>
      </c>
      <c r="C9388">
        <v>27</v>
      </c>
      <c r="D9388">
        <v>0</v>
      </c>
      <c r="E9388"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</row>
    <row r="9389" spans="1:17" x14ac:dyDescent="0.25">
      <c r="A9389" t="s">
        <v>225</v>
      </c>
      <c r="B9389">
        <v>13022</v>
      </c>
      <c r="C9389">
        <v>44</v>
      </c>
      <c r="D9389">
        <v>0</v>
      </c>
      <c r="E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</row>
    <row r="9390" spans="1:17" x14ac:dyDescent="0.25">
      <c r="A9390" t="s">
        <v>226</v>
      </c>
      <c r="B9390">
        <v>13022</v>
      </c>
      <c r="C9390">
        <v>42</v>
      </c>
      <c r="D9390">
        <v>0</v>
      </c>
      <c r="E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</row>
    <row r="9391" spans="1:17" x14ac:dyDescent="0.25">
      <c r="A9391" t="s">
        <v>227</v>
      </c>
      <c r="B9391">
        <v>13022</v>
      </c>
      <c r="C9391">
        <v>28</v>
      </c>
      <c r="D9391">
        <v>0</v>
      </c>
      <c r="E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</row>
    <row r="9392" spans="1:17" x14ac:dyDescent="0.25">
      <c r="A9392" t="s">
        <v>228</v>
      </c>
      <c r="B9392">
        <v>13022</v>
      </c>
      <c r="C9392">
        <v>28</v>
      </c>
      <c r="D9392">
        <v>0</v>
      </c>
      <c r="E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</row>
    <row r="9393" spans="1:17" x14ac:dyDescent="0.25">
      <c r="A9393" t="s">
        <v>229</v>
      </c>
      <c r="B9393">
        <v>13022</v>
      </c>
      <c r="C9393">
        <v>11</v>
      </c>
      <c r="D9393">
        <v>0</v>
      </c>
      <c r="E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</row>
    <row r="9394" spans="1:17" x14ac:dyDescent="0.25">
      <c r="A9394" t="s">
        <v>230</v>
      </c>
      <c r="B9394">
        <v>13022</v>
      </c>
      <c r="C9394">
        <v>43</v>
      </c>
      <c r="D9394">
        <v>0</v>
      </c>
      <c r="E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</row>
    <row r="9395" spans="1:17" x14ac:dyDescent="0.25">
      <c r="A9395" t="s">
        <v>231</v>
      </c>
      <c r="B9395">
        <v>13022</v>
      </c>
      <c r="C9395">
        <v>2</v>
      </c>
      <c r="D9395">
        <v>0</v>
      </c>
      <c r="E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</row>
    <row r="9396" spans="1:17" x14ac:dyDescent="0.25">
      <c r="A9396" t="s">
        <v>232</v>
      </c>
      <c r="B9396">
        <v>13022</v>
      </c>
      <c r="C9396">
        <v>20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</row>
    <row r="9397" spans="1:17" x14ac:dyDescent="0.25">
      <c r="A9397" t="s">
        <v>233</v>
      </c>
      <c r="B9397">
        <v>13022</v>
      </c>
      <c r="C9397">
        <v>22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</row>
    <row r="9398" spans="1:17" x14ac:dyDescent="0.25">
      <c r="A9398" t="s">
        <v>234</v>
      </c>
      <c r="B9398">
        <v>13022</v>
      </c>
      <c r="C9398">
        <v>24</v>
      </c>
      <c r="D9398">
        <v>0</v>
      </c>
      <c r="E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</row>
    <row r="9399" spans="1:17" x14ac:dyDescent="0.25">
      <c r="A9399" t="s">
        <v>235</v>
      </c>
      <c r="B9399">
        <v>13022</v>
      </c>
      <c r="C9399">
        <v>12</v>
      </c>
      <c r="D9399">
        <v>0</v>
      </c>
      <c r="E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</row>
    <row r="9400" spans="1:17" x14ac:dyDescent="0.25">
      <c r="A9400" t="s">
        <v>236</v>
      </c>
      <c r="B9400">
        <v>13022</v>
      </c>
      <c r="C9400">
        <v>141</v>
      </c>
      <c r="D9400">
        <v>0</v>
      </c>
      <c r="E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</row>
    <row r="9401" spans="1:17" x14ac:dyDescent="0.25">
      <c r="A9401" t="s">
        <v>212</v>
      </c>
      <c r="B9401">
        <v>13023</v>
      </c>
      <c r="C9401">
        <v>9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</row>
    <row r="9402" spans="1:17" x14ac:dyDescent="0.25">
      <c r="A9402" t="s">
        <v>213</v>
      </c>
      <c r="B9402">
        <v>13023</v>
      </c>
      <c r="C9402">
        <v>17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</row>
    <row r="9403" spans="1:17" x14ac:dyDescent="0.25">
      <c r="A9403" t="s">
        <v>214</v>
      </c>
      <c r="B9403">
        <v>13023</v>
      </c>
      <c r="C9403">
        <v>56</v>
      </c>
      <c r="D9403">
        <v>0</v>
      </c>
      <c r="E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</row>
    <row r="9404" spans="1:17" x14ac:dyDescent="0.25">
      <c r="A9404" t="s">
        <v>215</v>
      </c>
      <c r="B9404">
        <v>13023</v>
      </c>
      <c r="C9404">
        <v>12</v>
      </c>
      <c r="D9404">
        <v>0</v>
      </c>
      <c r="E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</row>
    <row r="9405" spans="1:17" x14ac:dyDescent="0.25">
      <c r="A9405" t="s">
        <v>216</v>
      </c>
      <c r="B9405">
        <v>13023</v>
      </c>
      <c r="C9405">
        <v>7</v>
      </c>
      <c r="D9405">
        <v>0</v>
      </c>
      <c r="E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</row>
    <row r="9406" spans="1:17" x14ac:dyDescent="0.25">
      <c r="A9406" t="s">
        <v>217</v>
      </c>
      <c r="B9406">
        <v>13023</v>
      </c>
      <c r="C9406">
        <v>2</v>
      </c>
      <c r="D9406">
        <v>0</v>
      </c>
      <c r="E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</row>
    <row r="9407" spans="1:17" x14ac:dyDescent="0.25">
      <c r="A9407" t="s">
        <v>218</v>
      </c>
      <c r="B9407">
        <v>13023</v>
      </c>
      <c r="C9407">
        <v>12</v>
      </c>
      <c r="D9407">
        <v>0</v>
      </c>
      <c r="E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</row>
    <row r="9408" spans="1:17" x14ac:dyDescent="0.25">
      <c r="A9408" t="s">
        <v>219</v>
      </c>
      <c r="B9408">
        <v>13023</v>
      </c>
      <c r="C9408">
        <v>12</v>
      </c>
      <c r="D9408">
        <v>0</v>
      </c>
      <c r="E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</row>
    <row r="9409" spans="1:17" x14ac:dyDescent="0.25">
      <c r="A9409" t="s">
        <v>220</v>
      </c>
      <c r="B9409">
        <v>13023</v>
      </c>
      <c r="C9409">
        <v>6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</row>
    <row r="9410" spans="1:17" x14ac:dyDescent="0.25">
      <c r="A9410" t="s">
        <v>221</v>
      </c>
      <c r="B9410">
        <v>13023</v>
      </c>
      <c r="C9410">
        <v>12</v>
      </c>
      <c r="D9410">
        <v>0</v>
      </c>
      <c r="E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</row>
    <row r="9411" spans="1:17" x14ac:dyDescent="0.25">
      <c r="A9411" t="s">
        <v>222</v>
      </c>
      <c r="B9411">
        <v>13023</v>
      </c>
      <c r="C9411">
        <v>0</v>
      </c>
      <c r="D9411">
        <v>0</v>
      </c>
      <c r="E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</row>
    <row r="9412" spans="1:17" x14ac:dyDescent="0.25">
      <c r="A9412" t="s">
        <v>223</v>
      </c>
      <c r="B9412">
        <v>13023</v>
      </c>
      <c r="C9412">
        <v>7</v>
      </c>
      <c r="D9412">
        <v>0</v>
      </c>
      <c r="E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</row>
    <row r="9413" spans="1:17" x14ac:dyDescent="0.25">
      <c r="A9413" t="s">
        <v>224</v>
      </c>
      <c r="B9413">
        <v>13023</v>
      </c>
      <c r="C9413">
        <v>2</v>
      </c>
      <c r="D9413">
        <v>0</v>
      </c>
      <c r="E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</row>
    <row r="9414" spans="1:17" x14ac:dyDescent="0.25">
      <c r="A9414" t="s">
        <v>225</v>
      </c>
      <c r="B9414">
        <v>13023</v>
      </c>
      <c r="C9414">
        <v>10</v>
      </c>
      <c r="D9414">
        <v>0</v>
      </c>
      <c r="E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</row>
    <row r="9415" spans="1:17" x14ac:dyDescent="0.25">
      <c r="A9415" t="s">
        <v>226</v>
      </c>
      <c r="B9415">
        <v>13023</v>
      </c>
      <c r="C9415">
        <v>16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</row>
    <row r="9416" spans="1:17" x14ac:dyDescent="0.25">
      <c r="A9416" t="s">
        <v>227</v>
      </c>
      <c r="B9416">
        <v>13023</v>
      </c>
      <c r="C9416">
        <v>11</v>
      </c>
      <c r="D9416">
        <v>0</v>
      </c>
      <c r="E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</row>
    <row r="9417" spans="1:17" x14ac:dyDescent="0.25">
      <c r="A9417" t="s">
        <v>228</v>
      </c>
      <c r="B9417">
        <v>13023</v>
      </c>
      <c r="C9417">
        <v>35</v>
      </c>
      <c r="D9417">
        <v>0</v>
      </c>
      <c r="E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</row>
    <row r="9418" spans="1:17" x14ac:dyDescent="0.25">
      <c r="A9418" t="s">
        <v>229</v>
      </c>
      <c r="B9418">
        <v>13023</v>
      </c>
      <c r="C9418">
        <v>5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</row>
    <row r="9419" spans="1:17" x14ac:dyDescent="0.25">
      <c r="A9419" t="s">
        <v>230</v>
      </c>
      <c r="B9419">
        <v>13023</v>
      </c>
      <c r="C9419">
        <v>51</v>
      </c>
      <c r="D9419">
        <v>0</v>
      </c>
      <c r="E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</row>
    <row r="9420" spans="1:17" x14ac:dyDescent="0.25">
      <c r="A9420" t="s">
        <v>231</v>
      </c>
      <c r="B9420">
        <v>13023</v>
      </c>
      <c r="C9420">
        <v>0</v>
      </c>
      <c r="D9420">
        <v>0</v>
      </c>
      <c r="E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</row>
    <row r="9421" spans="1:17" x14ac:dyDescent="0.25">
      <c r="A9421" t="s">
        <v>232</v>
      </c>
      <c r="B9421">
        <v>13023</v>
      </c>
      <c r="C9421">
        <v>13</v>
      </c>
      <c r="D9421">
        <v>0</v>
      </c>
      <c r="E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</row>
    <row r="9422" spans="1:17" x14ac:dyDescent="0.25">
      <c r="A9422" t="s">
        <v>233</v>
      </c>
      <c r="B9422">
        <v>13023</v>
      </c>
      <c r="C9422">
        <v>8</v>
      </c>
      <c r="D9422">
        <v>0</v>
      </c>
      <c r="E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</row>
    <row r="9423" spans="1:17" x14ac:dyDescent="0.25">
      <c r="A9423" t="s">
        <v>234</v>
      </c>
      <c r="B9423">
        <v>13023</v>
      </c>
      <c r="C9423">
        <v>5</v>
      </c>
      <c r="D9423">
        <v>0</v>
      </c>
      <c r="E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</row>
    <row r="9424" spans="1:17" x14ac:dyDescent="0.25">
      <c r="A9424" t="s">
        <v>235</v>
      </c>
      <c r="B9424">
        <v>13023</v>
      </c>
      <c r="C9424">
        <v>2</v>
      </c>
      <c r="D9424">
        <v>0</v>
      </c>
      <c r="E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</row>
    <row r="9425" spans="1:17" x14ac:dyDescent="0.25">
      <c r="A9425" t="s">
        <v>236</v>
      </c>
      <c r="B9425">
        <v>13023</v>
      </c>
      <c r="C9425">
        <v>43</v>
      </c>
      <c r="D9425">
        <v>0</v>
      </c>
      <c r="E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</row>
    <row r="9426" spans="1:17" x14ac:dyDescent="0.25">
      <c r="A9426" t="s">
        <v>212</v>
      </c>
      <c r="B9426">
        <v>13024</v>
      </c>
      <c r="C9426">
        <v>1</v>
      </c>
      <c r="D9426">
        <v>0</v>
      </c>
      <c r="E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</row>
    <row r="9427" spans="1:17" x14ac:dyDescent="0.25">
      <c r="A9427" t="s">
        <v>213</v>
      </c>
      <c r="B9427">
        <v>13024</v>
      </c>
      <c r="C9427">
        <v>0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</row>
    <row r="9428" spans="1:17" x14ac:dyDescent="0.25">
      <c r="A9428" t="s">
        <v>214</v>
      </c>
      <c r="B9428">
        <v>13024</v>
      </c>
      <c r="C9428">
        <v>8</v>
      </c>
      <c r="D9428">
        <v>0</v>
      </c>
      <c r="E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</row>
    <row r="9429" spans="1:17" x14ac:dyDescent="0.25">
      <c r="A9429" t="s">
        <v>215</v>
      </c>
      <c r="B9429">
        <v>13024</v>
      </c>
      <c r="C9429">
        <v>1</v>
      </c>
      <c r="D9429">
        <v>0</v>
      </c>
      <c r="E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</row>
    <row r="9430" spans="1:17" x14ac:dyDescent="0.25">
      <c r="A9430" t="s">
        <v>216</v>
      </c>
      <c r="B9430">
        <v>13024</v>
      </c>
      <c r="C9430">
        <v>1</v>
      </c>
      <c r="D9430">
        <v>0</v>
      </c>
      <c r="E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</row>
    <row r="9431" spans="1:17" x14ac:dyDescent="0.25">
      <c r="A9431" t="s">
        <v>217</v>
      </c>
      <c r="B9431">
        <v>13024</v>
      </c>
      <c r="C9431">
        <v>0</v>
      </c>
      <c r="D9431">
        <v>0</v>
      </c>
      <c r="E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</row>
    <row r="9432" spans="1:17" x14ac:dyDescent="0.25">
      <c r="A9432" t="s">
        <v>218</v>
      </c>
      <c r="B9432">
        <v>13024</v>
      </c>
      <c r="C9432">
        <v>4</v>
      </c>
      <c r="D9432">
        <v>0</v>
      </c>
      <c r="E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</row>
    <row r="9433" spans="1:17" x14ac:dyDescent="0.25">
      <c r="A9433" t="s">
        <v>219</v>
      </c>
      <c r="B9433">
        <v>13024</v>
      </c>
      <c r="C9433">
        <v>2</v>
      </c>
      <c r="D9433">
        <v>0</v>
      </c>
      <c r="E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</row>
    <row r="9434" spans="1:17" x14ac:dyDescent="0.25">
      <c r="A9434" t="s">
        <v>220</v>
      </c>
      <c r="B9434">
        <v>13024</v>
      </c>
      <c r="C9434">
        <v>2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</row>
    <row r="9435" spans="1:17" x14ac:dyDescent="0.25">
      <c r="A9435" t="s">
        <v>221</v>
      </c>
      <c r="B9435">
        <v>13024</v>
      </c>
      <c r="C9435">
        <v>2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</row>
    <row r="9436" spans="1:17" x14ac:dyDescent="0.25">
      <c r="A9436" t="s">
        <v>222</v>
      </c>
      <c r="B9436">
        <v>13024</v>
      </c>
      <c r="C9436">
        <v>0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</row>
    <row r="9437" spans="1:17" x14ac:dyDescent="0.25">
      <c r="A9437" t="s">
        <v>223</v>
      </c>
      <c r="B9437">
        <v>13024</v>
      </c>
      <c r="C9437">
        <v>11</v>
      </c>
      <c r="D9437">
        <v>0</v>
      </c>
      <c r="E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</row>
    <row r="9438" spans="1:17" x14ac:dyDescent="0.25">
      <c r="A9438" t="s">
        <v>224</v>
      </c>
      <c r="B9438">
        <v>13024</v>
      </c>
      <c r="C9438">
        <v>1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</row>
    <row r="9439" spans="1:17" x14ac:dyDescent="0.25">
      <c r="A9439" t="s">
        <v>225</v>
      </c>
      <c r="B9439">
        <v>13024</v>
      </c>
      <c r="C9439">
        <v>8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</row>
    <row r="9440" spans="1:17" x14ac:dyDescent="0.25">
      <c r="A9440" t="s">
        <v>226</v>
      </c>
      <c r="B9440">
        <v>13024</v>
      </c>
      <c r="C9440">
        <v>2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</row>
    <row r="9441" spans="1:17" x14ac:dyDescent="0.25">
      <c r="A9441" t="s">
        <v>227</v>
      </c>
      <c r="B9441">
        <v>13024</v>
      </c>
      <c r="C9441">
        <v>1</v>
      </c>
      <c r="D9441">
        <v>0</v>
      </c>
      <c r="E9441"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</row>
    <row r="9442" spans="1:17" x14ac:dyDescent="0.25">
      <c r="A9442" t="s">
        <v>228</v>
      </c>
      <c r="B9442">
        <v>13024</v>
      </c>
      <c r="C9442">
        <v>0</v>
      </c>
      <c r="D9442">
        <v>0</v>
      </c>
      <c r="E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</row>
    <row r="9443" spans="1:17" x14ac:dyDescent="0.25">
      <c r="A9443" t="s">
        <v>229</v>
      </c>
      <c r="B9443">
        <v>13024</v>
      </c>
      <c r="C9443">
        <v>1</v>
      </c>
      <c r="D9443">
        <v>0</v>
      </c>
      <c r="E9443"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</row>
    <row r="9444" spans="1:17" x14ac:dyDescent="0.25">
      <c r="A9444" t="s">
        <v>230</v>
      </c>
      <c r="B9444">
        <v>13024</v>
      </c>
      <c r="C9444">
        <v>1</v>
      </c>
      <c r="D9444">
        <v>0</v>
      </c>
      <c r="E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</row>
    <row r="9445" spans="1:17" x14ac:dyDescent="0.25">
      <c r="A9445" t="s">
        <v>231</v>
      </c>
      <c r="B9445">
        <v>13024</v>
      </c>
      <c r="C9445">
        <v>0</v>
      </c>
      <c r="D9445">
        <v>0</v>
      </c>
      <c r="E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</row>
    <row r="9446" spans="1:17" x14ac:dyDescent="0.25">
      <c r="A9446" t="s">
        <v>232</v>
      </c>
      <c r="B9446">
        <v>13024</v>
      </c>
      <c r="C9446">
        <v>3</v>
      </c>
      <c r="D9446">
        <v>0</v>
      </c>
      <c r="E9446">
        <v>0</v>
      </c>
      <c r="F9446">
        <v>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</row>
    <row r="9447" spans="1:17" x14ac:dyDescent="0.25">
      <c r="A9447" t="s">
        <v>233</v>
      </c>
      <c r="B9447">
        <v>13024</v>
      </c>
      <c r="C9447">
        <v>3</v>
      </c>
      <c r="D9447">
        <v>0</v>
      </c>
      <c r="E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</row>
    <row r="9448" spans="1:17" x14ac:dyDescent="0.25">
      <c r="A9448" t="s">
        <v>234</v>
      </c>
      <c r="B9448">
        <v>13024</v>
      </c>
      <c r="C9448">
        <v>5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</row>
    <row r="9449" spans="1:17" x14ac:dyDescent="0.25">
      <c r="A9449" t="s">
        <v>235</v>
      </c>
      <c r="B9449">
        <v>13024</v>
      </c>
      <c r="C9449">
        <v>2</v>
      </c>
      <c r="D9449">
        <v>0</v>
      </c>
      <c r="E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</row>
    <row r="9450" spans="1:17" x14ac:dyDescent="0.25">
      <c r="A9450" t="s">
        <v>236</v>
      </c>
      <c r="B9450">
        <v>13024</v>
      </c>
      <c r="C9450">
        <v>4</v>
      </c>
      <c r="D9450">
        <v>0</v>
      </c>
      <c r="E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</row>
    <row r="9451" spans="1:17" x14ac:dyDescent="0.25">
      <c r="A9451" t="s">
        <v>212</v>
      </c>
      <c r="B9451">
        <v>13025</v>
      </c>
      <c r="C9451">
        <v>144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</row>
    <row r="9452" spans="1:17" x14ac:dyDescent="0.25">
      <c r="A9452" t="s">
        <v>213</v>
      </c>
      <c r="B9452">
        <v>13025</v>
      </c>
      <c r="C9452">
        <v>67</v>
      </c>
      <c r="D9452">
        <v>0</v>
      </c>
      <c r="E9452">
        <v>0</v>
      </c>
      <c r="F9452">
        <v>0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</row>
    <row r="9453" spans="1:17" x14ac:dyDescent="0.25">
      <c r="A9453" t="s">
        <v>214</v>
      </c>
      <c r="B9453">
        <v>13025</v>
      </c>
      <c r="C9453">
        <v>219</v>
      </c>
      <c r="D9453">
        <v>0</v>
      </c>
      <c r="E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</row>
    <row r="9454" spans="1:17" x14ac:dyDescent="0.25">
      <c r="A9454" t="s">
        <v>215</v>
      </c>
      <c r="B9454">
        <v>13025</v>
      </c>
      <c r="C9454">
        <v>66</v>
      </c>
      <c r="D9454">
        <v>0</v>
      </c>
      <c r="E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</row>
    <row r="9455" spans="1:17" x14ac:dyDescent="0.25">
      <c r="A9455" t="s">
        <v>216</v>
      </c>
      <c r="B9455">
        <v>13025</v>
      </c>
      <c r="C9455">
        <v>90</v>
      </c>
      <c r="D9455">
        <v>0</v>
      </c>
      <c r="E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</row>
    <row r="9456" spans="1:17" x14ac:dyDescent="0.25">
      <c r="A9456" t="s">
        <v>217</v>
      </c>
      <c r="B9456">
        <v>13025</v>
      </c>
      <c r="C9456">
        <v>41</v>
      </c>
      <c r="D9456">
        <v>0</v>
      </c>
      <c r="E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</row>
    <row r="9457" spans="1:17" x14ac:dyDescent="0.25">
      <c r="A9457" t="s">
        <v>218</v>
      </c>
      <c r="B9457">
        <v>13025</v>
      </c>
      <c r="C9457">
        <v>154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</row>
    <row r="9458" spans="1:17" x14ac:dyDescent="0.25">
      <c r="A9458" t="s">
        <v>219</v>
      </c>
      <c r="B9458">
        <v>13025</v>
      </c>
      <c r="C9458">
        <v>75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</row>
    <row r="9459" spans="1:17" x14ac:dyDescent="0.25">
      <c r="A9459" t="s">
        <v>220</v>
      </c>
      <c r="B9459">
        <v>13025</v>
      </c>
      <c r="C9459">
        <v>43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</row>
    <row r="9460" spans="1:17" x14ac:dyDescent="0.25">
      <c r="A9460" t="s">
        <v>221</v>
      </c>
      <c r="B9460">
        <v>13025</v>
      </c>
      <c r="C9460">
        <v>65</v>
      </c>
      <c r="D9460">
        <v>0</v>
      </c>
      <c r="E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</row>
    <row r="9461" spans="1:17" x14ac:dyDescent="0.25">
      <c r="A9461" t="s">
        <v>222</v>
      </c>
      <c r="B9461">
        <v>13025</v>
      </c>
      <c r="C9461">
        <v>0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</row>
    <row r="9462" spans="1:17" x14ac:dyDescent="0.25">
      <c r="A9462" t="s">
        <v>223</v>
      </c>
      <c r="B9462">
        <v>13025</v>
      </c>
      <c r="C9462">
        <v>124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</row>
    <row r="9463" spans="1:17" x14ac:dyDescent="0.25">
      <c r="A9463" t="s">
        <v>224</v>
      </c>
      <c r="B9463">
        <v>13025</v>
      </c>
      <c r="C9463">
        <v>123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</row>
    <row r="9464" spans="1:17" x14ac:dyDescent="0.25">
      <c r="A9464" t="s">
        <v>225</v>
      </c>
      <c r="B9464">
        <v>13025</v>
      </c>
      <c r="C9464">
        <v>169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</row>
    <row r="9465" spans="1:17" x14ac:dyDescent="0.25">
      <c r="A9465" t="s">
        <v>226</v>
      </c>
      <c r="B9465">
        <v>13025</v>
      </c>
      <c r="C9465">
        <v>70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</row>
    <row r="9466" spans="1:17" x14ac:dyDescent="0.25">
      <c r="A9466" t="s">
        <v>227</v>
      </c>
      <c r="B9466">
        <v>13025</v>
      </c>
      <c r="C9466">
        <v>140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</row>
    <row r="9467" spans="1:17" x14ac:dyDescent="0.25">
      <c r="A9467" t="s">
        <v>228</v>
      </c>
      <c r="B9467">
        <v>13025</v>
      </c>
      <c r="C9467">
        <v>75</v>
      </c>
      <c r="D9467">
        <v>0</v>
      </c>
      <c r="E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</row>
    <row r="9468" spans="1:17" x14ac:dyDescent="0.25">
      <c r="A9468" t="s">
        <v>229</v>
      </c>
      <c r="B9468">
        <v>13025</v>
      </c>
      <c r="C9468">
        <v>56</v>
      </c>
      <c r="D9468">
        <v>0</v>
      </c>
      <c r="E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</row>
    <row r="9469" spans="1:17" x14ac:dyDescent="0.25">
      <c r="A9469" t="s">
        <v>230</v>
      </c>
      <c r="B9469">
        <v>13025</v>
      </c>
      <c r="C9469">
        <v>127</v>
      </c>
      <c r="D9469">
        <v>0</v>
      </c>
      <c r="E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</row>
    <row r="9470" spans="1:17" x14ac:dyDescent="0.25">
      <c r="A9470" t="s">
        <v>231</v>
      </c>
      <c r="B9470">
        <v>13025</v>
      </c>
      <c r="C9470">
        <v>0</v>
      </c>
      <c r="D9470">
        <v>0</v>
      </c>
      <c r="E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</row>
    <row r="9471" spans="1:17" x14ac:dyDescent="0.25">
      <c r="A9471" t="s">
        <v>232</v>
      </c>
      <c r="B9471">
        <v>13025</v>
      </c>
      <c r="C9471">
        <v>79</v>
      </c>
      <c r="D9471">
        <v>0</v>
      </c>
      <c r="E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</row>
    <row r="9472" spans="1:17" x14ac:dyDescent="0.25">
      <c r="A9472" t="s">
        <v>233</v>
      </c>
      <c r="B9472">
        <v>13025</v>
      </c>
      <c r="C9472">
        <v>122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</row>
    <row r="9473" spans="1:17" x14ac:dyDescent="0.25">
      <c r="A9473" t="s">
        <v>234</v>
      </c>
      <c r="B9473">
        <v>13025</v>
      </c>
      <c r="C9473">
        <v>91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</row>
    <row r="9474" spans="1:17" x14ac:dyDescent="0.25">
      <c r="A9474" t="s">
        <v>235</v>
      </c>
      <c r="B9474">
        <v>13025</v>
      </c>
      <c r="C9474">
        <v>60</v>
      </c>
      <c r="D9474">
        <v>0</v>
      </c>
      <c r="E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</row>
    <row r="9475" spans="1:17" x14ac:dyDescent="0.25">
      <c r="A9475" t="s">
        <v>236</v>
      </c>
      <c r="B9475">
        <v>13025</v>
      </c>
      <c r="C9475">
        <v>161</v>
      </c>
      <c r="D9475">
        <v>0</v>
      </c>
      <c r="E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</row>
    <row r="9476" spans="1:17" x14ac:dyDescent="0.25">
      <c r="A9476" t="s">
        <v>212</v>
      </c>
      <c r="B9476">
        <v>13026</v>
      </c>
      <c r="C9476">
        <v>43</v>
      </c>
      <c r="D9476">
        <v>0</v>
      </c>
      <c r="E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</row>
    <row r="9477" spans="1:17" x14ac:dyDescent="0.25">
      <c r="A9477" t="s">
        <v>213</v>
      </c>
      <c r="B9477">
        <v>13026</v>
      </c>
      <c r="C9477">
        <v>14</v>
      </c>
      <c r="D9477">
        <v>0</v>
      </c>
      <c r="E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</row>
    <row r="9478" spans="1:17" x14ac:dyDescent="0.25">
      <c r="A9478" t="s">
        <v>214</v>
      </c>
      <c r="B9478">
        <v>13026</v>
      </c>
      <c r="C9478">
        <v>82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</row>
    <row r="9479" spans="1:17" x14ac:dyDescent="0.25">
      <c r="A9479" t="s">
        <v>215</v>
      </c>
      <c r="B9479">
        <v>13026</v>
      </c>
      <c r="C9479">
        <v>18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</row>
    <row r="9480" spans="1:17" x14ac:dyDescent="0.25">
      <c r="A9480" t="s">
        <v>216</v>
      </c>
      <c r="B9480">
        <v>13026</v>
      </c>
      <c r="C9480">
        <v>21</v>
      </c>
      <c r="D9480">
        <v>0</v>
      </c>
      <c r="E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 x14ac:dyDescent="0.25">
      <c r="A9481" t="s">
        <v>217</v>
      </c>
      <c r="B9481">
        <v>13026</v>
      </c>
      <c r="C9481">
        <v>17</v>
      </c>
      <c r="D9481">
        <v>0</v>
      </c>
      <c r="E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25">
      <c r="A9482" t="s">
        <v>218</v>
      </c>
      <c r="B9482">
        <v>13026</v>
      </c>
      <c r="C9482">
        <v>60</v>
      </c>
      <c r="D9482">
        <v>0</v>
      </c>
      <c r="E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25">
      <c r="A9483" t="s">
        <v>219</v>
      </c>
      <c r="B9483">
        <v>13026</v>
      </c>
      <c r="C9483">
        <v>13</v>
      </c>
      <c r="D9483">
        <v>0</v>
      </c>
      <c r="E9483">
        <v>0</v>
      </c>
      <c r="F9483">
        <v>0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25">
      <c r="A9484" t="s">
        <v>220</v>
      </c>
      <c r="B9484">
        <v>13026</v>
      </c>
      <c r="C9484">
        <v>16</v>
      </c>
      <c r="D9484">
        <v>0</v>
      </c>
      <c r="E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25">
      <c r="A9485" t="s">
        <v>221</v>
      </c>
      <c r="B9485">
        <v>13026</v>
      </c>
      <c r="C9485">
        <v>16</v>
      </c>
      <c r="D9485">
        <v>0</v>
      </c>
      <c r="E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25">
      <c r="A9486" t="s">
        <v>222</v>
      </c>
      <c r="B9486">
        <v>13026</v>
      </c>
      <c r="C9486">
        <v>0</v>
      </c>
      <c r="D9486">
        <v>0</v>
      </c>
      <c r="E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25">
      <c r="A9487" t="s">
        <v>223</v>
      </c>
      <c r="B9487">
        <v>13026</v>
      </c>
      <c r="C9487">
        <v>31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25">
      <c r="A9488" t="s">
        <v>224</v>
      </c>
      <c r="B9488">
        <v>13026</v>
      </c>
      <c r="C9488">
        <v>22</v>
      </c>
      <c r="D9488">
        <v>0</v>
      </c>
      <c r="E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25">
      <c r="A9489" t="s">
        <v>225</v>
      </c>
      <c r="B9489">
        <v>13026</v>
      </c>
      <c r="C9489">
        <v>62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25">
      <c r="A9490" t="s">
        <v>226</v>
      </c>
      <c r="B9490">
        <v>13026</v>
      </c>
      <c r="C9490">
        <v>22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25">
      <c r="A9491" t="s">
        <v>227</v>
      </c>
      <c r="B9491">
        <v>13026</v>
      </c>
      <c r="C9491">
        <v>30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25">
      <c r="A9492" t="s">
        <v>228</v>
      </c>
      <c r="B9492">
        <v>13026</v>
      </c>
      <c r="C9492">
        <v>56</v>
      </c>
      <c r="D9492">
        <v>0</v>
      </c>
      <c r="E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25">
      <c r="A9493" t="s">
        <v>229</v>
      </c>
      <c r="B9493">
        <v>13026</v>
      </c>
      <c r="C9493">
        <v>16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25">
      <c r="A9494" t="s">
        <v>230</v>
      </c>
      <c r="B9494">
        <v>13026</v>
      </c>
      <c r="C9494">
        <v>43</v>
      </c>
      <c r="D9494">
        <v>0</v>
      </c>
      <c r="E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</row>
    <row r="9495" spans="1:17" x14ac:dyDescent="0.25">
      <c r="A9495" t="s">
        <v>231</v>
      </c>
      <c r="B9495">
        <v>13026</v>
      </c>
      <c r="C9495">
        <v>0</v>
      </c>
      <c r="D9495">
        <v>0</v>
      </c>
      <c r="E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</row>
    <row r="9496" spans="1:17" x14ac:dyDescent="0.25">
      <c r="A9496" t="s">
        <v>232</v>
      </c>
      <c r="B9496">
        <v>13026</v>
      </c>
      <c r="C9496">
        <v>33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</row>
    <row r="9497" spans="1:17" x14ac:dyDescent="0.25">
      <c r="A9497" t="s">
        <v>233</v>
      </c>
      <c r="B9497">
        <v>13026</v>
      </c>
      <c r="C9497">
        <v>29</v>
      </c>
      <c r="D9497">
        <v>0</v>
      </c>
      <c r="E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</row>
    <row r="9498" spans="1:17" x14ac:dyDescent="0.25">
      <c r="A9498" t="s">
        <v>234</v>
      </c>
      <c r="B9498">
        <v>13026</v>
      </c>
      <c r="C9498">
        <v>30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</row>
    <row r="9499" spans="1:17" x14ac:dyDescent="0.25">
      <c r="A9499" t="s">
        <v>235</v>
      </c>
      <c r="B9499">
        <v>13026</v>
      </c>
      <c r="C9499">
        <v>31</v>
      </c>
      <c r="D9499">
        <v>0</v>
      </c>
      <c r="E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</row>
    <row r="9500" spans="1:17" x14ac:dyDescent="0.25">
      <c r="A9500" t="s">
        <v>236</v>
      </c>
      <c r="B9500">
        <v>13026</v>
      </c>
      <c r="C9500">
        <v>73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</row>
    <row r="9501" spans="1:17" x14ac:dyDescent="0.25">
      <c r="A9501" t="s">
        <v>212</v>
      </c>
      <c r="B9501">
        <v>13027</v>
      </c>
      <c r="C9501">
        <v>108</v>
      </c>
      <c r="D9501">
        <v>0</v>
      </c>
      <c r="E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</row>
    <row r="9502" spans="1:17" x14ac:dyDescent="0.25">
      <c r="A9502" t="s">
        <v>213</v>
      </c>
      <c r="B9502">
        <v>13027</v>
      </c>
      <c r="C9502">
        <v>51</v>
      </c>
      <c r="D9502">
        <v>0</v>
      </c>
      <c r="E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</row>
    <row r="9503" spans="1:17" x14ac:dyDescent="0.25">
      <c r="A9503" t="s">
        <v>214</v>
      </c>
      <c r="B9503">
        <v>13027</v>
      </c>
      <c r="C9503">
        <v>126</v>
      </c>
      <c r="D9503">
        <v>0</v>
      </c>
      <c r="E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</row>
    <row r="9504" spans="1:17" x14ac:dyDescent="0.25">
      <c r="A9504" t="s">
        <v>215</v>
      </c>
      <c r="B9504">
        <v>13027</v>
      </c>
      <c r="C9504">
        <v>36</v>
      </c>
      <c r="D9504">
        <v>0</v>
      </c>
      <c r="E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</row>
    <row r="9505" spans="1:17" x14ac:dyDescent="0.25">
      <c r="A9505" t="s">
        <v>216</v>
      </c>
      <c r="B9505">
        <v>13027</v>
      </c>
      <c r="C9505">
        <v>59</v>
      </c>
      <c r="D9505">
        <v>0</v>
      </c>
      <c r="E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</row>
    <row r="9506" spans="1:17" x14ac:dyDescent="0.25">
      <c r="A9506" t="s">
        <v>217</v>
      </c>
      <c r="B9506">
        <v>13027</v>
      </c>
      <c r="C9506">
        <v>36</v>
      </c>
      <c r="D9506">
        <v>0</v>
      </c>
      <c r="E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</row>
    <row r="9507" spans="1:17" x14ac:dyDescent="0.25">
      <c r="A9507" t="s">
        <v>218</v>
      </c>
      <c r="B9507">
        <v>13027</v>
      </c>
      <c r="C9507">
        <v>92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</row>
    <row r="9508" spans="1:17" x14ac:dyDescent="0.25">
      <c r="A9508" t="s">
        <v>219</v>
      </c>
      <c r="B9508">
        <v>13027</v>
      </c>
      <c r="C9508">
        <v>61</v>
      </c>
      <c r="D9508">
        <v>0</v>
      </c>
      <c r="E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</row>
    <row r="9509" spans="1:17" x14ac:dyDescent="0.25">
      <c r="A9509" t="s">
        <v>220</v>
      </c>
      <c r="B9509">
        <v>13027</v>
      </c>
      <c r="C9509">
        <v>27</v>
      </c>
      <c r="D9509">
        <v>0</v>
      </c>
      <c r="E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</row>
    <row r="9510" spans="1:17" x14ac:dyDescent="0.25">
      <c r="A9510" t="s">
        <v>221</v>
      </c>
      <c r="B9510">
        <v>13027</v>
      </c>
      <c r="C9510">
        <v>47</v>
      </c>
      <c r="D9510">
        <v>0</v>
      </c>
      <c r="E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</row>
    <row r="9511" spans="1:17" x14ac:dyDescent="0.25">
      <c r="A9511" t="s">
        <v>222</v>
      </c>
      <c r="B9511">
        <v>13027</v>
      </c>
      <c r="C9511">
        <v>0</v>
      </c>
      <c r="D9511">
        <v>0</v>
      </c>
      <c r="E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</row>
    <row r="9512" spans="1:17" x14ac:dyDescent="0.25">
      <c r="A9512" t="s">
        <v>223</v>
      </c>
      <c r="B9512">
        <v>13027</v>
      </c>
      <c r="C9512">
        <v>57</v>
      </c>
      <c r="D9512">
        <v>0</v>
      </c>
      <c r="E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</row>
    <row r="9513" spans="1:17" x14ac:dyDescent="0.25">
      <c r="A9513" t="s">
        <v>224</v>
      </c>
      <c r="B9513">
        <v>13027</v>
      </c>
      <c r="C9513">
        <v>108</v>
      </c>
      <c r="D9513">
        <v>0</v>
      </c>
      <c r="E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</row>
    <row r="9514" spans="1:17" x14ac:dyDescent="0.25">
      <c r="A9514" t="s">
        <v>225</v>
      </c>
      <c r="B9514">
        <v>13027</v>
      </c>
      <c r="C9514">
        <v>107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</row>
    <row r="9515" spans="1:17" x14ac:dyDescent="0.25">
      <c r="A9515" t="s">
        <v>226</v>
      </c>
      <c r="B9515">
        <v>13027</v>
      </c>
      <c r="C9515">
        <v>47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</row>
    <row r="9516" spans="1:17" x14ac:dyDescent="0.25">
      <c r="A9516" t="s">
        <v>227</v>
      </c>
      <c r="B9516">
        <v>13027</v>
      </c>
      <c r="C9516">
        <v>108</v>
      </c>
      <c r="D9516">
        <v>0</v>
      </c>
      <c r="E9516">
        <v>0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</row>
    <row r="9517" spans="1:17" x14ac:dyDescent="0.25">
      <c r="A9517" t="s">
        <v>228</v>
      </c>
      <c r="B9517">
        <v>13027</v>
      </c>
      <c r="C9517">
        <v>19</v>
      </c>
      <c r="D9517">
        <v>0</v>
      </c>
      <c r="E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</row>
    <row r="9518" spans="1:17" x14ac:dyDescent="0.25">
      <c r="A9518" t="s">
        <v>229</v>
      </c>
      <c r="B9518">
        <v>13027</v>
      </c>
      <c r="C9518">
        <v>40</v>
      </c>
      <c r="D9518">
        <v>0</v>
      </c>
      <c r="E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</row>
    <row r="9519" spans="1:17" x14ac:dyDescent="0.25">
      <c r="A9519" t="s">
        <v>230</v>
      </c>
      <c r="B9519">
        <v>13027</v>
      </c>
      <c r="C9519">
        <v>88</v>
      </c>
      <c r="D9519">
        <v>0</v>
      </c>
      <c r="E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</row>
    <row r="9520" spans="1:17" x14ac:dyDescent="0.25">
      <c r="A9520" t="s">
        <v>231</v>
      </c>
      <c r="B9520">
        <v>13027</v>
      </c>
      <c r="C9520">
        <v>0</v>
      </c>
      <c r="D9520">
        <v>0</v>
      </c>
      <c r="E9520"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</row>
    <row r="9521" spans="1:17" x14ac:dyDescent="0.25">
      <c r="A9521" t="s">
        <v>232</v>
      </c>
      <c r="B9521">
        <v>13027</v>
      </c>
      <c r="C9521">
        <v>44</v>
      </c>
      <c r="D9521">
        <v>0</v>
      </c>
      <c r="E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</row>
    <row r="9522" spans="1:17" x14ac:dyDescent="0.25">
      <c r="A9522" t="s">
        <v>233</v>
      </c>
      <c r="B9522">
        <v>13027</v>
      </c>
      <c r="C9522">
        <v>78</v>
      </c>
      <c r="D9522">
        <v>0</v>
      </c>
      <c r="E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</row>
    <row r="9523" spans="1:17" x14ac:dyDescent="0.25">
      <c r="A9523" t="s">
        <v>234</v>
      </c>
      <c r="B9523">
        <v>13027</v>
      </c>
      <c r="C9523">
        <v>61</v>
      </c>
      <c r="D9523">
        <v>0</v>
      </c>
      <c r="E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</row>
    <row r="9524" spans="1:17" x14ac:dyDescent="0.25">
      <c r="A9524" t="s">
        <v>235</v>
      </c>
      <c r="B9524">
        <v>13027</v>
      </c>
      <c r="C9524">
        <v>35</v>
      </c>
      <c r="D9524">
        <v>0</v>
      </c>
      <c r="E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</row>
    <row r="9525" spans="1:17" x14ac:dyDescent="0.25">
      <c r="A9525" t="s">
        <v>236</v>
      </c>
      <c r="B9525">
        <v>13027</v>
      </c>
      <c r="C9525">
        <v>85</v>
      </c>
      <c r="D9525">
        <v>0</v>
      </c>
      <c r="E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</row>
    <row r="9526" spans="1:17" x14ac:dyDescent="0.25">
      <c r="A9526" t="s">
        <v>212</v>
      </c>
      <c r="B9526">
        <v>13028</v>
      </c>
      <c r="C9526">
        <v>0</v>
      </c>
      <c r="D9526">
        <v>0</v>
      </c>
      <c r="E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</row>
    <row r="9527" spans="1:17" x14ac:dyDescent="0.25">
      <c r="A9527" t="s">
        <v>213</v>
      </c>
      <c r="B9527">
        <v>13028</v>
      </c>
      <c r="C9527">
        <v>4</v>
      </c>
      <c r="D9527">
        <v>0</v>
      </c>
      <c r="E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</row>
    <row r="9528" spans="1:17" x14ac:dyDescent="0.25">
      <c r="A9528" t="s">
        <v>214</v>
      </c>
      <c r="B9528">
        <v>13028</v>
      </c>
      <c r="C9528">
        <v>16</v>
      </c>
      <c r="D9528">
        <v>0</v>
      </c>
      <c r="E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</row>
    <row r="9529" spans="1:17" x14ac:dyDescent="0.25">
      <c r="A9529" t="s">
        <v>215</v>
      </c>
      <c r="B9529">
        <v>13028</v>
      </c>
      <c r="C9529">
        <v>15</v>
      </c>
      <c r="D9529">
        <v>0</v>
      </c>
      <c r="E9529"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</row>
    <row r="9530" spans="1:17" x14ac:dyDescent="0.25">
      <c r="A9530" t="s">
        <v>216</v>
      </c>
      <c r="B9530">
        <v>13028</v>
      </c>
      <c r="C9530">
        <v>10</v>
      </c>
      <c r="D9530">
        <v>0</v>
      </c>
      <c r="E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</row>
    <row r="9531" spans="1:17" x14ac:dyDescent="0.25">
      <c r="A9531" t="s">
        <v>217</v>
      </c>
      <c r="B9531">
        <v>13028</v>
      </c>
      <c r="C9531">
        <v>0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</row>
    <row r="9532" spans="1:17" x14ac:dyDescent="0.25">
      <c r="A9532" t="s">
        <v>218</v>
      </c>
      <c r="B9532">
        <v>13028</v>
      </c>
      <c r="C9532">
        <v>3</v>
      </c>
      <c r="D9532">
        <v>0</v>
      </c>
      <c r="E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</row>
    <row r="9533" spans="1:17" x14ac:dyDescent="0.25">
      <c r="A9533" t="s">
        <v>219</v>
      </c>
      <c r="B9533">
        <v>13028</v>
      </c>
      <c r="C9533">
        <v>1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</row>
    <row r="9534" spans="1:17" x14ac:dyDescent="0.25">
      <c r="A9534" t="s">
        <v>220</v>
      </c>
      <c r="B9534">
        <v>13028</v>
      </c>
      <c r="C9534">
        <v>0</v>
      </c>
      <c r="D9534">
        <v>0</v>
      </c>
      <c r="E9534"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</row>
    <row r="9535" spans="1:17" x14ac:dyDescent="0.25">
      <c r="A9535" t="s">
        <v>221</v>
      </c>
      <c r="B9535">
        <v>13028</v>
      </c>
      <c r="C9535">
        <v>0</v>
      </c>
      <c r="D9535">
        <v>0</v>
      </c>
      <c r="E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</row>
    <row r="9536" spans="1:17" x14ac:dyDescent="0.25">
      <c r="A9536" t="s">
        <v>222</v>
      </c>
      <c r="B9536">
        <v>13028</v>
      </c>
      <c r="C9536">
        <v>0</v>
      </c>
      <c r="D9536">
        <v>0</v>
      </c>
      <c r="E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</row>
    <row r="9537" spans="1:17" x14ac:dyDescent="0.25">
      <c r="A9537" t="s">
        <v>223</v>
      </c>
      <c r="B9537">
        <v>13028</v>
      </c>
      <c r="C9537">
        <v>14</v>
      </c>
      <c r="D9537">
        <v>0</v>
      </c>
      <c r="E9537"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</row>
    <row r="9538" spans="1:17" x14ac:dyDescent="0.25">
      <c r="A9538" t="s">
        <v>224</v>
      </c>
      <c r="B9538">
        <v>13028</v>
      </c>
      <c r="C9538">
        <v>0</v>
      </c>
      <c r="D9538">
        <v>0</v>
      </c>
      <c r="E9538"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</row>
    <row r="9539" spans="1:17" x14ac:dyDescent="0.25">
      <c r="A9539" t="s">
        <v>225</v>
      </c>
      <c r="B9539">
        <v>13028</v>
      </c>
      <c r="C9539">
        <v>0</v>
      </c>
      <c r="D9539">
        <v>0</v>
      </c>
      <c r="E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</row>
    <row r="9540" spans="1:17" x14ac:dyDescent="0.25">
      <c r="A9540" t="s">
        <v>226</v>
      </c>
      <c r="B9540">
        <v>13028</v>
      </c>
      <c r="C9540">
        <v>1</v>
      </c>
      <c r="D9540">
        <v>0</v>
      </c>
      <c r="E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</row>
    <row r="9541" spans="1:17" x14ac:dyDescent="0.25">
      <c r="A9541" t="s">
        <v>227</v>
      </c>
      <c r="B9541">
        <v>13028</v>
      </c>
      <c r="C9541">
        <v>2</v>
      </c>
      <c r="D9541">
        <v>0</v>
      </c>
      <c r="E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</row>
    <row r="9542" spans="1:17" x14ac:dyDescent="0.25">
      <c r="A9542" t="s">
        <v>228</v>
      </c>
      <c r="B9542">
        <v>13028</v>
      </c>
      <c r="C9542">
        <v>0</v>
      </c>
      <c r="D9542">
        <v>0</v>
      </c>
      <c r="E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</row>
    <row r="9543" spans="1:17" x14ac:dyDescent="0.25">
      <c r="A9543" t="s">
        <v>229</v>
      </c>
      <c r="B9543">
        <v>13028</v>
      </c>
      <c r="C9543">
        <v>0</v>
      </c>
      <c r="D9543">
        <v>0</v>
      </c>
      <c r="E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</row>
    <row r="9544" spans="1:17" x14ac:dyDescent="0.25">
      <c r="A9544" t="s">
        <v>230</v>
      </c>
      <c r="B9544">
        <v>13028</v>
      </c>
      <c r="C9544">
        <v>0</v>
      </c>
      <c r="D9544">
        <v>0</v>
      </c>
      <c r="E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</row>
    <row r="9545" spans="1:17" x14ac:dyDescent="0.25">
      <c r="A9545" t="s">
        <v>231</v>
      </c>
      <c r="B9545">
        <v>13028</v>
      </c>
      <c r="C9545">
        <v>0</v>
      </c>
      <c r="D9545">
        <v>0</v>
      </c>
      <c r="E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</row>
    <row r="9546" spans="1:17" x14ac:dyDescent="0.25">
      <c r="A9546" t="s">
        <v>232</v>
      </c>
      <c r="B9546">
        <v>13028</v>
      </c>
      <c r="C9546">
        <v>2</v>
      </c>
      <c r="D9546">
        <v>0</v>
      </c>
      <c r="E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</row>
    <row r="9547" spans="1:17" x14ac:dyDescent="0.25">
      <c r="A9547" t="s">
        <v>233</v>
      </c>
      <c r="B9547">
        <v>13028</v>
      </c>
      <c r="C9547">
        <v>16</v>
      </c>
      <c r="D9547">
        <v>0</v>
      </c>
      <c r="E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</row>
    <row r="9548" spans="1:17" x14ac:dyDescent="0.25">
      <c r="A9548" t="s">
        <v>234</v>
      </c>
      <c r="B9548">
        <v>13028</v>
      </c>
      <c r="C9548">
        <v>0</v>
      </c>
      <c r="D9548">
        <v>0</v>
      </c>
      <c r="E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</row>
    <row r="9549" spans="1:17" x14ac:dyDescent="0.25">
      <c r="A9549" t="s">
        <v>235</v>
      </c>
      <c r="B9549">
        <v>13028</v>
      </c>
      <c r="C9549">
        <v>1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</row>
    <row r="9550" spans="1:17" x14ac:dyDescent="0.25">
      <c r="A9550" t="s">
        <v>236</v>
      </c>
      <c r="B9550">
        <v>13028</v>
      </c>
      <c r="C9550">
        <v>3</v>
      </c>
      <c r="D9550">
        <v>0</v>
      </c>
      <c r="E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</row>
    <row r="9551" spans="1:17" x14ac:dyDescent="0.25">
      <c r="A9551" t="s">
        <v>212</v>
      </c>
      <c r="B9551">
        <v>13029</v>
      </c>
      <c r="C9551">
        <v>14</v>
      </c>
      <c r="D9551">
        <v>0</v>
      </c>
      <c r="E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</row>
    <row r="9552" spans="1:17" x14ac:dyDescent="0.25">
      <c r="A9552" t="s">
        <v>213</v>
      </c>
      <c r="B9552">
        <v>13029</v>
      </c>
      <c r="C9552">
        <v>8</v>
      </c>
      <c r="D9552">
        <v>0</v>
      </c>
      <c r="E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</row>
    <row r="9553" spans="1:17" x14ac:dyDescent="0.25">
      <c r="A9553" t="s">
        <v>214</v>
      </c>
      <c r="B9553">
        <v>13029</v>
      </c>
      <c r="C9553">
        <v>26</v>
      </c>
      <c r="D9553">
        <v>0</v>
      </c>
      <c r="E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</row>
    <row r="9554" spans="1:17" x14ac:dyDescent="0.25">
      <c r="A9554" t="s">
        <v>215</v>
      </c>
      <c r="B9554">
        <v>13029</v>
      </c>
      <c r="C9554">
        <v>7</v>
      </c>
      <c r="D9554">
        <v>0</v>
      </c>
      <c r="E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</row>
    <row r="9555" spans="1:17" x14ac:dyDescent="0.25">
      <c r="A9555" t="s">
        <v>216</v>
      </c>
      <c r="B9555">
        <v>13029</v>
      </c>
      <c r="C9555">
        <v>12</v>
      </c>
      <c r="D9555">
        <v>0</v>
      </c>
      <c r="E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</row>
    <row r="9556" spans="1:17" x14ac:dyDescent="0.25">
      <c r="A9556" t="s">
        <v>217</v>
      </c>
      <c r="B9556">
        <v>13029</v>
      </c>
      <c r="C9556">
        <v>5</v>
      </c>
      <c r="D9556">
        <v>0</v>
      </c>
      <c r="E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</row>
    <row r="9557" spans="1:17" x14ac:dyDescent="0.25">
      <c r="A9557" t="s">
        <v>218</v>
      </c>
      <c r="B9557">
        <v>13029</v>
      </c>
      <c r="C9557">
        <v>8</v>
      </c>
      <c r="D9557">
        <v>0</v>
      </c>
      <c r="E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</row>
    <row r="9558" spans="1:17" x14ac:dyDescent="0.25">
      <c r="A9558" t="s">
        <v>219</v>
      </c>
      <c r="B9558">
        <v>13029</v>
      </c>
      <c r="C9558">
        <v>7</v>
      </c>
      <c r="D9558">
        <v>0</v>
      </c>
      <c r="E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</row>
    <row r="9559" spans="1:17" x14ac:dyDescent="0.25">
      <c r="A9559" t="s">
        <v>220</v>
      </c>
      <c r="B9559">
        <v>13029</v>
      </c>
      <c r="C9559">
        <v>8</v>
      </c>
      <c r="D9559">
        <v>0</v>
      </c>
      <c r="E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</row>
    <row r="9560" spans="1:17" x14ac:dyDescent="0.25">
      <c r="A9560" t="s">
        <v>221</v>
      </c>
      <c r="B9560">
        <v>13029</v>
      </c>
      <c r="C9560">
        <v>9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</row>
    <row r="9561" spans="1:17" x14ac:dyDescent="0.25">
      <c r="A9561" t="s">
        <v>222</v>
      </c>
      <c r="B9561">
        <v>13029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</row>
    <row r="9562" spans="1:17" x14ac:dyDescent="0.25">
      <c r="A9562" t="s">
        <v>223</v>
      </c>
      <c r="B9562">
        <v>13029</v>
      </c>
      <c r="C9562">
        <v>18</v>
      </c>
      <c r="D9562">
        <v>0</v>
      </c>
      <c r="E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</row>
    <row r="9563" spans="1:17" x14ac:dyDescent="0.25">
      <c r="A9563" t="s">
        <v>224</v>
      </c>
      <c r="B9563">
        <v>13029</v>
      </c>
      <c r="C9563">
        <v>10</v>
      </c>
      <c r="D9563">
        <v>0</v>
      </c>
      <c r="E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</row>
    <row r="9564" spans="1:17" x14ac:dyDescent="0.25">
      <c r="A9564" t="s">
        <v>225</v>
      </c>
      <c r="B9564">
        <v>13029</v>
      </c>
      <c r="C9564">
        <v>20</v>
      </c>
      <c r="D9564">
        <v>0</v>
      </c>
      <c r="E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</row>
    <row r="9565" spans="1:17" x14ac:dyDescent="0.25">
      <c r="A9565" t="s">
        <v>226</v>
      </c>
      <c r="B9565">
        <v>13029</v>
      </c>
      <c r="C9565">
        <v>11</v>
      </c>
      <c r="D9565">
        <v>0</v>
      </c>
      <c r="E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</row>
    <row r="9566" spans="1:17" x14ac:dyDescent="0.25">
      <c r="A9566" t="s">
        <v>227</v>
      </c>
      <c r="B9566">
        <v>13029</v>
      </c>
      <c r="C9566">
        <v>13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</row>
    <row r="9567" spans="1:17" x14ac:dyDescent="0.25">
      <c r="A9567" t="s">
        <v>228</v>
      </c>
      <c r="B9567">
        <v>13029</v>
      </c>
      <c r="C9567">
        <v>12</v>
      </c>
      <c r="D9567">
        <v>0</v>
      </c>
      <c r="E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</row>
    <row r="9568" spans="1:17" x14ac:dyDescent="0.25">
      <c r="A9568" t="s">
        <v>229</v>
      </c>
      <c r="B9568">
        <v>13029</v>
      </c>
      <c r="C9568">
        <v>6</v>
      </c>
      <c r="D9568">
        <v>0</v>
      </c>
      <c r="E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</row>
    <row r="9569" spans="1:17" x14ac:dyDescent="0.25">
      <c r="A9569" t="s">
        <v>230</v>
      </c>
      <c r="B9569">
        <v>13029</v>
      </c>
      <c r="C9569">
        <v>11</v>
      </c>
      <c r="D9569">
        <v>0</v>
      </c>
      <c r="E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</row>
    <row r="9570" spans="1:17" x14ac:dyDescent="0.25">
      <c r="A9570" t="s">
        <v>231</v>
      </c>
      <c r="B9570">
        <v>13029</v>
      </c>
      <c r="C9570">
        <v>0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</row>
    <row r="9571" spans="1:17" x14ac:dyDescent="0.25">
      <c r="A9571" t="s">
        <v>232</v>
      </c>
      <c r="B9571">
        <v>13029</v>
      </c>
      <c r="C9571">
        <v>10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</row>
    <row r="9572" spans="1:17" x14ac:dyDescent="0.25">
      <c r="A9572" t="s">
        <v>233</v>
      </c>
      <c r="B9572">
        <v>13029</v>
      </c>
      <c r="C9572">
        <v>11</v>
      </c>
      <c r="D9572">
        <v>0</v>
      </c>
      <c r="E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</row>
    <row r="9573" spans="1:17" x14ac:dyDescent="0.25">
      <c r="A9573" t="s">
        <v>234</v>
      </c>
      <c r="B9573">
        <v>13029</v>
      </c>
      <c r="C9573">
        <v>5</v>
      </c>
      <c r="D9573">
        <v>0</v>
      </c>
      <c r="E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</row>
    <row r="9574" spans="1:17" x14ac:dyDescent="0.25">
      <c r="A9574" t="s">
        <v>235</v>
      </c>
      <c r="B9574">
        <v>13029</v>
      </c>
      <c r="C9574">
        <v>8</v>
      </c>
      <c r="D9574">
        <v>0</v>
      </c>
      <c r="E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</row>
    <row r="9575" spans="1:17" x14ac:dyDescent="0.25">
      <c r="A9575" t="s">
        <v>236</v>
      </c>
      <c r="B9575">
        <v>13029</v>
      </c>
      <c r="C9575">
        <v>22</v>
      </c>
      <c r="D9575">
        <v>0</v>
      </c>
      <c r="E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</row>
    <row r="9576" spans="1:17" x14ac:dyDescent="0.25">
      <c r="A9576" t="s">
        <v>212</v>
      </c>
      <c r="B9576">
        <v>13030</v>
      </c>
      <c r="C9576">
        <v>11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</row>
    <row r="9577" spans="1:17" x14ac:dyDescent="0.25">
      <c r="A9577" t="s">
        <v>213</v>
      </c>
      <c r="B9577">
        <v>13030</v>
      </c>
      <c r="C9577">
        <v>8</v>
      </c>
      <c r="D9577">
        <v>0</v>
      </c>
      <c r="E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</row>
    <row r="9578" spans="1:17" x14ac:dyDescent="0.25">
      <c r="A9578" t="s">
        <v>214</v>
      </c>
      <c r="B9578">
        <v>13030</v>
      </c>
      <c r="C9578">
        <v>23</v>
      </c>
      <c r="D9578">
        <v>0</v>
      </c>
      <c r="E9578"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</row>
    <row r="9579" spans="1:17" x14ac:dyDescent="0.25">
      <c r="A9579" t="s">
        <v>215</v>
      </c>
      <c r="B9579">
        <v>13030</v>
      </c>
      <c r="C9579">
        <v>6</v>
      </c>
      <c r="D9579">
        <v>0</v>
      </c>
      <c r="E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</row>
    <row r="9580" spans="1:17" x14ac:dyDescent="0.25">
      <c r="A9580" t="s">
        <v>216</v>
      </c>
      <c r="B9580">
        <v>13030</v>
      </c>
      <c r="C9580">
        <v>12</v>
      </c>
      <c r="D9580">
        <v>0</v>
      </c>
      <c r="E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</row>
    <row r="9581" spans="1:17" x14ac:dyDescent="0.25">
      <c r="A9581" t="s">
        <v>217</v>
      </c>
      <c r="B9581">
        <v>13030</v>
      </c>
      <c r="C9581">
        <v>5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</row>
    <row r="9582" spans="1:17" x14ac:dyDescent="0.25">
      <c r="A9582" t="s">
        <v>218</v>
      </c>
      <c r="B9582">
        <v>13030</v>
      </c>
      <c r="C9582">
        <v>6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</row>
    <row r="9583" spans="1:17" x14ac:dyDescent="0.25">
      <c r="A9583" t="s">
        <v>219</v>
      </c>
      <c r="B9583">
        <v>13030</v>
      </c>
      <c r="C9583">
        <v>6</v>
      </c>
      <c r="D9583">
        <v>0</v>
      </c>
      <c r="E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</row>
    <row r="9584" spans="1:17" x14ac:dyDescent="0.25">
      <c r="A9584" t="s">
        <v>220</v>
      </c>
      <c r="B9584">
        <v>13030</v>
      </c>
      <c r="C9584">
        <v>8</v>
      </c>
      <c r="D9584">
        <v>0</v>
      </c>
      <c r="E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</row>
    <row r="9585" spans="1:17" x14ac:dyDescent="0.25">
      <c r="A9585" t="s">
        <v>221</v>
      </c>
      <c r="B9585">
        <v>13030</v>
      </c>
      <c r="C9585">
        <v>9</v>
      </c>
      <c r="D9585">
        <v>0</v>
      </c>
      <c r="E9585">
        <v>0</v>
      </c>
      <c r="F9585">
        <v>0</v>
      </c>
      <c r="G9585">
        <v>0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</row>
    <row r="9586" spans="1:17" x14ac:dyDescent="0.25">
      <c r="A9586" t="s">
        <v>222</v>
      </c>
      <c r="B9586">
        <v>13030</v>
      </c>
      <c r="C9586">
        <v>0</v>
      </c>
      <c r="D9586">
        <v>0</v>
      </c>
      <c r="E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</row>
    <row r="9587" spans="1:17" x14ac:dyDescent="0.25">
      <c r="A9587" t="s">
        <v>223</v>
      </c>
      <c r="B9587">
        <v>13030</v>
      </c>
      <c r="C9587">
        <v>14</v>
      </c>
      <c r="D9587">
        <v>0</v>
      </c>
      <c r="E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</row>
    <row r="9588" spans="1:17" x14ac:dyDescent="0.25">
      <c r="A9588" t="s">
        <v>224</v>
      </c>
      <c r="B9588">
        <v>13030</v>
      </c>
      <c r="C9588">
        <v>9</v>
      </c>
      <c r="D9588">
        <v>0</v>
      </c>
      <c r="E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 x14ac:dyDescent="0.25">
      <c r="A9589" t="s">
        <v>225</v>
      </c>
      <c r="B9589">
        <v>13030</v>
      </c>
      <c r="C9589">
        <v>20</v>
      </c>
      <c r="D9589">
        <v>0</v>
      </c>
      <c r="E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 x14ac:dyDescent="0.25">
      <c r="A9590" t="s">
        <v>226</v>
      </c>
      <c r="B9590">
        <v>13030</v>
      </c>
      <c r="C9590">
        <v>11</v>
      </c>
      <c r="D9590">
        <v>0</v>
      </c>
      <c r="E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25">
      <c r="A9591" t="s">
        <v>227</v>
      </c>
      <c r="B9591">
        <v>13030</v>
      </c>
      <c r="C9591">
        <v>12</v>
      </c>
      <c r="D9591">
        <v>0</v>
      </c>
      <c r="E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</row>
    <row r="9592" spans="1:17" x14ac:dyDescent="0.25">
      <c r="A9592" t="s">
        <v>228</v>
      </c>
      <c r="B9592">
        <v>13030</v>
      </c>
      <c r="C9592">
        <v>10</v>
      </c>
      <c r="D9592">
        <v>0</v>
      </c>
      <c r="E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</row>
    <row r="9593" spans="1:17" x14ac:dyDescent="0.25">
      <c r="A9593" t="s">
        <v>229</v>
      </c>
      <c r="B9593">
        <v>13030</v>
      </c>
      <c r="C9593">
        <v>4</v>
      </c>
      <c r="D9593">
        <v>0</v>
      </c>
      <c r="E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25">
      <c r="A9594" t="s">
        <v>230</v>
      </c>
      <c r="B9594">
        <v>13030</v>
      </c>
      <c r="C9594">
        <v>8</v>
      </c>
      <c r="D9594">
        <v>0</v>
      </c>
      <c r="E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25">
      <c r="A9595" t="s">
        <v>231</v>
      </c>
      <c r="B9595">
        <v>13030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25">
      <c r="A9596" t="s">
        <v>232</v>
      </c>
      <c r="B9596">
        <v>13030</v>
      </c>
      <c r="C9596">
        <v>9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25">
      <c r="A9597" t="s">
        <v>233</v>
      </c>
      <c r="B9597">
        <v>13030</v>
      </c>
      <c r="C9597">
        <v>11</v>
      </c>
      <c r="D9597">
        <v>0</v>
      </c>
      <c r="E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25">
      <c r="A9598" t="s">
        <v>234</v>
      </c>
      <c r="B9598">
        <v>13030</v>
      </c>
      <c r="C9598">
        <v>5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25">
      <c r="A9599" t="s">
        <v>235</v>
      </c>
      <c r="B9599">
        <v>13030</v>
      </c>
      <c r="C9599">
        <v>8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25">
      <c r="A9600" t="s">
        <v>236</v>
      </c>
      <c r="B9600">
        <v>13030</v>
      </c>
      <c r="C9600">
        <v>21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25">
      <c r="A9601" t="s">
        <v>212</v>
      </c>
      <c r="B9601">
        <v>13031</v>
      </c>
      <c r="C9601">
        <v>0</v>
      </c>
      <c r="D9601">
        <v>0</v>
      </c>
      <c r="E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25">
      <c r="A9602" t="s">
        <v>213</v>
      </c>
      <c r="B9602">
        <v>13031</v>
      </c>
      <c r="C9602">
        <v>2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25">
      <c r="A9603" t="s">
        <v>214</v>
      </c>
      <c r="B9603">
        <v>13031</v>
      </c>
      <c r="C9603">
        <v>3</v>
      </c>
      <c r="D9603">
        <v>0</v>
      </c>
      <c r="E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25">
      <c r="A9604" t="s">
        <v>215</v>
      </c>
      <c r="B9604">
        <v>13031</v>
      </c>
      <c r="C9604">
        <v>0</v>
      </c>
      <c r="D9604">
        <v>0</v>
      </c>
      <c r="E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25">
      <c r="A9605" t="s">
        <v>216</v>
      </c>
      <c r="B9605">
        <v>13031</v>
      </c>
      <c r="C9605">
        <v>1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25">
      <c r="A9606" t="s">
        <v>217</v>
      </c>
      <c r="B9606">
        <v>13031</v>
      </c>
      <c r="C9606">
        <v>0</v>
      </c>
      <c r="D9606">
        <v>0</v>
      </c>
      <c r="E9606"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25">
      <c r="A9607" t="s">
        <v>218</v>
      </c>
      <c r="B9607">
        <v>13031</v>
      </c>
      <c r="C9607">
        <v>2</v>
      </c>
      <c r="D9607">
        <v>0</v>
      </c>
      <c r="E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</row>
    <row r="9608" spans="1:17" x14ac:dyDescent="0.25">
      <c r="A9608" t="s">
        <v>219</v>
      </c>
      <c r="B9608">
        <v>13031</v>
      </c>
      <c r="C9608">
        <v>0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</row>
    <row r="9609" spans="1:17" x14ac:dyDescent="0.25">
      <c r="A9609" t="s">
        <v>220</v>
      </c>
      <c r="B9609">
        <v>13031</v>
      </c>
      <c r="C9609">
        <v>1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25">
      <c r="A9610" t="s">
        <v>221</v>
      </c>
      <c r="B9610">
        <v>13031</v>
      </c>
      <c r="C9610">
        <v>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25">
      <c r="A9611" t="s">
        <v>222</v>
      </c>
      <c r="B9611">
        <v>13031</v>
      </c>
      <c r="C9611">
        <v>0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25">
      <c r="A9612" t="s">
        <v>223</v>
      </c>
      <c r="B9612">
        <v>13031</v>
      </c>
      <c r="C9612">
        <v>0</v>
      </c>
      <c r="D9612">
        <v>0</v>
      </c>
      <c r="E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25">
      <c r="A9613" t="s">
        <v>224</v>
      </c>
      <c r="B9613">
        <v>13031</v>
      </c>
      <c r="C9613">
        <v>3</v>
      </c>
      <c r="D9613">
        <v>0</v>
      </c>
      <c r="E9613"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25">
      <c r="A9614" t="s">
        <v>225</v>
      </c>
      <c r="B9614">
        <v>13031</v>
      </c>
      <c r="C9614">
        <v>0</v>
      </c>
      <c r="D9614">
        <v>0</v>
      </c>
      <c r="E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</row>
    <row r="9615" spans="1:17" x14ac:dyDescent="0.25">
      <c r="A9615" t="s">
        <v>226</v>
      </c>
      <c r="B9615">
        <v>13031</v>
      </c>
      <c r="C9615">
        <v>1</v>
      </c>
      <c r="D9615">
        <v>0</v>
      </c>
      <c r="E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25">
      <c r="A9616" t="s">
        <v>227</v>
      </c>
      <c r="B9616">
        <v>13031</v>
      </c>
      <c r="C9616">
        <v>1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</row>
    <row r="9617" spans="1:17" x14ac:dyDescent="0.25">
      <c r="A9617" t="s">
        <v>228</v>
      </c>
      <c r="B9617">
        <v>13031</v>
      </c>
      <c r="C9617">
        <v>0</v>
      </c>
      <c r="D9617">
        <v>0</v>
      </c>
      <c r="E9617"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25">
      <c r="A9618" t="s">
        <v>229</v>
      </c>
      <c r="B9618">
        <v>13031</v>
      </c>
      <c r="C9618">
        <v>0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25">
      <c r="A9619" t="s">
        <v>230</v>
      </c>
      <c r="B9619">
        <v>13031</v>
      </c>
      <c r="C9619">
        <v>2</v>
      </c>
      <c r="D9619">
        <v>0</v>
      </c>
      <c r="E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 x14ac:dyDescent="0.25">
      <c r="A9620" t="s">
        <v>231</v>
      </c>
      <c r="B9620">
        <v>13031</v>
      </c>
      <c r="C9620">
        <v>0</v>
      </c>
      <c r="D9620">
        <v>0</v>
      </c>
      <c r="E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</row>
    <row r="9621" spans="1:17" x14ac:dyDescent="0.25">
      <c r="A9621" t="s">
        <v>232</v>
      </c>
      <c r="B9621">
        <v>13031</v>
      </c>
      <c r="C9621">
        <v>0</v>
      </c>
      <c r="D9621">
        <v>0</v>
      </c>
      <c r="E9621">
        <v>0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25">
      <c r="A9622" t="s">
        <v>233</v>
      </c>
      <c r="B9622">
        <v>13031</v>
      </c>
      <c r="C9622">
        <v>0</v>
      </c>
      <c r="D9622">
        <v>0</v>
      </c>
      <c r="E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25">
      <c r="A9623" t="s">
        <v>234</v>
      </c>
      <c r="B9623">
        <v>13031</v>
      </c>
      <c r="C9623">
        <v>0</v>
      </c>
      <c r="D9623">
        <v>0</v>
      </c>
      <c r="E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25">
      <c r="A9624" t="s">
        <v>235</v>
      </c>
      <c r="B9624">
        <v>13031</v>
      </c>
      <c r="C9624">
        <v>0</v>
      </c>
      <c r="D9624">
        <v>0</v>
      </c>
      <c r="E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25">
      <c r="A9625" t="s">
        <v>236</v>
      </c>
      <c r="B9625">
        <v>13031</v>
      </c>
      <c r="C9625">
        <v>2</v>
      </c>
      <c r="D9625">
        <v>0</v>
      </c>
      <c r="E9625">
        <v>0</v>
      </c>
      <c r="F9625">
        <v>0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25">
      <c r="A9626" t="s">
        <v>212</v>
      </c>
      <c r="B9626">
        <v>13032</v>
      </c>
      <c r="C9626">
        <v>2</v>
      </c>
      <c r="D9626">
        <v>0</v>
      </c>
      <c r="E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25">
      <c r="A9627" t="s">
        <v>213</v>
      </c>
      <c r="B9627">
        <v>13032</v>
      </c>
      <c r="C9627">
        <v>2</v>
      </c>
      <c r="D9627">
        <v>0</v>
      </c>
      <c r="E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25">
      <c r="A9628" t="s">
        <v>214</v>
      </c>
      <c r="B9628">
        <v>13032</v>
      </c>
      <c r="C9628">
        <v>8</v>
      </c>
      <c r="D9628">
        <v>0</v>
      </c>
      <c r="E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25">
      <c r="A9629" t="s">
        <v>215</v>
      </c>
      <c r="B9629">
        <v>13032</v>
      </c>
      <c r="C9629">
        <v>3</v>
      </c>
      <c r="D9629">
        <v>0</v>
      </c>
      <c r="E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25">
      <c r="A9630" t="s">
        <v>216</v>
      </c>
      <c r="B9630">
        <v>13032</v>
      </c>
      <c r="C9630">
        <v>1</v>
      </c>
      <c r="D9630">
        <v>0</v>
      </c>
      <c r="E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</row>
    <row r="9631" spans="1:17" x14ac:dyDescent="0.25">
      <c r="A9631" t="s">
        <v>217</v>
      </c>
      <c r="B9631">
        <v>13032</v>
      </c>
      <c r="C9631">
        <v>0</v>
      </c>
      <c r="D9631">
        <v>0</v>
      </c>
      <c r="E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</row>
    <row r="9632" spans="1:17" x14ac:dyDescent="0.25">
      <c r="A9632" t="s">
        <v>218</v>
      </c>
      <c r="B9632">
        <v>13032</v>
      </c>
      <c r="C9632">
        <v>3</v>
      </c>
      <c r="D9632">
        <v>0</v>
      </c>
      <c r="E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</row>
    <row r="9633" spans="1:17" x14ac:dyDescent="0.25">
      <c r="A9633" t="s">
        <v>219</v>
      </c>
      <c r="B9633">
        <v>13032</v>
      </c>
      <c r="C9633">
        <v>1</v>
      </c>
      <c r="D9633">
        <v>0</v>
      </c>
      <c r="E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</row>
    <row r="9634" spans="1:17" x14ac:dyDescent="0.25">
      <c r="A9634" t="s">
        <v>220</v>
      </c>
      <c r="B9634">
        <v>13032</v>
      </c>
      <c r="C9634">
        <v>2</v>
      </c>
      <c r="D9634">
        <v>0</v>
      </c>
      <c r="E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</row>
    <row r="9635" spans="1:17" x14ac:dyDescent="0.25">
      <c r="A9635" t="s">
        <v>221</v>
      </c>
      <c r="B9635">
        <v>13032</v>
      </c>
      <c r="C9635">
        <v>2</v>
      </c>
      <c r="D9635">
        <v>0</v>
      </c>
      <c r="E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</row>
    <row r="9636" spans="1:17" x14ac:dyDescent="0.25">
      <c r="A9636" t="s">
        <v>222</v>
      </c>
      <c r="B9636">
        <v>13032</v>
      </c>
      <c r="C9636">
        <v>0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</row>
    <row r="9637" spans="1:17" x14ac:dyDescent="0.25">
      <c r="A9637" t="s">
        <v>223</v>
      </c>
      <c r="B9637">
        <v>13032</v>
      </c>
      <c r="C9637">
        <v>1</v>
      </c>
      <c r="D9637">
        <v>0</v>
      </c>
      <c r="E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</row>
    <row r="9638" spans="1:17" x14ac:dyDescent="0.25">
      <c r="A9638" t="s">
        <v>224</v>
      </c>
      <c r="B9638">
        <v>13032</v>
      </c>
      <c r="C9638">
        <v>0</v>
      </c>
      <c r="D9638">
        <v>0</v>
      </c>
      <c r="E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</row>
    <row r="9639" spans="1:17" x14ac:dyDescent="0.25">
      <c r="A9639" t="s">
        <v>225</v>
      </c>
      <c r="B9639">
        <v>13032</v>
      </c>
      <c r="C9639">
        <v>3</v>
      </c>
      <c r="D9639">
        <v>0</v>
      </c>
      <c r="E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</row>
    <row r="9640" spans="1:17" x14ac:dyDescent="0.25">
      <c r="A9640" t="s">
        <v>226</v>
      </c>
      <c r="B9640">
        <v>13032</v>
      </c>
      <c r="C9640">
        <v>0</v>
      </c>
      <c r="D9640">
        <v>0</v>
      </c>
      <c r="E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</row>
    <row r="9641" spans="1:17" x14ac:dyDescent="0.25">
      <c r="A9641" t="s">
        <v>227</v>
      </c>
      <c r="B9641">
        <v>13032</v>
      </c>
      <c r="C9641">
        <v>10</v>
      </c>
      <c r="D9641">
        <v>0</v>
      </c>
      <c r="E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25">
      <c r="A9642" t="s">
        <v>228</v>
      </c>
      <c r="B9642">
        <v>13032</v>
      </c>
      <c r="C9642">
        <v>3</v>
      </c>
      <c r="D9642">
        <v>0</v>
      </c>
      <c r="E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</row>
    <row r="9643" spans="1:17" x14ac:dyDescent="0.25">
      <c r="A9643" t="s">
        <v>229</v>
      </c>
      <c r="B9643">
        <v>13032</v>
      </c>
      <c r="C9643">
        <v>2</v>
      </c>
      <c r="D9643">
        <v>0</v>
      </c>
      <c r="E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</row>
    <row r="9644" spans="1:17" x14ac:dyDescent="0.25">
      <c r="A9644" t="s">
        <v>230</v>
      </c>
      <c r="B9644">
        <v>13032</v>
      </c>
      <c r="C9644">
        <v>2</v>
      </c>
      <c r="D9644">
        <v>0</v>
      </c>
      <c r="E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25">
      <c r="A9645" t="s">
        <v>231</v>
      </c>
      <c r="B9645">
        <v>13032</v>
      </c>
      <c r="C9645">
        <v>1</v>
      </c>
      <c r="D9645">
        <v>0</v>
      </c>
      <c r="E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</row>
    <row r="9646" spans="1:17" x14ac:dyDescent="0.25">
      <c r="A9646" t="s">
        <v>232</v>
      </c>
      <c r="B9646">
        <v>13032</v>
      </c>
      <c r="C9646">
        <v>1</v>
      </c>
      <c r="D9646">
        <v>0</v>
      </c>
      <c r="E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</row>
    <row r="9647" spans="1:17" x14ac:dyDescent="0.25">
      <c r="A9647" t="s">
        <v>233</v>
      </c>
      <c r="B9647">
        <v>13032</v>
      </c>
      <c r="C9647">
        <v>3</v>
      </c>
      <c r="D9647">
        <v>0</v>
      </c>
      <c r="E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</row>
    <row r="9648" spans="1:17" x14ac:dyDescent="0.25">
      <c r="A9648" t="s">
        <v>234</v>
      </c>
      <c r="B9648">
        <v>13032</v>
      </c>
      <c r="C9648">
        <v>3</v>
      </c>
      <c r="D9648">
        <v>0</v>
      </c>
      <c r="E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</row>
    <row r="9649" spans="1:17" x14ac:dyDescent="0.25">
      <c r="A9649" t="s">
        <v>235</v>
      </c>
      <c r="B9649">
        <v>13032</v>
      </c>
      <c r="C9649">
        <v>1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</row>
    <row r="9650" spans="1:17" x14ac:dyDescent="0.25">
      <c r="A9650" t="s">
        <v>236</v>
      </c>
      <c r="B9650">
        <v>13032</v>
      </c>
      <c r="C9650">
        <v>5</v>
      </c>
      <c r="D9650">
        <v>0</v>
      </c>
      <c r="E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</row>
    <row r="9651" spans="1:17" x14ac:dyDescent="0.25">
      <c r="A9651" t="s">
        <v>212</v>
      </c>
      <c r="B9651">
        <v>13033</v>
      </c>
      <c r="C9651">
        <v>3</v>
      </c>
      <c r="D9651">
        <v>0</v>
      </c>
      <c r="E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</row>
    <row r="9652" spans="1:17" x14ac:dyDescent="0.25">
      <c r="A9652" t="s">
        <v>213</v>
      </c>
      <c r="B9652">
        <v>13033</v>
      </c>
      <c r="C9652">
        <v>2</v>
      </c>
      <c r="D9652">
        <v>0</v>
      </c>
      <c r="E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</row>
    <row r="9653" spans="1:17" x14ac:dyDescent="0.25">
      <c r="A9653" t="s">
        <v>214</v>
      </c>
      <c r="B9653">
        <v>13033</v>
      </c>
      <c r="C9653">
        <v>17</v>
      </c>
      <c r="D9653">
        <v>0</v>
      </c>
      <c r="E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</row>
    <row r="9654" spans="1:17" x14ac:dyDescent="0.25">
      <c r="A9654" t="s">
        <v>215</v>
      </c>
      <c r="B9654">
        <v>13033</v>
      </c>
      <c r="C9654">
        <v>7</v>
      </c>
      <c r="D9654">
        <v>0</v>
      </c>
      <c r="E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</row>
    <row r="9655" spans="1:17" x14ac:dyDescent="0.25">
      <c r="A9655" t="s">
        <v>216</v>
      </c>
      <c r="B9655">
        <v>13033</v>
      </c>
      <c r="C9655">
        <v>4</v>
      </c>
      <c r="D9655">
        <v>0</v>
      </c>
      <c r="E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</row>
    <row r="9656" spans="1:17" x14ac:dyDescent="0.25">
      <c r="A9656" t="s">
        <v>217</v>
      </c>
      <c r="B9656">
        <v>13033</v>
      </c>
      <c r="C9656">
        <v>1</v>
      </c>
      <c r="D9656">
        <v>0</v>
      </c>
      <c r="E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</row>
    <row r="9657" spans="1:17" x14ac:dyDescent="0.25">
      <c r="A9657" t="s">
        <v>218</v>
      </c>
      <c r="B9657">
        <v>13033</v>
      </c>
      <c r="C9657">
        <v>5</v>
      </c>
      <c r="D9657">
        <v>0</v>
      </c>
      <c r="E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</row>
    <row r="9658" spans="1:17" x14ac:dyDescent="0.25">
      <c r="A9658" t="s">
        <v>219</v>
      </c>
      <c r="B9658">
        <v>13033</v>
      </c>
      <c r="C9658">
        <v>4</v>
      </c>
      <c r="D9658">
        <v>0</v>
      </c>
      <c r="E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</row>
    <row r="9659" spans="1:17" x14ac:dyDescent="0.25">
      <c r="A9659" t="s">
        <v>220</v>
      </c>
      <c r="B9659">
        <v>13033</v>
      </c>
      <c r="C9659">
        <v>4</v>
      </c>
      <c r="D9659">
        <v>0</v>
      </c>
      <c r="E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</row>
    <row r="9660" spans="1:17" x14ac:dyDescent="0.25">
      <c r="A9660" t="s">
        <v>221</v>
      </c>
      <c r="B9660">
        <v>13033</v>
      </c>
      <c r="C9660">
        <v>2</v>
      </c>
      <c r="D9660">
        <v>0</v>
      </c>
      <c r="E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</row>
    <row r="9661" spans="1:17" x14ac:dyDescent="0.25">
      <c r="A9661" t="s">
        <v>222</v>
      </c>
      <c r="B9661">
        <v>13033</v>
      </c>
      <c r="C9661">
        <v>0</v>
      </c>
      <c r="D9661">
        <v>0</v>
      </c>
      <c r="E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</row>
    <row r="9662" spans="1:17" x14ac:dyDescent="0.25">
      <c r="A9662" t="s">
        <v>223</v>
      </c>
      <c r="B9662">
        <v>13033</v>
      </c>
      <c r="C9662">
        <v>2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</row>
    <row r="9663" spans="1:17" x14ac:dyDescent="0.25">
      <c r="A9663" t="s">
        <v>224</v>
      </c>
      <c r="B9663">
        <v>13033</v>
      </c>
      <c r="C9663">
        <v>4</v>
      </c>
      <c r="D9663">
        <v>0</v>
      </c>
      <c r="E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</row>
    <row r="9664" spans="1:17" x14ac:dyDescent="0.25">
      <c r="A9664" t="s">
        <v>225</v>
      </c>
      <c r="B9664">
        <v>13033</v>
      </c>
      <c r="C9664">
        <v>6</v>
      </c>
      <c r="D9664">
        <v>0</v>
      </c>
      <c r="E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</row>
    <row r="9665" spans="1:17" x14ac:dyDescent="0.25">
      <c r="A9665" t="s">
        <v>226</v>
      </c>
      <c r="B9665">
        <v>13033</v>
      </c>
      <c r="C9665">
        <v>2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</row>
    <row r="9666" spans="1:17" x14ac:dyDescent="0.25">
      <c r="A9666" t="s">
        <v>227</v>
      </c>
      <c r="B9666">
        <v>13033</v>
      </c>
      <c r="C9666">
        <v>4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25">
      <c r="A9667" t="s">
        <v>228</v>
      </c>
      <c r="B9667">
        <v>13033</v>
      </c>
      <c r="C9667">
        <v>10</v>
      </c>
      <c r="D9667">
        <v>0</v>
      </c>
      <c r="E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</row>
    <row r="9668" spans="1:17" x14ac:dyDescent="0.25">
      <c r="A9668" t="s">
        <v>229</v>
      </c>
      <c r="B9668">
        <v>13033</v>
      </c>
      <c r="C9668">
        <v>2</v>
      </c>
      <c r="D9668">
        <v>0</v>
      </c>
      <c r="E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25">
      <c r="A9669" t="s">
        <v>230</v>
      </c>
      <c r="B9669">
        <v>13033</v>
      </c>
      <c r="C9669">
        <v>7</v>
      </c>
      <c r="D9669">
        <v>0</v>
      </c>
      <c r="E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</row>
    <row r="9670" spans="1:17" x14ac:dyDescent="0.25">
      <c r="A9670" t="s">
        <v>231</v>
      </c>
      <c r="B9670">
        <v>13033</v>
      </c>
      <c r="C9670">
        <v>1</v>
      </c>
      <c r="D9670">
        <v>0</v>
      </c>
      <c r="E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25">
      <c r="A9671" t="s">
        <v>232</v>
      </c>
      <c r="B9671">
        <v>13033</v>
      </c>
      <c r="C9671">
        <v>3</v>
      </c>
      <c r="D9671">
        <v>0</v>
      </c>
      <c r="E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25">
      <c r="A9672" t="s">
        <v>233</v>
      </c>
      <c r="B9672">
        <v>13033</v>
      </c>
      <c r="C9672">
        <v>11</v>
      </c>
      <c r="D9672">
        <v>0</v>
      </c>
      <c r="E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25">
      <c r="A9673" t="s">
        <v>234</v>
      </c>
      <c r="B9673">
        <v>13033</v>
      </c>
      <c r="C9673">
        <v>2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25">
      <c r="A9674" t="s">
        <v>235</v>
      </c>
      <c r="B9674">
        <v>13033</v>
      </c>
      <c r="C9674">
        <v>8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25">
      <c r="A9675" t="s">
        <v>236</v>
      </c>
      <c r="B9675">
        <v>13033</v>
      </c>
      <c r="C9675">
        <v>13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</row>
    <row r="9676" spans="1:17" x14ac:dyDescent="0.25">
      <c r="A9676" t="s">
        <v>212</v>
      </c>
      <c r="B9676">
        <v>13034</v>
      </c>
      <c r="C9676">
        <v>3</v>
      </c>
      <c r="D9676">
        <v>0</v>
      </c>
      <c r="E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</row>
    <row r="9677" spans="1:17" x14ac:dyDescent="0.25">
      <c r="A9677" t="s">
        <v>213</v>
      </c>
      <c r="B9677">
        <v>13034</v>
      </c>
      <c r="C9677">
        <v>1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25">
      <c r="A9678" t="s">
        <v>214</v>
      </c>
      <c r="B9678">
        <v>13034</v>
      </c>
      <c r="C9678">
        <v>10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</row>
    <row r="9679" spans="1:17" x14ac:dyDescent="0.25">
      <c r="A9679" t="s">
        <v>215</v>
      </c>
      <c r="B9679">
        <v>13034</v>
      </c>
      <c r="C9679">
        <v>0</v>
      </c>
      <c r="D9679">
        <v>0</v>
      </c>
      <c r="E9679"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</row>
    <row r="9680" spans="1:17" x14ac:dyDescent="0.25">
      <c r="A9680" t="s">
        <v>216</v>
      </c>
      <c r="B9680">
        <v>13034</v>
      </c>
      <c r="C9680">
        <v>3</v>
      </c>
      <c r="D9680">
        <v>0</v>
      </c>
      <c r="E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25">
      <c r="A9681" t="s">
        <v>217</v>
      </c>
      <c r="B9681">
        <v>13034</v>
      </c>
      <c r="C9681">
        <v>3</v>
      </c>
      <c r="D9681">
        <v>0</v>
      </c>
      <c r="E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25">
      <c r="A9682" t="s">
        <v>218</v>
      </c>
      <c r="B9682">
        <v>13034</v>
      </c>
      <c r="C9682">
        <v>4</v>
      </c>
      <c r="D9682">
        <v>0</v>
      </c>
      <c r="E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25">
      <c r="A9683" t="s">
        <v>219</v>
      </c>
      <c r="B9683">
        <v>13034</v>
      </c>
      <c r="C9683">
        <v>2</v>
      </c>
      <c r="D9683">
        <v>0</v>
      </c>
      <c r="E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</row>
    <row r="9684" spans="1:17" x14ac:dyDescent="0.25">
      <c r="A9684" t="s">
        <v>220</v>
      </c>
      <c r="B9684">
        <v>13034</v>
      </c>
      <c r="C9684">
        <v>2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25">
      <c r="A9685" t="s">
        <v>221</v>
      </c>
      <c r="B9685">
        <v>13034</v>
      </c>
      <c r="C9685">
        <v>4</v>
      </c>
      <c r="D9685">
        <v>0</v>
      </c>
      <c r="E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25">
      <c r="A9686" t="s">
        <v>222</v>
      </c>
      <c r="B9686">
        <v>13034</v>
      </c>
      <c r="C9686">
        <v>0</v>
      </c>
      <c r="D9686">
        <v>0</v>
      </c>
      <c r="E9686"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25">
      <c r="A9687" t="s">
        <v>223</v>
      </c>
      <c r="B9687">
        <v>13034</v>
      </c>
      <c r="C9687">
        <v>0</v>
      </c>
      <c r="D9687">
        <v>0</v>
      </c>
      <c r="E9687"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25">
      <c r="A9688" t="s">
        <v>224</v>
      </c>
      <c r="B9688">
        <v>13034</v>
      </c>
      <c r="C9688">
        <v>2</v>
      </c>
      <c r="D9688">
        <v>0</v>
      </c>
      <c r="E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25">
      <c r="A9689" t="s">
        <v>225</v>
      </c>
      <c r="B9689">
        <v>13034</v>
      </c>
      <c r="C9689">
        <v>7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25">
      <c r="A9690" t="s">
        <v>226</v>
      </c>
      <c r="B9690">
        <v>13034</v>
      </c>
      <c r="C9690">
        <v>0</v>
      </c>
      <c r="D9690">
        <v>0</v>
      </c>
      <c r="E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25">
      <c r="A9691" t="s">
        <v>227</v>
      </c>
      <c r="B9691">
        <v>13034</v>
      </c>
      <c r="C9691">
        <v>3</v>
      </c>
      <c r="D9691">
        <v>0</v>
      </c>
      <c r="E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25">
      <c r="A9692" t="s">
        <v>228</v>
      </c>
      <c r="B9692">
        <v>13034</v>
      </c>
      <c r="C9692">
        <v>3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25">
      <c r="A9693" t="s">
        <v>229</v>
      </c>
      <c r="B9693">
        <v>13034</v>
      </c>
      <c r="C9693">
        <v>2</v>
      </c>
      <c r="D9693">
        <v>0</v>
      </c>
      <c r="E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25">
      <c r="A9694" t="s">
        <v>230</v>
      </c>
      <c r="B9694">
        <v>13034</v>
      </c>
      <c r="C9694">
        <v>3</v>
      </c>
      <c r="D9694">
        <v>0</v>
      </c>
      <c r="E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25">
      <c r="A9695" t="s">
        <v>231</v>
      </c>
      <c r="B9695">
        <v>13034</v>
      </c>
      <c r="C9695">
        <v>0</v>
      </c>
      <c r="D9695">
        <v>0</v>
      </c>
      <c r="E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25">
      <c r="A9696" t="s">
        <v>232</v>
      </c>
      <c r="B9696">
        <v>13034</v>
      </c>
      <c r="C9696">
        <v>5</v>
      </c>
      <c r="D9696">
        <v>0</v>
      </c>
      <c r="E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25">
      <c r="A9697" t="s">
        <v>233</v>
      </c>
      <c r="B9697">
        <v>13034</v>
      </c>
      <c r="C9697">
        <v>2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25">
      <c r="A9698" t="s">
        <v>234</v>
      </c>
      <c r="B9698">
        <v>13034</v>
      </c>
      <c r="C9698">
        <v>1</v>
      </c>
      <c r="D9698">
        <v>0</v>
      </c>
      <c r="E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25">
      <c r="A9699" t="s">
        <v>235</v>
      </c>
      <c r="B9699">
        <v>13034</v>
      </c>
      <c r="C9699">
        <v>2</v>
      </c>
      <c r="D9699">
        <v>0</v>
      </c>
      <c r="E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 x14ac:dyDescent="0.25">
      <c r="A9700" t="s">
        <v>236</v>
      </c>
      <c r="B9700">
        <v>13034</v>
      </c>
      <c r="C9700">
        <v>7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25">
      <c r="A9701" t="s">
        <v>212</v>
      </c>
      <c r="B9701">
        <v>13035</v>
      </c>
      <c r="C9701">
        <v>12</v>
      </c>
      <c r="D9701">
        <v>0</v>
      </c>
      <c r="E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25">
      <c r="A9702" t="s">
        <v>213</v>
      </c>
      <c r="B9702">
        <v>13035</v>
      </c>
      <c r="C9702">
        <v>11</v>
      </c>
      <c r="D9702">
        <v>0</v>
      </c>
      <c r="E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25">
      <c r="A9703" t="s">
        <v>214</v>
      </c>
      <c r="B9703">
        <v>13035</v>
      </c>
      <c r="C9703">
        <v>125</v>
      </c>
      <c r="D9703">
        <v>0</v>
      </c>
      <c r="E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25">
      <c r="A9704" t="s">
        <v>215</v>
      </c>
      <c r="B9704">
        <v>13035</v>
      </c>
      <c r="C9704">
        <v>26</v>
      </c>
      <c r="D9704">
        <v>0</v>
      </c>
      <c r="E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25">
      <c r="A9705" t="s">
        <v>216</v>
      </c>
      <c r="B9705">
        <v>13035</v>
      </c>
      <c r="C9705">
        <v>29</v>
      </c>
      <c r="D9705">
        <v>0</v>
      </c>
      <c r="E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25">
      <c r="A9706" t="s">
        <v>217</v>
      </c>
      <c r="B9706">
        <v>13035</v>
      </c>
      <c r="C9706">
        <v>3</v>
      </c>
      <c r="D9706">
        <v>0</v>
      </c>
      <c r="E9706"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25">
      <c r="A9707" t="s">
        <v>218</v>
      </c>
      <c r="B9707">
        <v>13035</v>
      </c>
      <c r="C9707">
        <v>48</v>
      </c>
      <c r="D9707">
        <v>0</v>
      </c>
      <c r="E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25">
      <c r="A9708" t="s">
        <v>219</v>
      </c>
      <c r="B9708">
        <v>13035</v>
      </c>
      <c r="C9708">
        <v>6</v>
      </c>
      <c r="D9708">
        <v>0</v>
      </c>
      <c r="E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25">
      <c r="A9709" t="s">
        <v>220</v>
      </c>
      <c r="B9709">
        <v>13035</v>
      </c>
      <c r="C9709">
        <v>10</v>
      </c>
      <c r="D9709">
        <v>0</v>
      </c>
      <c r="E9709"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25">
      <c r="A9710" t="s">
        <v>221</v>
      </c>
      <c r="B9710">
        <v>13035</v>
      </c>
      <c r="C9710">
        <v>8</v>
      </c>
      <c r="D9710">
        <v>0</v>
      </c>
      <c r="E9710"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25">
      <c r="A9711" t="s">
        <v>222</v>
      </c>
      <c r="B9711">
        <v>13035</v>
      </c>
      <c r="C9711">
        <v>0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25">
      <c r="A9712" t="s">
        <v>223</v>
      </c>
      <c r="B9712">
        <v>13035</v>
      </c>
      <c r="C9712">
        <v>79</v>
      </c>
      <c r="D9712">
        <v>0</v>
      </c>
      <c r="E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25">
      <c r="A9713" t="s">
        <v>224</v>
      </c>
      <c r="B9713">
        <v>13035</v>
      </c>
      <c r="C9713">
        <v>22</v>
      </c>
      <c r="D9713">
        <v>0</v>
      </c>
      <c r="E9713">
        <v>0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25">
      <c r="A9714" t="s">
        <v>225</v>
      </c>
      <c r="B9714">
        <v>13035</v>
      </c>
      <c r="C9714">
        <v>18</v>
      </c>
      <c r="D9714">
        <v>0</v>
      </c>
      <c r="E9714"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25">
      <c r="A9715" t="s">
        <v>226</v>
      </c>
      <c r="B9715">
        <v>13035</v>
      </c>
      <c r="C9715">
        <v>27</v>
      </c>
      <c r="D9715">
        <v>0</v>
      </c>
      <c r="E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25">
      <c r="A9716" t="s">
        <v>227</v>
      </c>
      <c r="B9716">
        <v>13035</v>
      </c>
      <c r="C9716">
        <v>42</v>
      </c>
      <c r="D9716">
        <v>0</v>
      </c>
      <c r="E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25">
      <c r="A9717" t="s">
        <v>228</v>
      </c>
      <c r="B9717">
        <v>13035</v>
      </c>
      <c r="C9717">
        <v>61</v>
      </c>
      <c r="D9717">
        <v>0</v>
      </c>
      <c r="E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25">
      <c r="A9718" t="s">
        <v>229</v>
      </c>
      <c r="B9718">
        <v>13035</v>
      </c>
      <c r="C9718">
        <v>7</v>
      </c>
      <c r="D9718">
        <v>0</v>
      </c>
      <c r="E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25">
      <c r="A9719" t="s">
        <v>230</v>
      </c>
      <c r="B9719">
        <v>13035</v>
      </c>
      <c r="C9719">
        <v>75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25">
      <c r="A9720" t="s">
        <v>231</v>
      </c>
      <c r="B9720">
        <v>13035</v>
      </c>
      <c r="C9720">
        <v>1</v>
      </c>
      <c r="D9720">
        <v>0</v>
      </c>
      <c r="E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</row>
    <row r="9721" spans="1:17" x14ac:dyDescent="0.25">
      <c r="A9721" t="s">
        <v>232</v>
      </c>
      <c r="B9721">
        <v>13035</v>
      </c>
      <c r="C9721">
        <v>15</v>
      </c>
      <c r="D9721">
        <v>0</v>
      </c>
      <c r="E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</row>
    <row r="9722" spans="1:17" x14ac:dyDescent="0.25">
      <c r="A9722" t="s">
        <v>233</v>
      </c>
      <c r="B9722">
        <v>13035</v>
      </c>
      <c r="C9722">
        <v>23</v>
      </c>
      <c r="D9722">
        <v>0</v>
      </c>
      <c r="E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25">
      <c r="A9723" t="s">
        <v>234</v>
      </c>
      <c r="B9723">
        <v>13035</v>
      </c>
      <c r="C9723">
        <v>38</v>
      </c>
      <c r="D9723">
        <v>0</v>
      </c>
      <c r="E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25">
      <c r="A9724" t="s">
        <v>235</v>
      </c>
      <c r="B9724">
        <v>13035</v>
      </c>
      <c r="C9724">
        <v>30</v>
      </c>
      <c r="D9724">
        <v>0</v>
      </c>
      <c r="E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25">
      <c r="A9725" t="s">
        <v>236</v>
      </c>
      <c r="B9725">
        <v>13035</v>
      </c>
      <c r="C9725">
        <v>49</v>
      </c>
      <c r="D9725">
        <v>0</v>
      </c>
      <c r="E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25">
      <c r="A9726" t="s">
        <v>212</v>
      </c>
      <c r="B9726">
        <v>13036</v>
      </c>
      <c r="C9726">
        <v>161</v>
      </c>
      <c r="D9726">
        <v>0</v>
      </c>
      <c r="E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25">
      <c r="A9727" t="s">
        <v>213</v>
      </c>
      <c r="B9727">
        <v>13036</v>
      </c>
      <c r="C9727">
        <v>103</v>
      </c>
      <c r="D9727">
        <v>0</v>
      </c>
      <c r="E9727"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25">
      <c r="A9728" t="s">
        <v>214</v>
      </c>
      <c r="B9728">
        <v>13036</v>
      </c>
      <c r="C9728">
        <v>269</v>
      </c>
      <c r="D9728">
        <v>0</v>
      </c>
      <c r="E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25">
      <c r="A9729" t="s">
        <v>215</v>
      </c>
      <c r="B9729">
        <v>13036</v>
      </c>
      <c r="C9729">
        <v>76</v>
      </c>
      <c r="D9729">
        <v>0</v>
      </c>
      <c r="E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25">
      <c r="A9730" t="s">
        <v>216</v>
      </c>
      <c r="B9730">
        <v>13036</v>
      </c>
      <c r="C9730">
        <v>105</v>
      </c>
      <c r="D9730">
        <v>0</v>
      </c>
      <c r="E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25">
      <c r="A9731" t="s">
        <v>217</v>
      </c>
      <c r="B9731">
        <v>13036</v>
      </c>
      <c r="C9731">
        <v>55</v>
      </c>
      <c r="D9731">
        <v>0</v>
      </c>
      <c r="E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25">
      <c r="A9732" t="s">
        <v>218</v>
      </c>
      <c r="B9732">
        <v>13036</v>
      </c>
      <c r="C9732">
        <v>157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 x14ac:dyDescent="0.25">
      <c r="A9733" t="s">
        <v>219</v>
      </c>
      <c r="B9733">
        <v>13036</v>
      </c>
      <c r="C9733">
        <v>112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25">
      <c r="A9734" t="s">
        <v>220</v>
      </c>
      <c r="B9734">
        <v>13036</v>
      </c>
      <c r="C9734">
        <v>72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25">
      <c r="A9735" t="s">
        <v>221</v>
      </c>
      <c r="B9735">
        <v>13036</v>
      </c>
      <c r="C9735">
        <v>113</v>
      </c>
      <c r="D9735">
        <v>0</v>
      </c>
      <c r="E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25">
      <c r="A9736" t="s">
        <v>222</v>
      </c>
      <c r="B9736">
        <v>13036</v>
      </c>
      <c r="C9736">
        <v>0</v>
      </c>
      <c r="D9736">
        <v>0</v>
      </c>
      <c r="E9736"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25">
      <c r="A9737" t="s">
        <v>223</v>
      </c>
      <c r="B9737">
        <v>13036</v>
      </c>
      <c r="C9737">
        <v>173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25">
      <c r="A9738" t="s">
        <v>224</v>
      </c>
      <c r="B9738">
        <v>13036</v>
      </c>
      <c r="C9738">
        <v>123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</row>
    <row r="9739" spans="1:17" x14ac:dyDescent="0.25">
      <c r="A9739" t="s">
        <v>225</v>
      </c>
      <c r="B9739">
        <v>13036</v>
      </c>
      <c r="C9739">
        <v>303</v>
      </c>
      <c r="D9739">
        <v>0</v>
      </c>
      <c r="E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25">
      <c r="A9740" t="s">
        <v>226</v>
      </c>
      <c r="B9740">
        <v>13036</v>
      </c>
      <c r="C9740">
        <v>93</v>
      </c>
      <c r="D9740">
        <v>0</v>
      </c>
      <c r="E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25">
      <c r="A9741" t="s">
        <v>227</v>
      </c>
      <c r="B9741">
        <v>13036</v>
      </c>
      <c r="C9741">
        <v>157</v>
      </c>
      <c r="D9741">
        <v>0</v>
      </c>
      <c r="E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25">
      <c r="A9742" t="s">
        <v>228</v>
      </c>
      <c r="B9742">
        <v>13036</v>
      </c>
      <c r="C9742">
        <v>113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 x14ac:dyDescent="0.25">
      <c r="A9743" t="s">
        <v>229</v>
      </c>
      <c r="B9743">
        <v>13036</v>
      </c>
      <c r="C9743">
        <v>64</v>
      </c>
      <c r="D9743">
        <v>0</v>
      </c>
      <c r="E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25">
      <c r="A9744" t="s">
        <v>230</v>
      </c>
      <c r="B9744">
        <v>13036</v>
      </c>
      <c r="C9744">
        <v>133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</row>
    <row r="9745" spans="1:17" x14ac:dyDescent="0.25">
      <c r="A9745" t="s">
        <v>231</v>
      </c>
      <c r="B9745">
        <v>13036</v>
      </c>
      <c r="C9745">
        <v>10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25">
      <c r="A9746" t="s">
        <v>232</v>
      </c>
      <c r="B9746">
        <v>13036</v>
      </c>
      <c r="C9746">
        <v>93</v>
      </c>
      <c r="D9746">
        <v>0</v>
      </c>
      <c r="E9746"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25">
      <c r="A9747" t="s">
        <v>233</v>
      </c>
      <c r="B9747">
        <v>13036</v>
      </c>
      <c r="C9747">
        <v>94</v>
      </c>
      <c r="D9747">
        <v>0</v>
      </c>
      <c r="E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25">
      <c r="A9748" t="s">
        <v>234</v>
      </c>
      <c r="B9748">
        <v>13036</v>
      </c>
      <c r="C9748">
        <v>89</v>
      </c>
      <c r="D9748">
        <v>0</v>
      </c>
      <c r="E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25">
      <c r="A9749" t="s">
        <v>235</v>
      </c>
      <c r="B9749">
        <v>13036</v>
      </c>
      <c r="C9749">
        <v>52</v>
      </c>
      <c r="D9749">
        <v>0</v>
      </c>
      <c r="E9749">
        <v>0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25">
      <c r="A9750" t="s">
        <v>236</v>
      </c>
      <c r="B9750">
        <v>13036</v>
      </c>
      <c r="C9750">
        <v>419</v>
      </c>
      <c r="D9750">
        <v>0</v>
      </c>
      <c r="E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25">
      <c r="A9751" t="s">
        <v>212</v>
      </c>
      <c r="B9751">
        <v>13037</v>
      </c>
      <c r="C9751">
        <v>4</v>
      </c>
      <c r="D9751">
        <v>0</v>
      </c>
      <c r="E9751">
        <v>0</v>
      </c>
      <c r="F9751">
        <v>0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25">
      <c r="A9752" t="s">
        <v>213</v>
      </c>
      <c r="B9752">
        <v>13037</v>
      </c>
      <c r="C9752">
        <v>6</v>
      </c>
      <c r="D9752">
        <v>0</v>
      </c>
      <c r="E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25">
      <c r="A9753" t="s">
        <v>214</v>
      </c>
      <c r="B9753">
        <v>13037</v>
      </c>
      <c r="C9753">
        <v>16</v>
      </c>
      <c r="D9753">
        <v>0</v>
      </c>
      <c r="E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25">
      <c r="A9754" t="s">
        <v>215</v>
      </c>
      <c r="B9754">
        <v>13037</v>
      </c>
      <c r="C9754">
        <v>11</v>
      </c>
      <c r="D9754">
        <v>0</v>
      </c>
      <c r="E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25">
      <c r="A9755" t="s">
        <v>216</v>
      </c>
      <c r="B9755">
        <v>13037</v>
      </c>
      <c r="C9755">
        <v>5</v>
      </c>
      <c r="D9755">
        <v>0</v>
      </c>
      <c r="E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25">
      <c r="A9756" t="s">
        <v>217</v>
      </c>
      <c r="B9756">
        <v>13037</v>
      </c>
      <c r="C9756">
        <v>0</v>
      </c>
      <c r="D9756">
        <v>0</v>
      </c>
      <c r="E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25">
      <c r="A9757" t="s">
        <v>218</v>
      </c>
      <c r="B9757">
        <v>13037</v>
      </c>
      <c r="C9757">
        <v>0</v>
      </c>
      <c r="D9757">
        <v>0</v>
      </c>
      <c r="E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25">
      <c r="A9758" t="s">
        <v>219</v>
      </c>
      <c r="B9758">
        <v>13037</v>
      </c>
      <c r="C9758">
        <v>1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25">
      <c r="A9759" t="s">
        <v>220</v>
      </c>
      <c r="B9759">
        <v>13037</v>
      </c>
      <c r="C9759">
        <v>6</v>
      </c>
      <c r="D9759">
        <v>0</v>
      </c>
      <c r="E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25">
      <c r="A9760" t="s">
        <v>221</v>
      </c>
      <c r="B9760">
        <v>13037</v>
      </c>
      <c r="C9760">
        <v>2</v>
      </c>
      <c r="D9760">
        <v>0</v>
      </c>
      <c r="E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25">
      <c r="A9761" t="s">
        <v>222</v>
      </c>
      <c r="B9761">
        <v>13037</v>
      </c>
      <c r="C9761">
        <v>0</v>
      </c>
      <c r="D9761">
        <v>0</v>
      </c>
      <c r="E9761">
        <v>0</v>
      </c>
      <c r="F9761">
        <v>0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25">
      <c r="A9762" t="s">
        <v>223</v>
      </c>
      <c r="B9762">
        <v>13037</v>
      </c>
      <c r="C9762">
        <v>5</v>
      </c>
      <c r="D9762">
        <v>0</v>
      </c>
      <c r="E9762"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25">
      <c r="A9763" t="s">
        <v>224</v>
      </c>
      <c r="B9763">
        <v>13037</v>
      </c>
      <c r="C9763">
        <v>10</v>
      </c>
      <c r="D9763">
        <v>0</v>
      </c>
      <c r="E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25">
      <c r="A9764" t="s">
        <v>225</v>
      </c>
      <c r="B9764">
        <v>13037</v>
      </c>
      <c r="C9764">
        <v>8</v>
      </c>
      <c r="D9764">
        <v>0</v>
      </c>
      <c r="E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</row>
    <row r="9765" spans="1:17" x14ac:dyDescent="0.25">
      <c r="A9765" t="s">
        <v>226</v>
      </c>
      <c r="B9765">
        <v>13037</v>
      </c>
      <c r="C9765">
        <v>9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</row>
    <row r="9766" spans="1:17" x14ac:dyDescent="0.25">
      <c r="A9766" t="s">
        <v>227</v>
      </c>
      <c r="B9766">
        <v>13037</v>
      </c>
      <c r="C9766">
        <v>5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25">
      <c r="A9767" t="s">
        <v>228</v>
      </c>
      <c r="B9767">
        <v>13037</v>
      </c>
      <c r="C9767">
        <v>3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25">
      <c r="A9768" t="s">
        <v>229</v>
      </c>
      <c r="B9768">
        <v>13037</v>
      </c>
      <c r="C9768">
        <v>5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25">
      <c r="A9769" t="s">
        <v>230</v>
      </c>
      <c r="B9769">
        <v>13037</v>
      </c>
      <c r="C9769">
        <v>4</v>
      </c>
      <c r="D9769">
        <v>0</v>
      </c>
      <c r="E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25">
      <c r="A9770" t="s">
        <v>231</v>
      </c>
      <c r="B9770">
        <v>13037</v>
      </c>
      <c r="C9770">
        <v>0</v>
      </c>
      <c r="D9770">
        <v>0</v>
      </c>
      <c r="E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</row>
    <row r="9771" spans="1:17" x14ac:dyDescent="0.25">
      <c r="A9771" t="s">
        <v>232</v>
      </c>
      <c r="B9771">
        <v>13037</v>
      </c>
      <c r="C9771">
        <v>1</v>
      </c>
      <c r="D9771">
        <v>0</v>
      </c>
      <c r="E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25">
      <c r="A9772" t="s">
        <v>233</v>
      </c>
      <c r="B9772">
        <v>13037</v>
      </c>
      <c r="C9772">
        <v>9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25">
      <c r="A9773" t="s">
        <v>234</v>
      </c>
      <c r="B9773">
        <v>13037</v>
      </c>
      <c r="C9773">
        <v>3</v>
      </c>
      <c r="D9773">
        <v>0</v>
      </c>
      <c r="E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25">
      <c r="A9774" t="s">
        <v>235</v>
      </c>
      <c r="B9774">
        <v>13037</v>
      </c>
      <c r="C9774">
        <v>4</v>
      </c>
      <c r="D9774">
        <v>0</v>
      </c>
      <c r="E9774">
        <v>0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 x14ac:dyDescent="0.25">
      <c r="A9775" t="s">
        <v>236</v>
      </c>
      <c r="B9775">
        <v>13037</v>
      </c>
      <c r="C9775">
        <v>10</v>
      </c>
      <c r="D9775">
        <v>0</v>
      </c>
      <c r="E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25">
      <c r="A9776" t="s">
        <v>212</v>
      </c>
      <c r="B9776">
        <v>13038</v>
      </c>
      <c r="C9776">
        <v>165</v>
      </c>
      <c r="D9776">
        <v>0</v>
      </c>
      <c r="E9776">
        <v>0</v>
      </c>
      <c r="F9776">
        <v>0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</row>
    <row r="9777" spans="1:17" x14ac:dyDescent="0.25">
      <c r="A9777" t="s">
        <v>213</v>
      </c>
      <c r="B9777">
        <v>13038</v>
      </c>
      <c r="C9777">
        <v>78</v>
      </c>
      <c r="D9777">
        <v>0</v>
      </c>
      <c r="E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25">
      <c r="A9778" t="s">
        <v>214</v>
      </c>
      <c r="B9778">
        <v>13038</v>
      </c>
      <c r="C9778">
        <v>464</v>
      </c>
      <c r="D9778">
        <v>0</v>
      </c>
      <c r="E9778"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25">
      <c r="A9779" t="s">
        <v>215</v>
      </c>
      <c r="B9779">
        <v>13038</v>
      </c>
      <c r="C9779">
        <v>102</v>
      </c>
      <c r="D9779">
        <v>0</v>
      </c>
      <c r="E9779"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25">
      <c r="A9780" t="s">
        <v>216</v>
      </c>
      <c r="B9780">
        <v>13038</v>
      </c>
      <c r="C9780">
        <v>162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25">
      <c r="A9781" t="s">
        <v>217</v>
      </c>
      <c r="B9781">
        <v>13038</v>
      </c>
      <c r="C9781">
        <v>67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25">
      <c r="A9782" t="s">
        <v>218</v>
      </c>
      <c r="B9782">
        <v>13038</v>
      </c>
      <c r="C9782">
        <v>253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25">
      <c r="A9783" t="s">
        <v>219</v>
      </c>
      <c r="B9783">
        <v>13038</v>
      </c>
      <c r="C9783">
        <v>83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25">
      <c r="A9784" t="s">
        <v>220</v>
      </c>
      <c r="B9784">
        <v>13038</v>
      </c>
      <c r="C9784">
        <v>62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25">
      <c r="A9785" t="s">
        <v>221</v>
      </c>
      <c r="B9785">
        <v>13038</v>
      </c>
      <c r="C9785">
        <v>86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25">
      <c r="A9786" t="s">
        <v>222</v>
      </c>
      <c r="B9786">
        <v>13038</v>
      </c>
      <c r="C9786">
        <v>0</v>
      </c>
      <c r="D9786">
        <v>0</v>
      </c>
      <c r="E9786"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25">
      <c r="A9787" t="s">
        <v>223</v>
      </c>
      <c r="B9787">
        <v>13038</v>
      </c>
      <c r="C9787">
        <v>168</v>
      </c>
      <c r="D9787">
        <v>0</v>
      </c>
      <c r="E9787"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25">
      <c r="A9788" t="s">
        <v>224</v>
      </c>
      <c r="B9788">
        <v>13038</v>
      </c>
      <c r="C9788">
        <v>126</v>
      </c>
      <c r="D9788">
        <v>0</v>
      </c>
      <c r="E9788"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25">
      <c r="A9789" t="s">
        <v>225</v>
      </c>
      <c r="B9789">
        <v>13038</v>
      </c>
      <c r="C9789">
        <v>240</v>
      </c>
      <c r="D9789">
        <v>0</v>
      </c>
      <c r="E9789"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25">
      <c r="A9790" t="s">
        <v>226</v>
      </c>
      <c r="B9790">
        <v>13038</v>
      </c>
      <c r="C9790">
        <v>141</v>
      </c>
      <c r="D9790">
        <v>0</v>
      </c>
      <c r="E9790"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25">
      <c r="A9791" t="s">
        <v>227</v>
      </c>
      <c r="B9791">
        <v>13038</v>
      </c>
      <c r="C9791">
        <v>145</v>
      </c>
      <c r="D9791">
        <v>0</v>
      </c>
      <c r="E9791"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25">
      <c r="A9792" t="s">
        <v>228</v>
      </c>
      <c r="B9792">
        <v>13038</v>
      </c>
      <c r="C9792">
        <v>85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25">
      <c r="A9793" t="s">
        <v>229</v>
      </c>
      <c r="B9793">
        <v>13038</v>
      </c>
      <c r="C9793">
        <v>63</v>
      </c>
      <c r="D9793">
        <v>0</v>
      </c>
      <c r="E9793"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25">
      <c r="A9794" t="s">
        <v>230</v>
      </c>
      <c r="B9794">
        <v>13038</v>
      </c>
      <c r="C9794">
        <v>196</v>
      </c>
      <c r="D9794">
        <v>0</v>
      </c>
      <c r="E9794">
        <v>0</v>
      </c>
      <c r="F9794">
        <v>0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25">
      <c r="A9795" t="s">
        <v>231</v>
      </c>
      <c r="B9795">
        <v>13038</v>
      </c>
      <c r="C9795">
        <v>3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25">
      <c r="A9796" t="s">
        <v>232</v>
      </c>
      <c r="B9796">
        <v>13038</v>
      </c>
      <c r="C9796">
        <v>114</v>
      </c>
      <c r="D9796">
        <v>0</v>
      </c>
      <c r="E9796"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25">
      <c r="A9797" t="s">
        <v>233</v>
      </c>
      <c r="B9797">
        <v>13038</v>
      </c>
      <c r="C9797">
        <v>129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25">
      <c r="A9798" t="s">
        <v>234</v>
      </c>
      <c r="B9798">
        <v>13038</v>
      </c>
      <c r="C9798">
        <v>99</v>
      </c>
      <c r="D9798">
        <v>0</v>
      </c>
      <c r="E9798">
        <v>0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25">
      <c r="A9799" t="s">
        <v>235</v>
      </c>
      <c r="B9799">
        <v>13038</v>
      </c>
      <c r="C9799">
        <v>96</v>
      </c>
      <c r="D9799">
        <v>0</v>
      </c>
      <c r="E9799"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25">
      <c r="A9800" t="s">
        <v>236</v>
      </c>
      <c r="B9800">
        <v>13038</v>
      </c>
      <c r="C9800">
        <v>341</v>
      </c>
      <c r="D9800">
        <v>0</v>
      </c>
      <c r="E9800">
        <v>0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25">
      <c r="A9801" t="s">
        <v>212</v>
      </c>
      <c r="B9801">
        <v>13039</v>
      </c>
      <c r="C9801">
        <v>1</v>
      </c>
      <c r="D9801">
        <v>0</v>
      </c>
      <c r="E9801"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25">
      <c r="A9802" t="s">
        <v>213</v>
      </c>
      <c r="B9802">
        <v>13039</v>
      </c>
      <c r="C9802">
        <v>3</v>
      </c>
      <c r="D9802">
        <v>0</v>
      </c>
      <c r="E9802">
        <v>0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25">
      <c r="A9803" t="s">
        <v>214</v>
      </c>
      <c r="B9803">
        <v>13039</v>
      </c>
      <c r="C9803">
        <v>3</v>
      </c>
      <c r="D9803">
        <v>0</v>
      </c>
      <c r="E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25">
      <c r="A9804" t="s">
        <v>215</v>
      </c>
      <c r="B9804">
        <v>13039</v>
      </c>
      <c r="C9804">
        <v>0</v>
      </c>
      <c r="D9804">
        <v>0</v>
      </c>
      <c r="E9804">
        <v>0</v>
      </c>
      <c r="F9804">
        <v>0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25">
      <c r="A9805" t="s">
        <v>216</v>
      </c>
      <c r="B9805">
        <v>13039</v>
      </c>
      <c r="C9805">
        <v>1</v>
      </c>
      <c r="D9805">
        <v>0</v>
      </c>
      <c r="E9805">
        <v>0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25">
      <c r="A9806" t="s">
        <v>217</v>
      </c>
      <c r="B9806">
        <v>13039</v>
      </c>
      <c r="C9806">
        <v>0</v>
      </c>
      <c r="D9806">
        <v>0</v>
      </c>
      <c r="E9806"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25">
      <c r="A9807" t="s">
        <v>218</v>
      </c>
      <c r="B9807">
        <v>13039</v>
      </c>
      <c r="C9807">
        <v>3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25">
      <c r="A9808" t="s">
        <v>219</v>
      </c>
      <c r="B9808">
        <v>13039</v>
      </c>
      <c r="C9808">
        <v>2</v>
      </c>
      <c r="D9808">
        <v>0</v>
      </c>
      <c r="E9808"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25">
      <c r="A9809" t="s">
        <v>220</v>
      </c>
      <c r="B9809">
        <v>13039</v>
      </c>
      <c r="C9809">
        <v>1</v>
      </c>
      <c r="D9809">
        <v>0</v>
      </c>
      <c r="E9809"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25">
      <c r="A9810" t="s">
        <v>221</v>
      </c>
      <c r="B9810">
        <v>13039</v>
      </c>
      <c r="C9810">
        <v>0</v>
      </c>
      <c r="D9810">
        <v>0</v>
      </c>
      <c r="E9810">
        <v>0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25">
      <c r="A9811" t="s">
        <v>222</v>
      </c>
      <c r="B9811">
        <v>13039</v>
      </c>
      <c r="C9811">
        <v>0</v>
      </c>
      <c r="D9811">
        <v>0</v>
      </c>
      <c r="E9811"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25">
      <c r="A9812" t="s">
        <v>223</v>
      </c>
      <c r="B9812">
        <v>13039</v>
      </c>
      <c r="C9812">
        <v>2</v>
      </c>
      <c r="D9812">
        <v>0</v>
      </c>
      <c r="E9812">
        <v>0</v>
      </c>
      <c r="F9812">
        <v>0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25">
      <c r="A9813" t="s">
        <v>224</v>
      </c>
      <c r="B9813">
        <v>13039</v>
      </c>
      <c r="C9813">
        <v>0</v>
      </c>
      <c r="D9813">
        <v>0</v>
      </c>
      <c r="E9813"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25">
      <c r="A9814" t="s">
        <v>225</v>
      </c>
      <c r="B9814">
        <v>13039</v>
      </c>
      <c r="C9814">
        <v>0</v>
      </c>
      <c r="D9814">
        <v>0</v>
      </c>
      <c r="E9814">
        <v>0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25">
      <c r="A9815" t="s">
        <v>226</v>
      </c>
      <c r="B9815">
        <v>13039</v>
      </c>
      <c r="C9815">
        <v>2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25">
      <c r="A9816" t="s">
        <v>227</v>
      </c>
      <c r="B9816">
        <v>13039</v>
      </c>
      <c r="C9816">
        <v>0</v>
      </c>
      <c r="D9816">
        <v>0</v>
      </c>
      <c r="E9816">
        <v>0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25">
      <c r="A9817" t="s">
        <v>228</v>
      </c>
      <c r="B9817">
        <v>13039</v>
      </c>
      <c r="C9817">
        <v>0</v>
      </c>
      <c r="D9817">
        <v>0</v>
      </c>
      <c r="E9817"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25">
      <c r="A9818" t="s">
        <v>229</v>
      </c>
      <c r="B9818">
        <v>13039</v>
      </c>
      <c r="C9818">
        <v>0</v>
      </c>
      <c r="D9818">
        <v>0</v>
      </c>
      <c r="E9818"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25">
      <c r="A9819" t="s">
        <v>230</v>
      </c>
      <c r="B9819">
        <v>13039</v>
      </c>
      <c r="C9819">
        <v>4</v>
      </c>
      <c r="D9819">
        <v>0</v>
      </c>
      <c r="E9819"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25">
      <c r="A9820" t="s">
        <v>231</v>
      </c>
      <c r="B9820">
        <v>13039</v>
      </c>
      <c r="C9820">
        <v>0</v>
      </c>
      <c r="D9820">
        <v>0</v>
      </c>
      <c r="E9820"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25">
      <c r="A9821" t="s">
        <v>232</v>
      </c>
      <c r="B9821">
        <v>13039</v>
      </c>
      <c r="C9821">
        <v>1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25">
      <c r="A9822" t="s">
        <v>233</v>
      </c>
      <c r="B9822">
        <v>13039</v>
      </c>
      <c r="C9822">
        <v>1</v>
      </c>
      <c r="D9822">
        <v>0</v>
      </c>
      <c r="E9822">
        <v>0</v>
      </c>
      <c r="F9822">
        <v>0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25">
      <c r="A9823" t="s">
        <v>234</v>
      </c>
      <c r="B9823">
        <v>13039</v>
      </c>
      <c r="C9823">
        <v>0</v>
      </c>
      <c r="D9823">
        <v>0</v>
      </c>
      <c r="E9823"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25">
      <c r="A9824" t="s">
        <v>235</v>
      </c>
      <c r="B9824">
        <v>13039</v>
      </c>
      <c r="C9824">
        <v>0</v>
      </c>
      <c r="D9824">
        <v>0</v>
      </c>
      <c r="E9824">
        <v>0</v>
      </c>
      <c r="F9824">
        <v>0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25">
      <c r="A9825" t="s">
        <v>236</v>
      </c>
      <c r="B9825">
        <v>13039</v>
      </c>
      <c r="C9825">
        <v>2</v>
      </c>
      <c r="D9825">
        <v>0</v>
      </c>
      <c r="E9825">
        <v>0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25">
      <c r="A9826" t="s">
        <v>212</v>
      </c>
      <c r="B9826">
        <v>13040</v>
      </c>
      <c r="C9826">
        <v>0</v>
      </c>
      <c r="D9826">
        <v>0</v>
      </c>
      <c r="E9826"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25">
      <c r="A9827" t="s">
        <v>213</v>
      </c>
      <c r="B9827">
        <v>13040</v>
      </c>
      <c r="C9827">
        <v>0</v>
      </c>
      <c r="D9827">
        <v>0</v>
      </c>
      <c r="E9827">
        <v>0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25">
      <c r="A9828" t="s">
        <v>214</v>
      </c>
      <c r="B9828">
        <v>13040</v>
      </c>
      <c r="C9828">
        <v>1</v>
      </c>
      <c r="D9828">
        <v>0</v>
      </c>
      <c r="E9828"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25">
      <c r="A9829" t="s">
        <v>215</v>
      </c>
      <c r="B9829">
        <v>13040</v>
      </c>
      <c r="C9829">
        <v>0</v>
      </c>
      <c r="D9829">
        <v>0</v>
      </c>
      <c r="E9829">
        <v>0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25">
      <c r="A9830" t="s">
        <v>216</v>
      </c>
      <c r="B9830">
        <v>13040</v>
      </c>
      <c r="C9830">
        <v>1</v>
      </c>
      <c r="D9830">
        <v>0</v>
      </c>
      <c r="E9830">
        <v>0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25">
      <c r="A9831" t="s">
        <v>217</v>
      </c>
      <c r="B9831">
        <v>13040</v>
      </c>
      <c r="C9831">
        <v>0</v>
      </c>
      <c r="D9831">
        <v>0</v>
      </c>
      <c r="E9831"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25">
      <c r="A9832" t="s">
        <v>218</v>
      </c>
      <c r="B9832">
        <v>13040</v>
      </c>
      <c r="C9832">
        <v>0</v>
      </c>
      <c r="D9832">
        <v>0</v>
      </c>
      <c r="E9832"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25">
      <c r="A9833" t="s">
        <v>219</v>
      </c>
      <c r="B9833">
        <v>13040</v>
      </c>
      <c r="C9833">
        <v>0</v>
      </c>
      <c r="D9833">
        <v>0</v>
      </c>
      <c r="E9833"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</row>
    <row r="9834" spans="1:17" x14ac:dyDescent="0.25">
      <c r="A9834" t="s">
        <v>220</v>
      </c>
      <c r="B9834">
        <v>13040</v>
      </c>
      <c r="C9834">
        <v>0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</row>
    <row r="9835" spans="1:17" x14ac:dyDescent="0.25">
      <c r="A9835" t="s">
        <v>221</v>
      </c>
      <c r="B9835">
        <v>13040</v>
      </c>
      <c r="C9835">
        <v>0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</row>
    <row r="9836" spans="1:17" x14ac:dyDescent="0.25">
      <c r="A9836" t="s">
        <v>222</v>
      </c>
      <c r="B9836">
        <v>13040</v>
      </c>
      <c r="C9836">
        <v>0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</row>
    <row r="9837" spans="1:17" x14ac:dyDescent="0.25">
      <c r="A9837" t="s">
        <v>223</v>
      </c>
      <c r="B9837">
        <v>13040</v>
      </c>
      <c r="C9837">
        <v>0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</row>
    <row r="9838" spans="1:17" x14ac:dyDescent="0.25">
      <c r="A9838" t="s">
        <v>224</v>
      </c>
      <c r="B9838">
        <v>13040</v>
      </c>
      <c r="C9838">
        <v>11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</row>
    <row r="9839" spans="1:17" x14ac:dyDescent="0.25">
      <c r="A9839" t="s">
        <v>225</v>
      </c>
      <c r="B9839">
        <v>13040</v>
      </c>
      <c r="C9839">
        <v>3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</row>
    <row r="9840" spans="1:17" x14ac:dyDescent="0.25">
      <c r="A9840" t="s">
        <v>226</v>
      </c>
      <c r="B9840">
        <v>13040</v>
      </c>
      <c r="C9840">
        <v>0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</row>
    <row r="9841" spans="1:17" x14ac:dyDescent="0.25">
      <c r="A9841" t="s">
        <v>227</v>
      </c>
      <c r="B9841">
        <v>13040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</row>
    <row r="9842" spans="1:17" x14ac:dyDescent="0.25">
      <c r="A9842" t="s">
        <v>228</v>
      </c>
      <c r="B9842">
        <v>13040</v>
      </c>
      <c r="C9842">
        <v>0</v>
      </c>
      <c r="D9842">
        <v>0</v>
      </c>
      <c r="E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</row>
    <row r="9843" spans="1:17" x14ac:dyDescent="0.25">
      <c r="A9843" t="s">
        <v>229</v>
      </c>
      <c r="B9843">
        <v>13040</v>
      </c>
      <c r="C9843">
        <v>1</v>
      </c>
      <c r="D9843">
        <v>0</v>
      </c>
      <c r="E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</row>
    <row r="9844" spans="1:17" x14ac:dyDescent="0.25">
      <c r="A9844" t="s">
        <v>230</v>
      </c>
      <c r="B9844">
        <v>13040</v>
      </c>
      <c r="C9844">
        <v>0</v>
      </c>
      <c r="D9844">
        <v>0</v>
      </c>
      <c r="E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</row>
    <row r="9845" spans="1:17" x14ac:dyDescent="0.25">
      <c r="A9845" t="s">
        <v>231</v>
      </c>
      <c r="B9845">
        <v>13040</v>
      </c>
      <c r="C9845">
        <v>0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</row>
    <row r="9846" spans="1:17" x14ac:dyDescent="0.25">
      <c r="A9846" t="s">
        <v>232</v>
      </c>
      <c r="B9846">
        <v>13040</v>
      </c>
      <c r="C9846">
        <v>0</v>
      </c>
      <c r="D9846">
        <v>0</v>
      </c>
      <c r="E9846"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</row>
    <row r="9847" spans="1:17" x14ac:dyDescent="0.25">
      <c r="A9847" t="s">
        <v>233</v>
      </c>
      <c r="B9847">
        <v>13040</v>
      </c>
      <c r="C9847">
        <v>0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</row>
    <row r="9848" spans="1:17" x14ac:dyDescent="0.25">
      <c r="A9848" t="s">
        <v>234</v>
      </c>
      <c r="B9848">
        <v>13040</v>
      </c>
      <c r="C9848">
        <v>0</v>
      </c>
      <c r="D9848">
        <v>0</v>
      </c>
      <c r="E9848">
        <v>0</v>
      </c>
      <c r="F9848">
        <v>0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</row>
    <row r="9849" spans="1:17" x14ac:dyDescent="0.25">
      <c r="A9849" t="s">
        <v>235</v>
      </c>
      <c r="B9849">
        <v>13040</v>
      </c>
      <c r="C9849">
        <v>0</v>
      </c>
      <c r="D9849">
        <v>0</v>
      </c>
      <c r="E9849"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</row>
    <row r="9850" spans="1:17" x14ac:dyDescent="0.25">
      <c r="A9850" t="s">
        <v>236</v>
      </c>
      <c r="B9850">
        <v>13040</v>
      </c>
      <c r="C9850">
        <v>0</v>
      </c>
      <c r="D9850">
        <v>0</v>
      </c>
      <c r="E9850"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</row>
    <row r="9851" spans="1:17" x14ac:dyDescent="0.25">
      <c r="A9851" t="s">
        <v>212</v>
      </c>
      <c r="B9851">
        <v>13041</v>
      </c>
      <c r="C9851">
        <v>1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</row>
    <row r="9852" spans="1:17" x14ac:dyDescent="0.25">
      <c r="A9852" t="s">
        <v>213</v>
      </c>
      <c r="B9852">
        <v>13041</v>
      </c>
      <c r="C9852">
        <v>1</v>
      </c>
      <c r="D9852">
        <v>0</v>
      </c>
      <c r="E9852"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</row>
    <row r="9853" spans="1:17" x14ac:dyDescent="0.25">
      <c r="A9853" t="s">
        <v>214</v>
      </c>
      <c r="B9853">
        <v>13041</v>
      </c>
      <c r="C9853">
        <v>3</v>
      </c>
      <c r="D9853">
        <v>0</v>
      </c>
      <c r="E9853">
        <v>0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</row>
    <row r="9854" spans="1:17" x14ac:dyDescent="0.25">
      <c r="A9854" t="s">
        <v>215</v>
      </c>
      <c r="B9854">
        <v>13041</v>
      </c>
      <c r="C9854">
        <v>8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</row>
    <row r="9855" spans="1:17" x14ac:dyDescent="0.25">
      <c r="A9855" t="s">
        <v>216</v>
      </c>
      <c r="B9855">
        <v>13041</v>
      </c>
      <c r="C9855">
        <v>0</v>
      </c>
      <c r="D9855">
        <v>0</v>
      </c>
      <c r="E9855"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</row>
    <row r="9856" spans="1:17" x14ac:dyDescent="0.25">
      <c r="A9856" t="s">
        <v>217</v>
      </c>
      <c r="B9856">
        <v>13041</v>
      </c>
      <c r="C9856">
        <v>0</v>
      </c>
      <c r="D9856">
        <v>0</v>
      </c>
      <c r="E9856">
        <v>0</v>
      </c>
      <c r="F9856">
        <v>0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</row>
    <row r="9857" spans="1:17" x14ac:dyDescent="0.25">
      <c r="A9857" t="s">
        <v>218</v>
      </c>
      <c r="B9857">
        <v>13041</v>
      </c>
      <c r="C9857">
        <v>0</v>
      </c>
      <c r="D9857">
        <v>0</v>
      </c>
      <c r="E9857">
        <v>0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</row>
    <row r="9858" spans="1:17" x14ac:dyDescent="0.25">
      <c r="A9858" t="s">
        <v>219</v>
      </c>
      <c r="B9858">
        <v>13041</v>
      </c>
      <c r="C9858">
        <v>1</v>
      </c>
      <c r="D9858">
        <v>0</v>
      </c>
      <c r="E9858">
        <v>0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25">
      <c r="A9859" t="s">
        <v>220</v>
      </c>
      <c r="B9859">
        <v>13041</v>
      </c>
      <c r="C9859">
        <v>0</v>
      </c>
      <c r="D9859">
        <v>0</v>
      </c>
      <c r="E9859">
        <v>0</v>
      </c>
      <c r="F9859">
        <v>0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</row>
    <row r="9860" spans="1:17" x14ac:dyDescent="0.25">
      <c r="A9860" t="s">
        <v>221</v>
      </c>
      <c r="B9860">
        <v>13041</v>
      </c>
      <c r="C9860">
        <v>1</v>
      </c>
      <c r="D9860">
        <v>0</v>
      </c>
      <c r="E9860">
        <v>0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</row>
    <row r="9861" spans="1:17" x14ac:dyDescent="0.25">
      <c r="A9861" t="s">
        <v>222</v>
      </c>
      <c r="B9861">
        <v>13041</v>
      </c>
      <c r="C9861">
        <v>0</v>
      </c>
      <c r="D9861">
        <v>0</v>
      </c>
      <c r="E9861"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</row>
    <row r="9862" spans="1:17" x14ac:dyDescent="0.25">
      <c r="A9862" t="s">
        <v>223</v>
      </c>
      <c r="B9862">
        <v>13041</v>
      </c>
      <c r="C9862">
        <v>4</v>
      </c>
      <c r="D9862">
        <v>0</v>
      </c>
      <c r="E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</row>
    <row r="9863" spans="1:17" x14ac:dyDescent="0.25">
      <c r="A9863" t="s">
        <v>224</v>
      </c>
      <c r="B9863">
        <v>13041</v>
      </c>
      <c r="C9863">
        <v>0</v>
      </c>
      <c r="D9863">
        <v>0</v>
      </c>
      <c r="E9863"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</row>
    <row r="9864" spans="1:17" x14ac:dyDescent="0.25">
      <c r="A9864" t="s">
        <v>225</v>
      </c>
      <c r="B9864">
        <v>13041</v>
      </c>
      <c r="C9864">
        <v>5</v>
      </c>
      <c r="D9864">
        <v>0</v>
      </c>
      <c r="E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</row>
    <row r="9865" spans="1:17" x14ac:dyDescent="0.25">
      <c r="A9865" t="s">
        <v>226</v>
      </c>
      <c r="B9865">
        <v>13041</v>
      </c>
      <c r="C9865">
        <v>0</v>
      </c>
      <c r="D9865">
        <v>0</v>
      </c>
      <c r="E9865"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</row>
    <row r="9866" spans="1:17" x14ac:dyDescent="0.25">
      <c r="A9866" t="s">
        <v>227</v>
      </c>
      <c r="B9866">
        <v>13041</v>
      </c>
      <c r="C9866">
        <v>0</v>
      </c>
      <c r="D9866">
        <v>0</v>
      </c>
      <c r="E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</row>
    <row r="9867" spans="1:17" x14ac:dyDescent="0.25">
      <c r="A9867" t="s">
        <v>228</v>
      </c>
      <c r="B9867">
        <v>13041</v>
      </c>
      <c r="C9867">
        <v>0</v>
      </c>
      <c r="D9867">
        <v>0</v>
      </c>
      <c r="E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</row>
    <row r="9868" spans="1:17" x14ac:dyDescent="0.25">
      <c r="A9868" t="s">
        <v>229</v>
      </c>
      <c r="B9868">
        <v>13041</v>
      </c>
      <c r="C9868">
        <v>0</v>
      </c>
      <c r="D9868">
        <v>0</v>
      </c>
      <c r="E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</row>
    <row r="9869" spans="1:17" x14ac:dyDescent="0.25">
      <c r="A9869" t="s">
        <v>230</v>
      </c>
      <c r="B9869">
        <v>13041</v>
      </c>
      <c r="C9869">
        <v>1</v>
      </c>
      <c r="D9869">
        <v>0</v>
      </c>
      <c r="E9869">
        <v>0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</row>
    <row r="9870" spans="1:17" x14ac:dyDescent="0.25">
      <c r="A9870" t="s">
        <v>231</v>
      </c>
      <c r="B9870">
        <v>13041</v>
      </c>
      <c r="C9870">
        <v>0</v>
      </c>
      <c r="D9870">
        <v>0</v>
      </c>
      <c r="E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</row>
    <row r="9871" spans="1:17" x14ac:dyDescent="0.25">
      <c r="A9871" t="s">
        <v>232</v>
      </c>
      <c r="B9871">
        <v>13041</v>
      </c>
      <c r="C9871">
        <v>0</v>
      </c>
      <c r="D9871">
        <v>0</v>
      </c>
      <c r="E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</row>
    <row r="9872" spans="1:17" x14ac:dyDescent="0.25">
      <c r="A9872" t="s">
        <v>233</v>
      </c>
      <c r="B9872">
        <v>13041</v>
      </c>
      <c r="C9872">
        <v>1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</row>
    <row r="9873" spans="1:17" x14ac:dyDescent="0.25">
      <c r="A9873" t="s">
        <v>234</v>
      </c>
      <c r="B9873">
        <v>13041</v>
      </c>
      <c r="C9873">
        <v>1</v>
      </c>
      <c r="D9873">
        <v>0</v>
      </c>
      <c r="E9873">
        <v>0</v>
      </c>
      <c r="F9873">
        <v>0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</row>
    <row r="9874" spans="1:17" x14ac:dyDescent="0.25">
      <c r="A9874" t="s">
        <v>235</v>
      </c>
      <c r="B9874">
        <v>13041</v>
      </c>
      <c r="C9874">
        <v>1</v>
      </c>
      <c r="D9874">
        <v>0</v>
      </c>
      <c r="E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</row>
    <row r="9875" spans="1:17" x14ac:dyDescent="0.25">
      <c r="A9875" t="s">
        <v>236</v>
      </c>
      <c r="B9875">
        <v>13041</v>
      </c>
      <c r="C9875">
        <v>9</v>
      </c>
      <c r="D9875">
        <v>0</v>
      </c>
      <c r="E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</row>
    <row r="9876" spans="1:17" x14ac:dyDescent="0.25">
      <c r="A9876" t="s">
        <v>212</v>
      </c>
      <c r="B9876">
        <v>13042</v>
      </c>
      <c r="C9876">
        <v>7</v>
      </c>
      <c r="D9876">
        <v>0</v>
      </c>
      <c r="E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</row>
    <row r="9877" spans="1:17" x14ac:dyDescent="0.25">
      <c r="A9877" t="s">
        <v>213</v>
      </c>
      <c r="B9877">
        <v>13042</v>
      </c>
      <c r="C9877">
        <v>3</v>
      </c>
      <c r="D9877">
        <v>0</v>
      </c>
      <c r="E9877">
        <v>0</v>
      </c>
      <c r="F9877">
        <v>0</v>
      </c>
      <c r="G9877">
        <v>0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</row>
    <row r="9878" spans="1:17" x14ac:dyDescent="0.25">
      <c r="A9878" t="s">
        <v>214</v>
      </c>
      <c r="B9878">
        <v>13042</v>
      </c>
      <c r="C9878">
        <v>7</v>
      </c>
      <c r="D9878">
        <v>0</v>
      </c>
      <c r="E9878">
        <v>0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</row>
    <row r="9879" spans="1:17" x14ac:dyDescent="0.25">
      <c r="A9879" t="s">
        <v>215</v>
      </c>
      <c r="B9879">
        <v>13042</v>
      </c>
      <c r="C9879">
        <v>0</v>
      </c>
      <c r="D9879">
        <v>0</v>
      </c>
      <c r="E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</row>
    <row r="9880" spans="1:17" x14ac:dyDescent="0.25">
      <c r="A9880" t="s">
        <v>216</v>
      </c>
      <c r="B9880">
        <v>13042</v>
      </c>
      <c r="C9880">
        <v>2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</row>
    <row r="9881" spans="1:17" x14ac:dyDescent="0.25">
      <c r="A9881" t="s">
        <v>217</v>
      </c>
      <c r="B9881">
        <v>13042</v>
      </c>
      <c r="C9881">
        <v>2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</row>
    <row r="9882" spans="1:17" x14ac:dyDescent="0.25">
      <c r="A9882" t="s">
        <v>218</v>
      </c>
      <c r="B9882">
        <v>13042</v>
      </c>
      <c r="C9882">
        <v>2</v>
      </c>
      <c r="D9882">
        <v>0</v>
      </c>
      <c r="E9882"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</row>
    <row r="9883" spans="1:17" x14ac:dyDescent="0.25">
      <c r="A9883" t="s">
        <v>219</v>
      </c>
      <c r="B9883">
        <v>13042</v>
      </c>
      <c r="C9883">
        <v>1</v>
      </c>
      <c r="D9883">
        <v>0</v>
      </c>
      <c r="E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</row>
    <row r="9884" spans="1:17" x14ac:dyDescent="0.25">
      <c r="A9884" t="s">
        <v>220</v>
      </c>
      <c r="B9884">
        <v>13042</v>
      </c>
      <c r="C9884">
        <v>1</v>
      </c>
      <c r="D9884">
        <v>0</v>
      </c>
      <c r="E9884">
        <v>0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</row>
    <row r="9885" spans="1:17" x14ac:dyDescent="0.25">
      <c r="A9885" t="s">
        <v>221</v>
      </c>
      <c r="B9885">
        <v>13042</v>
      </c>
      <c r="C9885">
        <v>0</v>
      </c>
      <c r="D9885">
        <v>0</v>
      </c>
      <c r="E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</row>
    <row r="9886" spans="1:17" x14ac:dyDescent="0.25">
      <c r="A9886" t="s">
        <v>222</v>
      </c>
      <c r="B9886">
        <v>13042</v>
      </c>
      <c r="C9886">
        <v>0</v>
      </c>
      <c r="D9886">
        <v>0</v>
      </c>
      <c r="E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</row>
    <row r="9887" spans="1:17" x14ac:dyDescent="0.25">
      <c r="A9887" t="s">
        <v>223</v>
      </c>
      <c r="B9887">
        <v>13042</v>
      </c>
      <c r="C9887">
        <v>6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</row>
    <row r="9888" spans="1:17" x14ac:dyDescent="0.25">
      <c r="A9888" t="s">
        <v>224</v>
      </c>
      <c r="B9888">
        <v>13042</v>
      </c>
      <c r="C9888">
        <v>3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</row>
    <row r="9889" spans="1:17" x14ac:dyDescent="0.25">
      <c r="A9889" t="s">
        <v>225</v>
      </c>
      <c r="B9889">
        <v>13042</v>
      </c>
      <c r="C9889">
        <v>5</v>
      </c>
      <c r="D9889">
        <v>0</v>
      </c>
      <c r="E9889"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</row>
    <row r="9890" spans="1:17" x14ac:dyDescent="0.25">
      <c r="A9890" t="s">
        <v>226</v>
      </c>
      <c r="B9890">
        <v>13042</v>
      </c>
      <c r="C9890">
        <v>2</v>
      </c>
      <c r="D9890">
        <v>0</v>
      </c>
      <c r="E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</row>
    <row r="9891" spans="1:17" x14ac:dyDescent="0.25">
      <c r="A9891" t="s">
        <v>227</v>
      </c>
      <c r="B9891">
        <v>13042</v>
      </c>
      <c r="C9891">
        <v>0</v>
      </c>
      <c r="D9891">
        <v>0</v>
      </c>
      <c r="E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</row>
    <row r="9892" spans="1:17" x14ac:dyDescent="0.25">
      <c r="A9892" t="s">
        <v>228</v>
      </c>
      <c r="B9892">
        <v>13042</v>
      </c>
      <c r="C9892">
        <v>0</v>
      </c>
      <c r="D9892">
        <v>0</v>
      </c>
      <c r="E9892"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</row>
    <row r="9893" spans="1:17" x14ac:dyDescent="0.25">
      <c r="A9893" t="s">
        <v>229</v>
      </c>
      <c r="B9893">
        <v>13042</v>
      </c>
      <c r="C9893">
        <v>1</v>
      </c>
      <c r="D9893">
        <v>0</v>
      </c>
      <c r="E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</row>
    <row r="9894" spans="1:17" x14ac:dyDescent="0.25">
      <c r="A9894" t="s">
        <v>230</v>
      </c>
      <c r="B9894">
        <v>13042</v>
      </c>
      <c r="C9894">
        <v>4</v>
      </c>
      <c r="D9894">
        <v>0</v>
      </c>
      <c r="E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</row>
    <row r="9895" spans="1:17" x14ac:dyDescent="0.25">
      <c r="A9895" t="s">
        <v>231</v>
      </c>
      <c r="B9895">
        <v>13042</v>
      </c>
      <c r="C9895">
        <v>0</v>
      </c>
      <c r="D9895">
        <v>0</v>
      </c>
      <c r="E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</row>
    <row r="9896" spans="1:17" x14ac:dyDescent="0.25">
      <c r="A9896" t="s">
        <v>232</v>
      </c>
      <c r="B9896">
        <v>13042</v>
      </c>
      <c r="C9896">
        <v>1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</row>
    <row r="9897" spans="1:17" x14ac:dyDescent="0.25">
      <c r="A9897" t="s">
        <v>233</v>
      </c>
      <c r="B9897">
        <v>13042</v>
      </c>
      <c r="C9897">
        <v>0</v>
      </c>
      <c r="D9897">
        <v>0</v>
      </c>
      <c r="E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</row>
    <row r="9898" spans="1:17" x14ac:dyDescent="0.25">
      <c r="A9898" t="s">
        <v>234</v>
      </c>
      <c r="B9898">
        <v>13042</v>
      </c>
      <c r="C9898">
        <v>2</v>
      </c>
      <c r="D9898">
        <v>0</v>
      </c>
      <c r="E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</row>
    <row r="9899" spans="1:17" x14ac:dyDescent="0.25">
      <c r="A9899" t="s">
        <v>235</v>
      </c>
      <c r="B9899">
        <v>13042</v>
      </c>
      <c r="C9899">
        <v>1</v>
      </c>
      <c r="D9899">
        <v>0</v>
      </c>
      <c r="E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</row>
    <row r="9900" spans="1:17" x14ac:dyDescent="0.25">
      <c r="A9900" t="s">
        <v>236</v>
      </c>
      <c r="B9900">
        <v>13042</v>
      </c>
      <c r="C9900">
        <v>8</v>
      </c>
      <c r="D9900">
        <v>0</v>
      </c>
      <c r="E9900">
        <v>0</v>
      </c>
      <c r="F9900">
        <v>0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</row>
    <row r="9901" spans="1:17" x14ac:dyDescent="0.25">
      <c r="A9901" t="s">
        <v>212</v>
      </c>
      <c r="B9901">
        <v>13043</v>
      </c>
      <c r="C9901">
        <v>10</v>
      </c>
      <c r="D9901">
        <v>0</v>
      </c>
      <c r="E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</row>
    <row r="9902" spans="1:17" x14ac:dyDescent="0.25">
      <c r="A9902" t="s">
        <v>213</v>
      </c>
      <c r="B9902">
        <v>13043</v>
      </c>
      <c r="C9902">
        <v>7</v>
      </c>
      <c r="D9902">
        <v>0</v>
      </c>
      <c r="E9902">
        <v>0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</row>
    <row r="9903" spans="1:17" x14ac:dyDescent="0.25">
      <c r="A9903" t="s">
        <v>214</v>
      </c>
      <c r="B9903">
        <v>13043</v>
      </c>
      <c r="C9903">
        <v>16</v>
      </c>
      <c r="D9903">
        <v>0</v>
      </c>
      <c r="E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</row>
    <row r="9904" spans="1:17" x14ac:dyDescent="0.25">
      <c r="A9904" t="s">
        <v>215</v>
      </c>
      <c r="B9904">
        <v>13043</v>
      </c>
      <c r="C9904">
        <v>7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</row>
    <row r="9905" spans="1:17" x14ac:dyDescent="0.25">
      <c r="A9905" t="s">
        <v>216</v>
      </c>
      <c r="B9905">
        <v>13043</v>
      </c>
      <c r="C9905">
        <v>8</v>
      </c>
      <c r="D9905">
        <v>0</v>
      </c>
      <c r="E9905">
        <v>0</v>
      </c>
      <c r="F9905">
        <v>0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</row>
    <row r="9906" spans="1:17" x14ac:dyDescent="0.25">
      <c r="A9906" t="s">
        <v>217</v>
      </c>
      <c r="B9906">
        <v>13043</v>
      </c>
      <c r="C9906">
        <v>2</v>
      </c>
      <c r="D9906">
        <v>0</v>
      </c>
      <c r="E9906"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</row>
    <row r="9907" spans="1:17" x14ac:dyDescent="0.25">
      <c r="A9907" t="s">
        <v>218</v>
      </c>
      <c r="B9907">
        <v>13043</v>
      </c>
      <c r="C9907">
        <v>4</v>
      </c>
      <c r="D9907">
        <v>0</v>
      </c>
      <c r="E9907"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</row>
    <row r="9908" spans="1:17" x14ac:dyDescent="0.25">
      <c r="A9908" t="s">
        <v>219</v>
      </c>
      <c r="B9908">
        <v>13043</v>
      </c>
      <c r="C9908">
        <v>3</v>
      </c>
      <c r="D9908">
        <v>0</v>
      </c>
      <c r="E9908">
        <v>0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</row>
    <row r="9909" spans="1:17" x14ac:dyDescent="0.25">
      <c r="A9909" t="s">
        <v>220</v>
      </c>
      <c r="B9909">
        <v>13043</v>
      </c>
      <c r="C9909">
        <v>7</v>
      </c>
      <c r="D9909">
        <v>0</v>
      </c>
      <c r="E9909">
        <v>0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</row>
    <row r="9910" spans="1:17" x14ac:dyDescent="0.25">
      <c r="A9910" t="s">
        <v>221</v>
      </c>
      <c r="B9910">
        <v>13043</v>
      </c>
      <c r="C9910">
        <v>5</v>
      </c>
      <c r="D9910">
        <v>0</v>
      </c>
      <c r="E9910">
        <v>0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</row>
    <row r="9911" spans="1:17" x14ac:dyDescent="0.25">
      <c r="A9911" t="s">
        <v>222</v>
      </c>
      <c r="B9911">
        <v>13043</v>
      </c>
      <c r="C9911">
        <v>0</v>
      </c>
      <c r="D9911">
        <v>0</v>
      </c>
      <c r="E9911"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</row>
    <row r="9912" spans="1:17" x14ac:dyDescent="0.25">
      <c r="A9912" t="s">
        <v>223</v>
      </c>
      <c r="B9912">
        <v>13043</v>
      </c>
      <c r="C9912">
        <v>14</v>
      </c>
      <c r="D9912">
        <v>0</v>
      </c>
      <c r="E9912">
        <v>0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</row>
    <row r="9913" spans="1:17" x14ac:dyDescent="0.25">
      <c r="A9913" t="s">
        <v>224</v>
      </c>
      <c r="B9913">
        <v>13043</v>
      </c>
      <c r="C9913">
        <v>8</v>
      </c>
      <c r="D9913">
        <v>0</v>
      </c>
      <c r="E9913">
        <v>0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</row>
    <row r="9914" spans="1:17" x14ac:dyDescent="0.25">
      <c r="A9914" t="s">
        <v>225</v>
      </c>
      <c r="B9914">
        <v>13043</v>
      </c>
      <c r="C9914">
        <v>9</v>
      </c>
      <c r="D9914">
        <v>0</v>
      </c>
      <c r="E9914">
        <v>0</v>
      </c>
      <c r="F9914">
        <v>0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</row>
    <row r="9915" spans="1:17" x14ac:dyDescent="0.25">
      <c r="A9915" t="s">
        <v>226</v>
      </c>
      <c r="B9915">
        <v>13043</v>
      </c>
      <c r="C9915">
        <v>8</v>
      </c>
      <c r="D9915">
        <v>0</v>
      </c>
      <c r="E9915"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</row>
    <row r="9916" spans="1:17" x14ac:dyDescent="0.25">
      <c r="A9916" t="s">
        <v>227</v>
      </c>
      <c r="B9916">
        <v>13043</v>
      </c>
      <c r="C9916">
        <v>13</v>
      </c>
      <c r="D9916">
        <v>0</v>
      </c>
      <c r="E9916"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</row>
    <row r="9917" spans="1:17" x14ac:dyDescent="0.25">
      <c r="A9917" t="s">
        <v>228</v>
      </c>
      <c r="B9917">
        <v>13043</v>
      </c>
      <c r="C9917">
        <v>10</v>
      </c>
      <c r="D9917">
        <v>0</v>
      </c>
      <c r="E9917"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</row>
    <row r="9918" spans="1:17" x14ac:dyDescent="0.25">
      <c r="A9918" t="s">
        <v>229</v>
      </c>
      <c r="B9918">
        <v>13043</v>
      </c>
      <c r="C9918">
        <v>4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</row>
    <row r="9919" spans="1:17" x14ac:dyDescent="0.25">
      <c r="A9919" t="s">
        <v>230</v>
      </c>
      <c r="B9919">
        <v>13043</v>
      </c>
      <c r="C9919">
        <v>5</v>
      </c>
      <c r="D9919">
        <v>0</v>
      </c>
      <c r="E9919"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</row>
    <row r="9920" spans="1:17" x14ac:dyDescent="0.25">
      <c r="A9920" t="s">
        <v>231</v>
      </c>
      <c r="B9920">
        <v>13043</v>
      </c>
      <c r="C9920">
        <v>1</v>
      </c>
      <c r="D9920">
        <v>0</v>
      </c>
      <c r="E9920"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</row>
    <row r="9921" spans="1:17" x14ac:dyDescent="0.25">
      <c r="A9921" t="s">
        <v>232</v>
      </c>
      <c r="B9921">
        <v>13043</v>
      </c>
      <c r="C9921">
        <v>6</v>
      </c>
      <c r="D9921">
        <v>0</v>
      </c>
      <c r="E9921"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</row>
    <row r="9922" spans="1:17" x14ac:dyDescent="0.25">
      <c r="A9922" t="s">
        <v>233</v>
      </c>
      <c r="B9922">
        <v>13043</v>
      </c>
      <c r="C9922">
        <v>8</v>
      </c>
      <c r="D9922">
        <v>0</v>
      </c>
      <c r="E9922"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</row>
    <row r="9923" spans="1:17" x14ac:dyDescent="0.25">
      <c r="A9923" t="s">
        <v>234</v>
      </c>
      <c r="B9923">
        <v>13043</v>
      </c>
      <c r="C9923">
        <v>2</v>
      </c>
      <c r="D9923">
        <v>0</v>
      </c>
      <c r="E9923"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</row>
    <row r="9924" spans="1:17" x14ac:dyDescent="0.25">
      <c r="A9924" t="s">
        <v>235</v>
      </c>
      <c r="B9924">
        <v>13043</v>
      </c>
      <c r="C9924">
        <v>5</v>
      </c>
      <c r="D9924">
        <v>0</v>
      </c>
      <c r="E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</row>
    <row r="9925" spans="1:17" x14ac:dyDescent="0.25">
      <c r="A9925" t="s">
        <v>236</v>
      </c>
      <c r="B9925">
        <v>13043</v>
      </c>
      <c r="C9925">
        <v>17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</row>
    <row r="9926" spans="1:17" x14ac:dyDescent="0.25">
      <c r="A9926" t="s">
        <v>212</v>
      </c>
      <c r="B9926">
        <v>13044</v>
      </c>
      <c r="C9926">
        <v>0</v>
      </c>
      <c r="D9926">
        <v>0</v>
      </c>
      <c r="E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</row>
    <row r="9927" spans="1:17" x14ac:dyDescent="0.25">
      <c r="A9927" t="s">
        <v>213</v>
      </c>
      <c r="B9927">
        <v>13044</v>
      </c>
      <c r="C9927">
        <v>0</v>
      </c>
      <c r="D9927">
        <v>0</v>
      </c>
      <c r="E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 x14ac:dyDescent="0.25">
      <c r="A9928" t="s">
        <v>214</v>
      </c>
      <c r="B9928">
        <v>13044</v>
      </c>
      <c r="C9928">
        <v>1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 x14ac:dyDescent="0.25">
      <c r="A9929" t="s">
        <v>215</v>
      </c>
      <c r="B9929">
        <v>13044</v>
      </c>
      <c r="C9929">
        <v>0</v>
      </c>
      <c r="D9929">
        <v>0</v>
      </c>
      <c r="E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25">
      <c r="A9930" t="s">
        <v>216</v>
      </c>
      <c r="B9930">
        <v>13044</v>
      </c>
      <c r="C9930">
        <v>0</v>
      </c>
      <c r="D9930">
        <v>0</v>
      </c>
      <c r="E9930"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25">
      <c r="A9931" t="s">
        <v>217</v>
      </c>
      <c r="B9931">
        <v>13044</v>
      </c>
      <c r="C9931">
        <v>0</v>
      </c>
      <c r="D9931">
        <v>0</v>
      </c>
      <c r="E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25">
      <c r="A9932" t="s">
        <v>218</v>
      </c>
      <c r="B9932">
        <v>13044</v>
      </c>
      <c r="C9932">
        <v>1</v>
      </c>
      <c r="D9932">
        <v>0</v>
      </c>
      <c r="E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 x14ac:dyDescent="0.25">
      <c r="A9933" t="s">
        <v>219</v>
      </c>
      <c r="B9933">
        <v>13044</v>
      </c>
      <c r="C9933">
        <v>0</v>
      </c>
      <c r="D9933">
        <v>0</v>
      </c>
      <c r="E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25">
      <c r="A9934" t="s">
        <v>220</v>
      </c>
      <c r="B9934">
        <v>13044</v>
      </c>
      <c r="C9934">
        <v>0</v>
      </c>
      <c r="D9934">
        <v>0</v>
      </c>
      <c r="E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25">
      <c r="A9935" t="s">
        <v>221</v>
      </c>
      <c r="B9935">
        <v>13044</v>
      </c>
      <c r="C9935">
        <v>1</v>
      </c>
      <c r="D9935">
        <v>0</v>
      </c>
      <c r="E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25">
      <c r="A9936" t="s">
        <v>222</v>
      </c>
      <c r="B9936">
        <v>13044</v>
      </c>
      <c r="C9936">
        <v>0</v>
      </c>
      <c r="D9936">
        <v>0</v>
      </c>
      <c r="E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25">
      <c r="A9937" t="s">
        <v>223</v>
      </c>
      <c r="B9937">
        <v>13044</v>
      </c>
      <c r="C9937">
        <v>0</v>
      </c>
      <c r="D9937">
        <v>0</v>
      </c>
      <c r="E9937"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25">
      <c r="A9938" t="s">
        <v>224</v>
      </c>
      <c r="B9938">
        <v>13044</v>
      </c>
      <c r="C9938">
        <v>0</v>
      </c>
      <c r="D9938">
        <v>0</v>
      </c>
      <c r="E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25">
      <c r="A9939" t="s">
        <v>225</v>
      </c>
      <c r="B9939">
        <v>13044</v>
      </c>
      <c r="C9939">
        <v>0</v>
      </c>
      <c r="D9939">
        <v>0</v>
      </c>
      <c r="E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25">
      <c r="A9940" t="s">
        <v>226</v>
      </c>
      <c r="B9940">
        <v>13044</v>
      </c>
      <c r="C9940">
        <v>0</v>
      </c>
      <c r="D9940">
        <v>0</v>
      </c>
      <c r="E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25">
      <c r="A9941" t="s">
        <v>227</v>
      </c>
      <c r="B9941">
        <v>13044</v>
      </c>
      <c r="C9941">
        <v>0</v>
      </c>
      <c r="D9941">
        <v>0</v>
      </c>
      <c r="E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25">
      <c r="A9942" t="s">
        <v>228</v>
      </c>
      <c r="B9942">
        <v>13044</v>
      </c>
      <c r="C9942">
        <v>0</v>
      </c>
      <c r="D9942">
        <v>0</v>
      </c>
      <c r="E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25">
      <c r="A9943" t="s">
        <v>229</v>
      </c>
      <c r="B9943">
        <v>13044</v>
      </c>
      <c r="C9943">
        <v>0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25">
      <c r="A9944" t="s">
        <v>230</v>
      </c>
      <c r="B9944">
        <v>13044</v>
      </c>
      <c r="C9944">
        <v>0</v>
      </c>
      <c r="D9944">
        <v>0</v>
      </c>
      <c r="E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25">
      <c r="A9945" t="s">
        <v>231</v>
      </c>
      <c r="B9945">
        <v>13044</v>
      </c>
      <c r="C9945">
        <v>0</v>
      </c>
      <c r="D9945">
        <v>0</v>
      </c>
      <c r="E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25">
      <c r="A9946" t="s">
        <v>232</v>
      </c>
      <c r="B9946">
        <v>13044</v>
      </c>
      <c r="C9946">
        <v>1</v>
      </c>
      <c r="D9946">
        <v>0</v>
      </c>
      <c r="E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</row>
    <row r="9947" spans="1:17" x14ac:dyDescent="0.25">
      <c r="A9947" t="s">
        <v>233</v>
      </c>
      <c r="B9947">
        <v>13044</v>
      </c>
      <c r="C9947">
        <v>1</v>
      </c>
      <c r="D9947">
        <v>0</v>
      </c>
      <c r="E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</row>
    <row r="9948" spans="1:17" x14ac:dyDescent="0.25">
      <c r="A9948" t="s">
        <v>234</v>
      </c>
      <c r="B9948">
        <v>13044</v>
      </c>
      <c r="C9948">
        <v>0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</row>
    <row r="9949" spans="1:17" x14ac:dyDescent="0.25">
      <c r="A9949" t="s">
        <v>235</v>
      </c>
      <c r="B9949">
        <v>13044</v>
      </c>
      <c r="C9949">
        <v>0</v>
      </c>
      <c r="D9949">
        <v>0</v>
      </c>
      <c r="E9949">
        <v>0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</row>
    <row r="9950" spans="1:17" x14ac:dyDescent="0.25">
      <c r="A9950" t="s">
        <v>236</v>
      </c>
      <c r="B9950">
        <v>13044</v>
      </c>
      <c r="C9950">
        <v>0</v>
      </c>
      <c r="D9950">
        <v>0</v>
      </c>
      <c r="E9950">
        <v>0</v>
      </c>
      <c r="F9950">
        <v>0</v>
      </c>
      <c r="G9950">
        <v>0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</row>
    <row r="9951" spans="1:17" x14ac:dyDescent="0.25">
      <c r="A9951" t="s">
        <v>212</v>
      </c>
      <c r="B9951">
        <v>13045</v>
      </c>
      <c r="C9951">
        <v>0</v>
      </c>
      <c r="D9951">
        <v>0</v>
      </c>
      <c r="E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</row>
    <row r="9952" spans="1:17" x14ac:dyDescent="0.25">
      <c r="A9952" t="s">
        <v>213</v>
      </c>
      <c r="B9952">
        <v>13045</v>
      </c>
      <c r="C9952">
        <v>0</v>
      </c>
      <c r="D9952">
        <v>0</v>
      </c>
      <c r="E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</row>
    <row r="9953" spans="1:17" x14ac:dyDescent="0.25">
      <c r="A9953" t="s">
        <v>214</v>
      </c>
      <c r="B9953">
        <v>13045</v>
      </c>
      <c r="C9953">
        <v>7</v>
      </c>
      <c r="D9953">
        <v>0</v>
      </c>
      <c r="E9953"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</row>
    <row r="9954" spans="1:17" x14ac:dyDescent="0.25">
      <c r="A9954" t="s">
        <v>215</v>
      </c>
      <c r="B9954">
        <v>13045</v>
      </c>
      <c r="C9954">
        <v>0</v>
      </c>
      <c r="D9954">
        <v>0</v>
      </c>
      <c r="E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</row>
    <row r="9955" spans="1:17" x14ac:dyDescent="0.25">
      <c r="A9955" t="s">
        <v>216</v>
      </c>
      <c r="B9955">
        <v>13045</v>
      </c>
      <c r="C9955">
        <v>1</v>
      </c>
      <c r="D9955">
        <v>0</v>
      </c>
      <c r="E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</row>
    <row r="9956" spans="1:17" x14ac:dyDescent="0.25">
      <c r="A9956" t="s">
        <v>217</v>
      </c>
      <c r="B9956">
        <v>13045</v>
      </c>
      <c r="C9956">
        <v>1</v>
      </c>
      <c r="D9956">
        <v>0</v>
      </c>
      <c r="E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</row>
    <row r="9957" spans="1:17" x14ac:dyDescent="0.25">
      <c r="A9957" t="s">
        <v>218</v>
      </c>
      <c r="B9957">
        <v>13045</v>
      </c>
      <c r="C9957">
        <v>2</v>
      </c>
      <c r="D9957">
        <v>0</v>
      </c>
      <c r="E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</row>
    <row r="9958" spans="1:17" x14ac:dyDescent="0.25">
      <c r="A9958" t="s">
        <v>219</v>
      </c>
      <c r="B9958">
        <v>13045</v>
      </c>
      <c r="C9958">
        <v>2</v>
      </c>
      <c r="D9958">
        <v>0</v>
      </c>
      <c r="E9958"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</row>
    <row r="9959" spans="1:17" x14ac:dyDescent="0.25">
      <c r="A9959" t="s">
        <v>220</v>
      </c>
      <c r="B9959">
        <v>13045</v>
      </c>
      <c r="C9959">
        <v>2</v>
      </c>
      <c r="D9959">
        <v>0</v>
      </c>
      <c r="E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</row>
    <row r="9960" spans="1:17" x14ac:dyDescent="0.25">
      <c r="A9960" t="s">
        <v>221</v>
      </c>
      <c r="B9960">
        <v>13045</v>
      </c>
      <c r="C9960">
        <v>0</v>
      </c>
      <c r="D9960">
        <v>0</v>
      </c>
      <c r="E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</row>
    <row r="9961" spans="1:17" x14ac:dyDescent="0.25">
      <c r="A9961" t="s">
        <v>222</v>
      </c>
      <c r="B9961">
        <v>13045</v>
      </c>
      <c r="C9961">
        <v>0</v>
      </c>
      <c r="D9961">
        <v>0</v>
      </c>
      <c r="E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</row>
    <row r="9962" spans="1:17" x14ac:dyDescent="0.25">
      <c r="A9962" t="s">
        <v>223</v>
      </c>
      <c r="B9962">
        <v>13045</v>
      </c>
      <c r="C9962">
        <v>1</v>
      </c>
      <c r="D9962">
        <v>0</v>
      </c>
      <c r="E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</row>
    <row r="9963" spans="1:17" x14ac:dyDescent="0.25">
      <c r="A9963" t="s">
        <v>224</v>
      </c>
      <c r="B9963">
        <v>13045</v>
      </c>
      <c r="C9963">
        <v>2</v>
      </c>
      <c r="D9963">
        <v>0</v>
      </c>
      <c r="E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</row>
    <row r="9964" spans="1:17" x14ac:dyDescent="0.25">
      <c r="A9964" t="s">
        <v>225</v>
      </c>
      <c r="B9964">
        <v>13045</v>
      </c>
      <c r="C9964">
        <v>4</v>
      </c>
      <c r="D9964">
        <v>0</v>
      </c>
      <c r="E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</row>
    <row r="9965" spans="1:17" x14ac:dyDescent="0.25">
      <c r="A9965" t="s">
        <v>226</v>
      </c>
      <c r="B9965">
        <v>13045</v>
      </c>
      <c r="C9965">
        <v>2</v>
      </c>
      <c r="D9965">
        <v>0</v>
      </c>
      <c r="E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</row>
    <row r="9966" spans="1:17" x14ac:dyDescent="0.25">
      <c r="A9966" t="s">
        <v>227</v>
      </c>
      <c r="B9966">
        <v>13045</v>
      </c>
      <c r="C9966">
        <v>0</v>
      </c>
      <c r="D9966">
        <v>0</v>
      </c>
      <c r="E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</row>
    <row r="9967" spans="1:17" x14ac:dyDescent="0.25">
      <c r="A9967" t="s">
        <v>228</v>
      </c>
      <c r="B9967">
        <v>13045</v>
      </c>
      <c r="C9967">
        <v>0</v>
      </c>
      <c r="D9967">
        <v>0</v>
      </c>
      <c r="E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</row>
    <row r="9968" spans="1:17" x14ac:dyDescent="0.25">
      <c r="A9968" t="s">
        <v>229</v>
      </c>
      <c r="B9968">
        <v>13045</v>
      </c>
      <c r="C9968">
        <v>2</v>
      </c>
      <c r="D9968">
        <v>0</v>
      </c>
      <c r="E9968">
        <v>0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</row>
    <row r="9969" spans="1:17" x14ac:dyDescent="0.25">
      <c r="A9969" t="s">
        <v>230</v>
      </c>
      <c r="B9969">
        <v>13045</v>
      </c>
      <c r="C9969">
        <v>4</v>
      </c>
      <c r="D9969">
        <v>0</v>
      </c>
      <c r="E9969"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</row>
    <row r="9970" spans="1:17" x14ac:dyDescent="0.25">
      <c r="A9970" t="s">
        <v>231</v>
      </c>
      <c r="B9970">
        <v>13045</v>
      </c>
      <c r="C9970">
        <v>0</v>
      </c>
      <c r="D9970">
        <v>0</v>
      </c>
      <c r="E9970">
        <v>0</v>
      </c>
      <c r="F9970">
        <v>0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</row>
    <row r="9971" spans="1:17" x14ac:dyDescent="0.25">
      <c r="A9971" t="s">
        <v>232</v>
      </c>
      <c r="B9971">
        <v>13045</v>
      </c>
      <c r="C9971">
        <v>1</v>
      </c>
      <c r="D9971">
        <v>0</v>
      </c>
      <c r="E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</row>
    <row r="9972" spans="1:17" x14ac:dyDescent="0.25">
      <c r="A9972" t="s">
        <v>233</v>
      </c>
      <c r="B9972">
        <v>13045</v>
      </c>
      <c r="C9972">
        <v>2</v>
      </c>
      <c r="D9972">
        <v>0</v>
      </c>
      <c r="E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</row>
    <row r="9973" spans="1:17" x14ac:dyDescent="0.25">
      <c r="A9973" t="s">
        <v>234</v>
      </c>
      <c r="B9973">
        <v>13045</v>
      </c>
      <c r="C9973">
        <v>0</v>
      </c>
      <c r="D9973">
        <v>0</v>
      </c>
      <c r="E9973">
        <v>0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</row>
    <row r="9974" spans="1:17" x14ac:dyDescent="0.25">
      <c r="A9974" t="s">
        <v>235</v>
      </c>
      <c r="B9974">
        <v>13045</v>
      </c>
      <c r="C9974">
        <v>1</v>
      </c>
      <c r="D9974">
        <v>0</v>
      </c>
      <c r="E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</row>
    <row r="9975" spans="1:17" x14ac:dyDescent="0.25">
      <c r="A9975" t="s">
        <v>236</v>
      </c>
      <c r="B9975">
        <v>13045</v>
      </c>
      <c r="C9975">
        <v>1</v>
      </c>
      <c r="D9975">
        <v>0</v>
      </c>
      <c r="E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</row>
    <row r="9976" spans="1:17" x14ac:dyDescent="0.25">
      <c r="A9976" t="s">
        <v>212</v>
      </c>
      <c r="B9976">
        <v>13046</v>
      </c>
      <c r="C9976">
        <v>0</v>
      </c>
      <c r="D9976">
        <v>0</v>
      </c>
      <c r="E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</row>
    <row r="9977" spans="1:17" x14ac:dyDescent="0.25">
      <c r="A9977" t="s">
        <v>213</v>
      </c>
      <c r="B9977">
        <v>13046</v>
      </c>
      <c r="C9977">
        <v>0</v>
      </c>
      <c r="D9977">
        <v>0</v>
      </c>
      <c r="E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</row>
    <row r="9978" spans="1:17" x14ac:dyDescent="0.25">
      <c r="A9978" t="s">
        <v>214</v>
      </c>
      <c r="B9978">
        <v>13046</v>
      </c>
      <c r="C9978">
        <v>6</v>
      </c>
      <c r="D9978">
        <v>0</v>
      </c>
      <c r="E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</row>
    <row r="9979" spans="1:17" x14ac:dyDescent="0.25">
      <c r="A9979" t="s">
        <v>215</v>
      </c>
      <c r="B9979">
        <v>13046</v>
      </c>
      <c r="C9979">
        <v>1</v>
      </c>
      <c r="D9979">
        <v>0</v>
      </c>
      <c r="E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</row>
    <row r="9980" spans="1:17" x14ac:dyDescent="0.25">
      <c r="A9980" t="s">
        <v>216</v>
      </c>
      <c r="B9980">
        <v>13046</v>
      </c>
      <c r="C9980">
        <v>0</v>
      </c>
      <c r="D9980">
        <v>0</v>
      </c>
      <c r="E9980">
        <v>0</v>
      </c>
      <c r="F9980">
        <v>0</v>
      </c>
      <c r="G9980">
        <v>0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</row>
    <row r="9981" spans="1:17" x14ac:dyDescent="0.25">
      <c r="A9981" t="s">
        <v>217</v>
      </c>
      <c r="B9981">
        <v>13046</v>
      </c>
      <c r="C9981">
        <v>0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</row>
    <row r="9982" spans="1:17" x14ac:dyDescent="0.25">
      <c r="A9982" t="s">
        <v>218</v>
      </c>
      <c r="B9982">
        <v>13046</v>
      </c>
      <c r="C9982">
        <v>0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</row>
    <row r="9983" spans="1:17" x14ac:dyDescent="0.25">
      <c r="A9983" t="s">
        <v>219</v>
      </c>
      <c r="B9983">
        <v>13046</v>
      </c>
      <c r="C9983">
        <v>0</v>
      </c>
      <c r="D9983">
        <v>0</v>
      </c>
      <c r="E9983">
        <v>0</v>
      </c>
      <c r="F9983">
        <v>0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</row>
    <row r="9984" spans="1:17" x14ac:dyDescent="0.25">
      <c r="A9984" t="s">
        <v>220</v>
      </c>
      <c r="B9984">
        <v>13046</v>
      </c>
      <c r="C9984">
        <v>1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</row>
    <row r="9985" spans="1:17" x14ac:dyDescent="0.25">
      <c r="A9985" t="s">
        <v>221</v>
      </c>
      <c r="B9985">
        <v>13046</v>
      </c>
      <c r="C9985">
        <v>0</v>
      </c>
      <c r="D9985">
        <v>0</v>
      </c>
      <c r="E9985">
        <v>0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</row>
    <row r="9986" spans="1:17" x14ac:dyDescent="0.25">
      <c r="A9986" t="s">
        <v>222</v>
      </c>
      <c r="B9986">
        <v>13046</v>
      </c>
      <c r="C9986">
        <v>0</v>
      </c>
      <c r="D9986">
        <v>0</v>
      </c>
      <c r="E9986"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</row>
    <row r="9987" spans="1:17" x14ac:dyDescent="0.25">
      <c r="A9987" t="s">
        <v>223</v>
      </c>
      <c r="B9987">
        <v>13046</v>
      </c>
      <c r="C9987">
        <v>1</v>
      </c>
      <c r="D9987">
        <v>0</v>
      </c>
      <c r="E9987">
        <v>0</v>
      </c>
      <c r="F9987">
        <v>0</v>
      </c>
      <c r="G9987">
        <v>0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</row>
    <row r="9988" spans="1:17" x14ac:dyDescent="0.25">
      <c r="A9988" t="s">
        <v>224</v>
      </c>
      <c r="B9988">
        <v>13046</v>
      </c>
      <c r="C9988">
        <v>2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</row>
    <row r="9989" spans="1:17" x14ac:dyDescent="0.25">
      <c r="A9989" t="s">
        <v>225</v>
      </c>
      <c r="B9989">
        <v>13046</v>
      </c>
      <c r="C9989">
        <v>0</v>
      </c>
      <c r="D9989">
        <v>0</v>
      </c>
      <c r="E9989">
        <v>0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</row>
    <row r="9990" spans="1:17" x14ac:dyDescent="0.25">
      <c r="A9990" t="s">
        <v>226</v>
      </c>
      <c r="B9990">
        <v>13046</v>
      </c>
      <c r="C9990">
        <v>2</v>
      </c>
      <c r="D9990">
        <v>0</v>
      </c>
      <c r="E9990"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</row>
    <row r="9991" spans="1:17" x14ac:dyDescent="0.25">
      <c r="A9991" t="s">
        <v>227</v>
      </c>
      <c r="B9991">
        <v>13046</v>
      </c>
      <c r="C9991">
        <v>0</v>
      </c>
      <c r="D9991">
        <v>0</v>
      </c>
      <c r="E9991"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</row>
    <row r="9992" spans="1:17" x14ac:dyDescent="0.25">
      <c r="A9992" t="s">
        <v>228</v>
      </c>
      <c r="B9992">
        <v>13046</v>
      </c>
      <c r="C9992">
        <v>1</v>
      </c>
      <c r="D9992">
        <v>0</v>
      </c>
      <c r="E9992"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</row>
    <row r="9993" spans="1:17" x14ac:dyDescent="0.25">
      <c r="A9993" t="s">
        <v>229</v>
      </c>
      <c r="B9993">
        <v>13046</v>
      </c>
      <c r="C9993">
        <v>1</v>
      </c>
      <c r="D9993">
        <v>0</v>
      </c>
      <c r="E9993"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</row>
    <row r="9994" spans="1:17" x14ac:dyDescent="0.25">
      <c r="A9994" t="s">
        <v>230</v>
      </c>
      <c r="B9994">
        <v>13046</v>
      </c>
      <c r="C9994">
        <v>0</v>
      </c>
      <c r="D9994">
        <v>0</v>
      </c>
      <c r="E9994"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</row>
    <row r="9995" spans="1:17" x14ac:dyDescent="0.25">
      <c r="A9995" t="s">
        <v>231</v>
      </c>
      <c r="B9995">
        <v>13046</v>
      </c>
      <c r="C9995">
        <v>0</v>
      </c>
      <c r="D9995">
        <v>0</v>
      </c>
      <c r="E9995">
        <v>0</v>
      </c>
      <c r="F9995">
        <v>0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</row>
    <row r="9996" spans="1:17" x14ac:dyDescent="0.25">
      <c r="A9996" t="s">
        <v>232</v>
      </c>
      <c r="B9996">
        <v>13046</v>
      </c>
      <c r="C9996">
        <v>3</v>
      </c>
      <c r="D9996">
        <v>0</v>
      </c>
      <c r="E9996">
        <v>0</v>
      </c>
      <c r="F9996">
        <v>0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</row>
    <row r="9997" spans="1:17" x14ac:dyDescent="0.25">
      <c r="A9997" t="s">
        <v>233</v>
      </c>
      <c r="B9997">
        <v>13046</v>
      </c>
      <c r="C9997">
        <v>1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</row>
    <row r="9998" spans="1:17" x14ac:dyDescent="0.25">
      <c r="A9998" t="s">
        <v>234</v>
      </c>
      <c r="B9998">
        <v>13046</v>
      </c>
      <c r="C9998">
        <v>0</v>
      </c>
      <c r="D9998">
        <v>0</v>
      </c>
      <c r="E9998"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</row>
    <row r="9999" spans="1:17" x14ac:dyDescent="0.25">
      <c r="A9999" t="s">
        <v>235</v>
      </c>
      <c r="B9999">
        <v>13046</v>
      </c>
      <c r="C9999">
        <v>1</v>
      </c>
      <c r="D9999">
        <v>0</v>
      </c>
      <c r="E9999"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</row>
    <row r="10000" spans="1:17" x14ac:dyDescent="0.25">
      <c r="A10000" t="s">
        <v>236</v>
      </c>
      <c r="B10000">
        <v>13046</v>
      </c>
      <c r="C10000">
        <v>2</v>
      </c>
      <c r="D10000">
        <v>0</v>
      </c>
      <c r="E10000"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</row>
    <row r="10001" spans="1:17" x14ac:dyDescent="0.25">
      <c r="A10001" t="s">
        <v>212</v>
      </c>
      <c r="B10001">
        <v>13047</v>
      </c>
      <c r="C10001">
        <v>1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</row>
    <row r="10002" spans="1:17" x14ac:dyDescent="0.25">
      <c r="A10002" t="s">
        <v>213</v>
      </c>
      <c r="B10002">
        <v>13047</v>
      </c>
      <c r="C10002">
        <v>0</v>
      </c>
      <c r="D10002">
        <v>0</v>
      </c>
      <c r="E10002"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</row>
    <row r="10003" spans="1:17" x14ac:dyDescent="0.25">
      <c r="A10003" t="s">
        <v>214</v>
      </c>
      <c r="B10003">
        <v>13047</v>
      </c>
      <c r="C10003">
        <v>2</v>
      </c>
      <c r="D10003">
        <v>0</v>
      </c>
      <c r="E10003">
        <v>0</v>
      </c>
      <c r="F10003">
        <v>0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</row>
    <row r="10004" spans="1:17" x14ac:dyDescent="0.25">
      <c r="A10004" t="s">
        <v>215</v>
      </c>
      <c r="B10004">
        <v>13047</v>
      </c>
      <c r="C10004">
        <v>0</v>
      </c>
      <c r="D10004">
        <v>0</v>
      </c>
      <c r="E10004">
        <v>0</v>
      </c>
      <c r="F10004">
        <v>0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</row>
    <row r="10005" spans="1:17" x14ac:dyDescent="0.25">
      <c r="A10005" t="s">
        <v>216</v>
      </c>
      <c r="B10005">
        <v>13047</v>
      </c>
      <c r="C10005">
        <v>2</v>
      </c>
      <c r="D10005">
        <v>0</v>
      </c>
      <c r="E10005">
        <v>0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</row>
    <row r="10006" spans="1:17" x14ac:dyDescent="0.25">
      <c r="A10006" t="s">
        <v>217</v>
      </c>
      <c r="B10006">
        <v>13047</v>
      </c>
      <c r="C10006">
        <v>2</v>
      </c>
      <c r="D10006">
        <v>0</v>
      </c>
      <c r="E10006">
        <v>0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</row>
    <row r="10007" spans="1:17" x14ac:dyDescent="0.25">
      <c r="A10007" t="s">
        <v>218</v>
      </c>
      <c r="B10007">
        <v>13047</v>
      </c>
      <c r="C10007">
        <v>1</v>
      </c>
      <c r="D10007">
        <v>0</v>
      </c>
      <c r="E10007"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</row>
    <row r="10008" spans="1:17" x14ac:dyDescent="0.25">
      <c r="A10008" t="s">
        <v>219</v>
      </c>
      <c r="B10008">
        <v>13047</v>
      </c>
      <c r="C10008">
        <v>0</v>
      </c>
      <c r="D10008">
        <v>0</v>
      </c>
      <c r="E10008"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</row>
    <row r="10009" spans="1:17" x14ac:dyDescent="0.25">
      <c r="A10009" t="s">
        <v>220</v>
      </c>
      <c r="B10009">
        <v>13047</v>
      </c>
      <c r="C10009">
        <v>1</v>
      </c>
      <c r="D10009">
        <v>0</v>
      </c>
      <c r="E10009">
        <v>0</v>
      </c>
      <c r="F10009">
        <v>0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</row>
    <row r="10010" spans="1:17" x14ac:dyDescent="0.25">
      <c r="A10010" t="s">
        <v>221</v>
      </c>
      <c r="B10010">
        <v>13047</v>
      </c>
      <c r="C10010">
        <v>0</v>
      </c>
      <c r="D10010">
        <v>0</v>
      </c>
      <c r="E10010">
        <v>0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</row>
    <row r="10011" spans="1:17" x14ac:dyDescent="0.25">
      <c r="A10011" t="s">
        <v>222</v>
      </c>
      <c r="B10011">
        <v>13047</v>
      </c>
      <c r="C10011">
        <v>0</v>
      </c>
      <c r="D10011">
        <v>0</v>
      </c>
      <c r="E10011">
        <v>0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</row>
    <row r="10012" spans="1:17" x14ac:dyDescent="0.25">
      <c r="A10012" t="s">
        <v>223</v>
      </c>
      <c r="B10012">
        <v>13047</v>
      </c>
      <c r="C10012">
        <v>0</v>
      </c>
      <c r="D10012">
        <v>0</v>
      </c>
      <c r="E10012">
        <v>0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</row>
    <row r="10013" spans="1:17" x14ac:dyDescent="0.25">
      <c r="A10013" t="s">
        <v>224</v>
      </c>
      <c r="B10013">
        <v>13047</v>
      </c>
      <c r="C10013">
        <v>0</v>
      </c>
      <c r="D10013">
        <v>0</v>
      </c>
      <c r="E10013">
        <v>0</v>
      </c>
      <c r="F10013">
        <v>0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</row>
    <row r="10014" spans="1:17" x14ac:dyDescent="0.25">
      <c r="A10014" t="s">
        <v>225</v>
      </c>
      <c r="B10014">
        <v>13047</v>
      </c>
      <c r="C10014">
        <v>2</v>
      </c>
      <c r="D10014">
        <v>0</v>
      </c>
      <c r="E10014">
        <v>0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</row>
    <row r="10015" spans="1:17" x14ac:dyDescent="0.25">
      <c r="A10015" t="s">
        <v>226</v>
      </c>
      <c r="B10015">
        <v>13047</v>
      </c>
      <c r="C10015">
        <v>2</v>
      </c>
      <c r="D10015">
        <v>0</v>
      </c>
      <c r="E10015"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</row>
    <row r="10016" spans="1:17" x14ac:dyDescent="0.25">
      <c r="A10016" t="s">
        <v>227</v>
      </c>
      <c r="B10016">
        <v>13047</v>
      </c>
      <c r="C10016">
        <v>0</v>
      </c>
      <c r="D10016">
        <v>0</v>
      </c>
      <c r="E10016">
        <v>0</v>
      </c>
      <c r="F10016">
        <v>0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</row>
    <row r="10017" spans="1:17" x14ac:dyDescent="0.25">
      <c r="A10017" t="s">
        <v>228</v>
      </c>
      <c r="B10017">
        <v>13047</v>
      </c>
      <c r="C10017">
        <v>1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</row>
    <row r="10018" spans="1:17" x14ac:dyDescent="0.25">
      <c r="A10018" t="s">
        <v>229</v>
      </c>
      <c r="B10018">
        <v>13047</v>
      </c>
      <c r="C10018">
        <v>0</v>
      </c>
      <c r="D10018">
        <v>0</v>
      </c>
      <c r="E10018">
        <v>0</v>
      </c>
      <c r="F10018">
        <v>0</v>
      </c>
      <c r="G10018">
        <v>0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</row>
    <row r="10019" spans="1:17" x14ac:dyDescent="0.25">
      <c r="A10019" t="s">
        <v>230</v>
      </c>
      <c r="B10019">
        <v>13047</v>
      </c>
      <c r="C10019">
        <v>1</v>
      </c>
      <c r="D10019">
        <v>0</v>
      </c>
      <c r="E10019">
        <v>0</v>
      </c>
      <c r="F10019">
        <v>0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</row>
    <row r="10020" spans="1:17" x14ac:dyDescent="0.25">
      <c r="A10020" t="s">
        <v>231</v>
      </c>
      <c r="B10020">
        <v>13047</v>
      </c>
      <c r="C10020">
        <v>0</v>
      </c>
      <c r="D10020">
        <v>0</v>
      </c>
      <c r="E10020">
        <v>0</v>
      </c>
      <c r="F10020">
        <v>0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</row>
    <row r="10021" spans="1:17" x14ac:dyDescent="0.25">
      <c r="A10021" t="s">
        <v>232</v>
      </c>
      <c r="B10021">
        <v>13047</v>
      </c>
      <c r="C10021">
        <v>0</v>
      </c>
      <c r="D10021">
        <v>0</v>
      </c>
      <c r="E10021">
        <v>0</v>
      </c>
      <c r="F10021">
        <v>0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</row>
    <row r="10022" spans="1:17" x14ac:dyDescent="0.25">
      <c r="A10022" t="s">
        <v>233</v>
      </c>
      <c r="B10022">
        <v>13047</v>
      </c>
      <c r="C10022">
        <v>2</v>
      </c>
      <c r="D10022">
        <v>0</v>
      </c>
      <c r="E10022">
        <v>0</v>
      </c>
      <c r="F10022">
        <v>0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</row>
    <row r="10023" spans="1:17" x14ac:dyDescent="0.25">
      <c r="A10023" t="s">
        <v>234</v>
      </c>
      <c r="B10023">
        <v>13047</v>
      </c>
      <c r="C10023">
        <v>1</v>
      </c>
      <c r="D10023">
        <v>0</v>
      </c>
      <c r="E10023">
        <v>0</v>
      </c>
      <c r="F10023">
        <v>0</v>
      </c>
      <c r="G10023">
        <v>0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</row>
    <row r="10024" spans="1:17" x14ac:dyDescent="0.25">
      <c r="A10024" t="s">
        <v>235</v>
      </c>
      <c r="B10024">
        <v>13047</v>
      </c>
      <c r="C10024">
        <v>1</v>
      </c>
      <c r="D10024">
        <v>0</v>
      </c>
      <c r="E10024">
        <v>0</v>
      </c>
      <c r="F10024">
        <v>0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</row>
    <row r="10025" spans="1:17" x14ac:dyDescent="0.25">
      <c r="A10025" t="s">
        <v>236</v>
      </c>
      <c r="B10025">
        <v>13047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</row>
    <row r="10026" spans="1:17" x14ac:dyDescent="0.25">
      <c r="A10026" t="s">
        <v>212</v>
      </c>
      <c r="B10026">
        <v>13048</v>
      </c>
      <c r="C10026">
        <v>0</v>
      </c>
      <c r="D10026">
        <v>0</v>
      </c>
      <c r="E10026">
        <v>0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</row>
    <row r="10027" spans="1:17" x14ac:dyDescent="0.25">
      <c r="A10027" t="s">
        <v>213</v>
      </c>
      <c r="B10027">
        <v>13048</v>
      </c>
      <c r="C10027">
        <v>0</v>
      </c>
      <c r="D10027">
        <v>0</v>
      </c>
      <c r="E10027">
        <v>0</v>
      </c>
      <c r="F10027">
        <v>0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</row>
    <row r="10028" spans="1:17" x14ac:dyDescent="0.25">
      <c r="A10028" t="s">
        <v>214</v>
      </c>
      <c r="B10028">
        <v>13048</v>
      </c>
      <c r="C10028">
        <v>2</v>
      </c>
      <c r="D10028">
        <v>0</v>
      </c>
      <c r="E10028">
        <v>0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</row>
    <row r="10029" spans="1:17" x14ac:dyDescent="0.25">
      <c r="A10029" t="s">
        <v>215</v>
      </c>
      <c r="B10029">
        <v>13048</v>
      </c>
      <c r="C10029">
        <v>0</v>
      </c>
      <c r="D10029">
        <v>0</v>
      </c>
      <c r="E10029">
        <v>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</row>
    <row r="10030" spans="1:17" x14ac:dyDescent="0.25">
      <c r="A10030" t="s">
        <v>216</v>
      </c>
      <c r="B10030">
        <v>13048</v>
      </c>
      <c r="C10030">
        <v>1</v>
      </c>
      <c r="D10030">
        <v>0</v>
      </c>
      <c r="E10030">
        <v>0</v>
      </c>
      <c r="F10030">
        <v>0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</row>
    <row r="10031" spans="1:17" x14ac:dyDescent="0.25">
      <c r="A10031" t="s">
        <v>217</v>
      </c>
      <c r="B10031">
        <v>13048</v>
      </c>
      <c r="C10031">
        <v>0</v>
      </c>
      <c r="D10031">
        <v>0</v>
      </c>
      <c r="E10031"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</row>
    <row r="10032" spans="1:17" x14ac:dyDescent="0.25">
      <c r="A10032" t="s">
        <v>218</v>
      </c>
      <c r="B10032">
        <v>13048</v>
      </c>
      <c r="C10032">
        <v>0</v>
      </c>
      <c r="D10032">
        <v>0</v>
      </c>
      <c r="E10032"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</row>
    <row r="10033" spans="1:17" x14ac:dyDescent="0.25">
      <c r="A10033" t="s">
        <v>219</v>
      </c>
      <c r="B10033">
        <v>13048</v>
      </c>
      <c r="C10033">
        <v>0</v>
      </c>
      <c r="D10033">
        <v>0</v>
      </c>
      <c r="E10033">
        <v>0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</row>
    <row r="10034" spans="1:17" x14ac:dyDescent="0.25">
      <c r="A10034" t="s">
        <v>220</v>
      </c>
      <c r="B10034">
        <v>13048</v>
      </c>
      <c r="C10034">
        <v>0</v>
      </c>
      <c r="D10034">
        <v>0</v>
      </c>
      <c r="E10034">
        <v>0</v>
      </c>
      <c r="F10034">
        <v>0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</row>
    <row r="10035" spans="1:17" x14ac:dyDescent="0.25">
      <c r="A10035" t="s">
        <v>221</v>
      </c>
      <c r="B10035">
        <v>13048</v>
      </c>
      <c r="C10035">
        <v>0</v>
      </c>
      <c r="D10035">
        <v>0</v>
      </c>
      <c r="E10035">
        <v>0</v>
      </c>
      <c r="F10035">
        <v>0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</row>
    <row r="10036" spans="1:17" x14ac:dyDescent="0.25">
      <c r="A10036" t="s">
        <v>222</v>
      </c>
      <c r="B10036">
        <v>13048</v>
      </c>
      <c r="C10036">
        <v>0</v>
      </c>
      <c r="D10036">
        <v>0</v>
      </c>
      <c r="E10036">
        <v>0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</row>
    <row r="10037" spans="1:17" x14ac:dyDescent="0.25">
      <c r="A10037" t="s">
        <v>223</v>
      </c>
      <c r="B10037">
        <v>13048</v>
      </c>
      <c r="C10037">
        <v>0</v>
      </c>
      <c r="D10037">
        <v>0</v>
      </c>
      <c r="E10037">
        <v>0</v>
      </c>
      <c r="F10037">
        <v>0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</row>
    <row r="10038" spans="1:17" x14ac:dyDescent="0.25">
      <c r="A10038" t="s">
        <v>224</v>
      </c>
      <c r="B10038">
        <v>13048</v>
      </c>
      <c r="C10038">
        <v>3</v>
      </c>
      <c r="D10038">
        <v>0</v>
      </c>
      <c r="E10038">
        <v>0</v>
      </c>
      <c r="F10038">
        <v>0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</row>
    <row r="10039" spans="1:17" x14ac:dyDescent="0.25">
      <c r="A10039" t="s">
        <v>225</v>
      </c>
      <c r="B10039">
        <v>13048</v>
      </c>
      <c r="C10039">
        <v>1</v>
      </c>
      <c r="D10039">
        <v>0</v>
      </c>
      <c r="E10039"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</row>
    <row r="10040" spans="1:17" x14ac:dyDescent="0.25">
      <c r="A10040" t="s">
        <v>226</v>
      </c>
      <c r="B10040">
        <v>13048</v>
      </c>
      <c r="C10040">
        <v>0</v>
      </c>
      <c r="D10040">
        <v>0</v>
      </c>
      <c r="E10040">
        <v>0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</row>
    <row r="10041" spans="1:17" x14ac:dyDescent="0.25">
      <c r="A10041" t="s">
        <v>227</v>
      </c>
      <c r="B10041">
        <v>13048</v>
      </c>
      <c r="C10041">
        <v>0</v>
      </c>
      <c r="D10041">
        <v>0</v>
      </c>
      <c r="E10041">
        <v>0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</row>
    <row r="10042" spans="1:17" x14ac:dyDescent="0.25">
      <c r="A10042" t="s">
        <v>228</v>
      </c>
      <c r="B10042">
        <v>13048</v>
      </c>
      <c r="C10042">
        <v>1</v>
      </c>
      <c r="D10042">
        <v>0</v>
      </c>
      <c r="E10042">
        <v>0</v>
      </c>
      <c r="F10042">
        <v>0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</row>
    <row r="10043" spans="1:17" x14ac:dyDescent="0.25">
      <c r="A10043" t="s">
        <v>229</v>
      </c>
      <c r="B10043">
        <v>13048</v>
      </c>
      <c r="C10043">
        <v>0</v>
      </c>
      <c r="D10043">
        <v>0</v>
      </c>
      <c r="E10043">
        <v>0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</row>
    <row r="10044" spans="1:17" x14ac:dyDescent="0.25">
      <c r="A10044" t="s">
        <v>230</v>
      </c>
      <c r="B10044">
        <v>13048</v>
      </c>
      <c r="C10044">
        <v>0</v>
      </c>
      <c r="D10044">
        <v>0</v>
      </c>
      <c r="E10044">
        <v>0</v>
      </c>
      <c r="F10044">
        <v>0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25">
      <c r="A10045" t="s">
        <v>231</v>
      </c>
      <c r="B10045">
        <v>13048</v>
      </c>
      <c r="C10045">
        <v>1</v>
      </c>
      <c r="D10045">
        <v>0</v>
      </c>
      <c r="E10045">
        <v>0</v>
      </c>
      <c r="F10045">
        <v>0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25">
      <c r="A10046" t="s">
        <v>232</v>
      </c>
      <c r="B10046">
        <v>13048</v>
      </c>
      <c r="C10046">
        <v>0</v>
      </c>
      <c r="D10046">
        <v>0</v>
      </c>
      <c r="E10046">
        <v>0</v>
      </c>
      <c r="F10046">
        <v>0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25">
      <c r="A10047" t="s">
        <v>233</v>
      </c>
      <c r="B10047">
        <v>13048</v>
      </c>
      <c r="C10047">
        <v>2</v>
      </c>
      <c r="D10047">
        <v>0</v>
      </c>
      <c r="E10047">
        <v>0</v>
      </c>
      <c r="F10047">
        <v>0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25">
      <c r="A10048" t="s">
        <v>234</v>
      </c>
      <c r="B10048">
        <v>13048</v>
      </c>
      <c r="C10048">
        <v>0</v>
      </c>
      <c r="D10048">
        <v>0</v>
      </c>
      <c r="E10048">
        <v>0</v>
      </c>
      <c r="F10048">
        <v>0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25">
      <c r="A10049" t="s">
        <v>235</v>
      </c>
      <c r="B10049">
        <v>13048</v>
      </c>
      <c r="C10049">
        <v>0</v>
      </c>
      <c r="D10049">
        <v>0</v>
      </c>
      <c r="E10049">
        <v>0</v>
      </c>
      <c r="F10049">
        <v>0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25">
      <c r="A10050" t="s">
        <v>236</v>
      </c>
      <c r="B10050">
        <v>13048</v>
      </c>
      <c r="C10050">
        <v>0</v>
      </c>
      <c r="D10050">
        <v>0</v>
      </c>
      <c r="E10050">
        <v>0</v>
      </c>
      <c r="F10050">
        <v>0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25">
      <c r="A10051" t="s">
        <v>212</v>
      </c>
      <c r="B10051">
        <v>13049</v>
      </c>
      <c r="C10051">
        <v>0</v>
      </c>
      <c r="D10051">
        <v>0</v>
      </c>
      <c r="E10051">
        <v>0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25">
      <c r="A10052" t="s">
        <v>213</v>
      </c>
      <c r="B10052">
        <v>13049</v>
      </c>
      <c r="C10052">
        <v>0</v>
      </c>
      <c r="D10052">
        <v>0</v>
      </c>
      <c r="E10052">
        <v>0</v>
      </c>
      <c r="F10052">
        <v>0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25">
      <c r="A10053" t="s">
        <v>214</v>
      </c>
      <c r="B10053">
        <v>13049</v>
      </c>
      <c r="C10053">
        <v>0</v>
      </c>
      <c r="D10053">
        <v>0</v>
      </c>
      <c r="E10053"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25">
      <c r="A10054" t="s">
        <v>215</v>
      </c>
      <c r="B10054">
        <v>13049</v>
      </c>
      <c r="C10054">
        <v>0</v>
      </c>
      <c r="D10054">
        <v>0</v>
      </c>
      <c r="E10054">
        <v>0</v>
      </c>
      <c r="F10054">
        <v>0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25">
      <c r="A10055" t="s">
        <v>216</v>
      </c>
      <c r="B10055">
        <v>13049</v>
      </c>
      <c r="C10055">
        <v>0</v>
      </c>
      <c r="D10055">
        <v>0</v>
      </c>
      <c r="E10055">
        <v>0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25">
      <c r="A10056" t="s">
        <v>217</v>
      </c>
      <c r="B10056">
        <v>13049</v>
      </c>
      <c r="C10056">
        <v>0</v>
      </c>
      <c r="D10056">
        <v>0</v>
      </c>
      <c r="E10056">
        <v>0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25">
      <c r="A10057" t="s">
        <v>218</v>
      </c>
      <c r="B10057">
        <v>13049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25">
      <c r="A10058" t="s">
        <v>219</v>
      </c>
      <c r="B10058">
        <v>13049</v>
      </c>
      <c r="C10058">
        <v>0</v>
      </c>
      <c r="D10058">
        <v>0</v>
      </c>
      <c r="E10058">
        <v>0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25">
      <c r="A10059" t="s">
        <v>220</v>
      </c>
      <c r="B10059">
        <v>13049</v>
      </c>
      <c r="C10059">
        <v>0</v>
      </c>
      <c r="D10059">
        <v>0</v>
      </c>
      <c r="E10059">
        <v>0</v>
      </c>
      <c r="F10059">
        <v>0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</row>
    <row r="10060" spans="1:17" x14ac:dyDescent="0.25">
      <c r="A10060" t="s">
        <v>221</v>
      </c>
      <c r="B10060">
        <v>13049</v>
      </c>
      <c r="C10060">
        <v>0</v>
      </c>
      <c r="D10060">
        <v>0</v>
      </c>
      <c r="E10060">
        <v>0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</row>
    <row r="10061" spans="1:17" x14ac:dyDescent="0.25">
      <c r="A10061" t="s">
        <v>222</v>
      </c>
      <c r="B10061">
        <v>13049</v>
      </c>
      <c r="C10061">
        <v>0</v>
      </c>
      <c r="D10061">
        <v>0</v>
      </c>
      <c r="E10061"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25">
      <c r="A10062" t="s">
        <v>223</v>
      </c>
      <c r="B10062">
        <v>13049</v>
      </c>
      <c r="C10062">
        <v>0</v>
      </c>
      <c r="D10062">
        <v>0</v>
      </c>
      <c r="E10062">
        <v>0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25">
      <c r="A10063" t="s">
        <v>224</v>
      </c>
      <c r="B10063">
        <v>13049</v>
      </c>
      <c r="C10063">
        <v>0</v>
      </c>
      <c r="D10063">
        <v>0</v>
      </c>
      <c r="E10063">
        <v>0</v>
      </c>
      <c r="F10063">
        <v>0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25">
      <c r="A10064" t="s">
        <v>225</v>
      </c>
      <c r="B10064">
        <v>13049</v>
      </c>
      <c r="C10064">
        <v>0</v>
      </c>
      <c r="D10064">
        <v>0</v>
      </c>
      <c r="E10064">
        <v>0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25">
      <c r="A10065" t="s">
        <v>226</v>
      </c>
      <c r="B10065">
        <v>13049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25">
      <c r="A10066" t="s">
        <v>227</v>
      </c>
      <c r="B10066">
        <v>13049</v>
      </c>
      <c r="C10066">
        <v>0</v>
      </c>
      <c r="D10066">
        <v>0</v>
      </c>
      <c r="E10066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25">
      <c r="A10067" t="s">
        <v>228</v>
      </c>
      <c r="B10067">
        <v>13049</v>
      </c>
      <c r="C10067">
        <v>0</v>
      </c>
      <c r="D10067">
        <v>0</v>
      </c>
      <c r="E10067">
        <v>0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25">
      <c r="A10068" t="s">
        <v>229</v>
      </c>
      <c r="B10068">
        <v>13049</v>
      </c>
      <c r="C10068">
        <v>0</v>
      </c>
      <c r="D10068">
        <v>0</v>
      </c>
      <c r="E10068">
        <v>0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25">
      <c r="A10069" t="s">
        <v>230</v>
      </c>
      <c r="B10069">
        <v>13049</v>
      </c>
      <c r="C10069">
        <v>0</v>
      </c>
      <c r="D10069">
        <v>0</v>
      </c>
      <c r="E10069">
        <v>0</v>
      </c>
      <c r="F10069">
        <v>0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25">
      <c r="A10070" t="s">
        <v>231</v>
      </c>
      <c r="B10070">
        <v>13049</v>
      </c>
      <c r="C10070">
        <v>0</v>
      </c>
      <c r="D10070">
        <v>0</v>
      </c>
      <c r="E10070"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25">
      <c r="A10071" t="s">
        <v>232</v>
      </c>
      <c r="B10071">
        <v>13049</v>
      </c>
      <c r="C10071">
        <v>0</v>
      </c>
      <c r="D10071">
        <v>0</v>
      </c>
      <c r="E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</row>
    <row r="10072" spans="1:17" x14ac:dyDescent="0.25">
      <c r="A10072" t="s">
        <v>233</v>
      </c>
      <c r="B10072">
        <v>13049</v>
      </c>
      <c r="C10072">
        <v>0</v>
      </c>
      <c r="D10072">
        <v>0</v>
      </c>
      <c r="E10072">
        <v>0</v>
      </c>
      <c r="F10072">
        <v>0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25">
      <c r="A10073" t="s">
        <v>234</v>
      </c>
      <c r="B10073">
        <v>13049</v>
      </c>
      <c r="C10073">
        <v>0</v>
      </c>
      <c r="D10073">
        <v>0</v>
      </c>
      <c r="E10073">
        <v>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 x14ac:dyDescent="0.25">
      <c r="A10074" t="s">
        <v>235</v>
      </c>
      <c r="B10074">
        <v>13049</v>
      </c>
      <c r="C10074">
        <v>0</v>
      </c>
      <c r="D10074">
        <v>0</v>
      </c>
      <c r="E10074"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25">
      <c r="A10075" t="s">
        <v>236</v>
      </c>
      <c r="B10075">
        <v>13049</v>
      </c>
      <c r="C10075">
        <v>0</v>
      </c>
      <c r="D10075">
        <v>0</v>
      </c>
      <c r="E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25">
      <c r="A10076" t="s">
        <v>212</v>
      </c>
      <c r="B10076">
        <v>13050</v>
      </c>
      <c r="C10076">
        <v>0</v>
      </c>
      <c r="D10076">
        <v>0</v>
      </c>
      <c r="E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25">
      <c r="A10077" t="s">
        <v>213</v>
      </c>
      <c r="B10077">
        <v>13050</v>
      </c>
      <c r="C10077">
        <v>0</v>
      </c>
      <c r="D10077">
        <v>0</v>
      </c>
      <c r="E10077">
        <v>0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</row>
    <row r="10078" spans="1:17" x14ac:dyDescent="0.25">
      <c r="A10078" t="s">
        <v>214</v>
      </c>
      <c r="B10078">
        <v>13050</v>
      </c>
      <c r="C10078">
        <v>3</v>
      </c>
      <c r="D10078">
        <v>0</v>
      </c>
      <c r="E10078"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25">
      <c r="A10079" t="s">
        <v>215</v>
      </c>
      <c r="B10079">
        <v>13050</v>
      </c>
      <c r="C10079">
        <v>0</v>
      </c>
      <c r="D10079">
        <v>0</v>
      </c>
      <c r="E10079"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25">
      <c r="A10080" t="s">
        <v>216</v>
      </c>
      <c r="B10080">
        <v>13050</v>
      </c>
      <c r="C10080">
        <v>0</v>
      </c>
      <c r="D10080">
        <v>0</v>
      </c>
      <c r="E10080"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25">
      <c r="A10081" t="s">
        <v>217</v>
      </c>
      <c r="B10081">
        <v>13050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</row>
    <row r="10082" spans="1:17" x14ac:dyDescent="0.25">
      <c r="A10082" t="s">
        <v>218</v>
      </c>
      <c r="B10082">
        <v>13050</v>
      </c>
      <c r="C10082">
        <v>0</v>
      </c>
      <c r="D10082">
        <v>0</v>
      </c>
      <c r="E10082">
        <v>0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25">
      <c r="A10083" t="s">
        <v>219</v>
      </c>
      <c r="B10083">
        <v>13050</v>
      </c>
      <c r="C10083">
        <v>0</v>
      </c>
      <c r="D10083">
        <v>0</v>
      </c>
      <c r="E10083">
        <v>0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 x14ac:dyDescent="0.25">
      <c r="A10084" t="s">
        <v>220</v>
      </c>
      <c r="B10084">
        <v>13050</v>
      </c>
      <c r="C10084">
        <v>0</v>
      </c>
      <c r="D10084">
        <v>0</v>
      </c>
      <c r="E10084">
        <v>0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25">
      <c r="A10085" t="s">
        <v>221</v>
      </c>
      <c r="B10085">
        <v>13050</v>
      </c>
      <c r="C10085">
        <v>0</v>
      </c>
      <c r="D10085">
        <v>0</v>
      </c>
      <c r="E10085"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25">
      <c r="A10086" t="s">
        <v>222</v>
      </c>
      <c r="B10086">
        <v>13050</v>
      </c>
      <c r="C10086">
        <v>0</v>
      </c>
      <c r="D10086">
        <v>0</v>
      </c>
      <c r="E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25">
      <c r="A10087" t="s">
        <v>223</v>
      </c>
      <c r="B10087">
        <v>13050</v>
      </c>
      <c r="C10087">
        <v>0</v>
      </c>
      <c r="D10087">
        <v>0</v>
      </c>
      <c r="E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25">
      <c r="A10088" t="s">
        <v>224</v>
      </c>
      <c r="B10088">
        <v>13050</v>
      </c>
      <c r="C10088">
        <v>0</v>
      </c>
      <c r="D10088">
        <v>0</v>
      </c>
      <c r="E10088"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 x14ac:dyDescent="0.25">
      <c r="A10089" t="s">
        <v>225</v>
      </c>
      <c r="B10089">
        <v>13050</v>
      </c>
      <c r="C10089">
        <v>0</v>
      </c>
      <c r="D10089">
        <v>0</v>
      </c>
      <c r="E10089"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25">
      <c r="A10090" t="s">
        <v>226</v>
      </c>
      <c r="B10090">
        <v>13050</v>
      </c>
      <c r="C10090">
        <v>0</v>
      </c>
      <c r="D10090">
        <v>0</v>
      </c>
      <c r="E10090"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25">
      <c r="A10091" t="s">
        <v>227</v>
      </c>
      <c r="B10091">
        <v>13050</v>
      </c>
      <c r="C10091">
        <v>0</v>
      </c>
      <c r="D10091">
        <v>0</v>
      </c>
      <c r="E10091">
        <v>0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25">
      <c r="A10092" t="s">
        <v>228</v>
      </c>
      <c r="B10092">
        <v>13050</v>
      </c>
      <c r="C10092">
        <v>0</v>
      </c>
      <c r="D10092">
        <v>0</v>
      </c>
      <c r="E10092">
        <v>0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25">
      <c r="A10093" t="s">
        <v>229</v>
      </c>
      <c r="B10093">
        <v>13050</v>
      </c>
      <c r="C10093">
        <v>0</v>
      </c>
      <c r="D10093">
        <v>0</v>
      </c>
      <c r="E10093">
        <v>0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25">
      <c r="A10094" t="s">
        <v>230</v>
      </c>
      <c r="B10094">
        <v>13050</v>
      </c>
      <c r="C10094">
        <v>0</v>
      </c>
      <c r="D10094">
        <v>0</v>
      </c>
      <c r="E10094">
        <v>0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25">
      <c r="A10095" t="s">
        <v>231</v>
      </c>
      <c r="B10095">
        <v>13050</v>
      </c>
      <c r="C10095">
        <v>0</v>
      </c>
      <c r="D10095">
        <v>0</v>
      </c>
      <c r="E10095"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25">
      <c r="A10096" t="s">
        <v>232</v>
      </c>
      <c r="B10096">
        <v>13050</v>
      </c>
      <c r="C10096">
        <v>0</v>
      </c>
      <c r="D10096">
        <v>0</v>
      </c>
      <c r="E10096">
        <v>0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25">
      <c r="A10097" t="s">
        <v>233</v>
      </c>
      <c r="B10097">
        <v>13050</v>
      </c>
      <c r="C10097">
        <v>1</v>
      </c>
      <c r="D10097">
        <v>0</v>
      </c>
      <c r="E10097">
        <v>0</v>
      </c>
      <c r="F10097">
        <v>0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25">
      <c r="A10098" t="s">
        <v>234</v>
      </c>
      <c r="B10098">
        <v>13050</v>
      </c>
      <c r="C10098">
        <v>0</v>
      </c>
      <c r="D10098">
        <v>0</v>
      </c>
      <c r="E10098">
        <v>0</v>
      </c>
      <c r="F10098">
        <v>0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25">
      <c r="A10099" t="s">
        <v>235</v>
      </c>
      <c r="B10099">
        <v>13050</v>
      </c>
      <c r="C10099">
        <v>0</v>
      </c>
      <c r="D10099">
        <v>0</v>
      </c>
      <c r="E10099">
        <v>0</v>
      </c>
      <c r="F10099">
        <v>0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25">
      <c r="A10100" t="s">
        <v>236</v>
      </c>
      <c r="B10100">
        <v>13050</v>
      </c>
      <c r="C10100">
        <v>1</v>
      </c>
      <c r="D10100">
        <v>0</v>
      </c>
      <c r="E10100">
        <v>0</v>
      </c>
      <c r="F10100">
        <v>0</v>
      </c>
      <c r="G10100">
        <v>0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25">
      <c r="A10101" t="s">
        <v>212</v>
      </c>
      <c r="B10101">
        <v>13051</v>
      </c>
      <c r="C10101">
        <v>2</v>
      </c>
      <c r="D10101">
        <v>0</v>
      </c>
      <c r="E10101">
        <v>0</v>
      </c>
      <c r="F10101">
        <v>0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25">
      <c r="A10102" t="s">
        <v>213</v>
      </c>
      <c r="B10102">
        <v>13051</v>
      </c>
      <c r="C10102">
        <v>2</v>
      </c>
      <c r="D10102">
        <v>0</v>
      </c>
      <c r="E10102">
        <v>0</v>
      </c>
      <c r="F10102">
        <v>0</v>
      </c>
      <c r="G10102">
        <v>0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25">
      <c r="A10103" t="s">
        <v>214</v>
      </c>
      <c r="B10103">
        <v>13051</v>
      </c>
      <c r="C10103">
        <v>10</v>
      </c>
      <c r="D10103">
        <v>0</v>
      </c>
      <c r="E10103">
        <v>0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25">
      <c r="A10104" t="s">
        <v>215</v>
      </c>
      <c r="B10104">
        <v>13051</v>
      </c>
      <c r="C10104">
        <v>1</v>
      </c>
      <c r="D10104">
        <v>0</v>
      </c>
      <c r="E10104">
        <v>0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25">
      <c r="A10105" t="s">
        <v>216</v>
      </c>
      <c r="B10105">
        <v>13051</v>
      </c>
      <c r="C10105">
        <v>2</v>
      </c>
      <c r="D10105">
        <v>0</v>
      </c>
      <c r="E10105">
        <v>0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25">
      <c r="A10106" t="s">
        <v>217</v>
      </c>
      <c r="B10106">
        <v>13051</v>
      </c>
      <c r="C10106">
        <v>0</v>
      </c>
      <c r="D10106">
        <v>0</v>
      </c>
      <c r="E10106">
        <v>0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</row>
    <row r="10107" spans="1:17" x14ac:dyDescent="0.25">
      <c r="A10107" t="s">
        <v>218</v>
      </c>
      <c r="B10107">
        <v>13051</v>
      </c>
      <c r="C10107">
        <v>3</v>
      </c>
      <c r="D10107">
        <v>0</v>
      </c>
      <c r="E10107">
        <v>0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</row>
    <row r="10108" spans="1:17" x14ac:dyDescent="0.25">
      <c r="A10108" t="s">
        <v>219</v>
      </c>
      <c r="B10108">
        <v>13051</v>
      </c>
      <c r="C10108">
        <v>0</v>
      </c>
      <c r="D10108">
        <v>0</v>
      </c>
      <c r="E10108">
        <v>0</v>
      </c>
      <c r="F10108">
        <v>0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25">
      <c r="A10109" t="s">
        <v>220</v>
      </c>
      <c r="B10109">
        <v>13051</v>
      </c>
      <c r="C10109">
        <v>3</v>
      </c>
      <c r="D10109">
        <v>0</v>
      </c>
      <c r="E10109">
        <v>0</v>
      </c>
      <c r="F10109">
        <v>0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</row>
    <row r="10110" spans="1:17" x14ac:dyDescent="0.25">
      <c r="A10110" t="s">
        <v>221</v>
      </c>
      <c r="B10110">
        <v>13051</v>
      </c>
      <c r="C10110">
        <v>1</v>
      </c>
      <c r="D10110">
        <v>0</v>
      </c>
      <c r="E10110">
        <v>0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25">
      <c r="A10111" t="s">
        <v>222</v>
      </c>
      <c r="B10111">
        <v>13051</v>
      </c>
      <c r="C10111">
        <v>0</v>
      </c>
      <c r="D10111">
        <v>0</v>
      </c>
      <c r="E10111">
        <v>0</v>
      </c>
      <c r="F10111">
        <v>0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25">
      <c r="A10112" t="s">
        <v>223</v>
      </c>
      <c r="B10112">
        <v>13051</v>
      </c>
      <c r="C10112">
        <v>2</v>
      </c>
      <c r="D10112">
        <v>0</v>
      </c>
      <c r="E10112">
        <v>0</v>
      </c>
      <c r="F10112">
        <v>0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25">
      <c r="A10113" t="s">
        <v>224</v>
      </c>
      <c r="B10113">
        <v>13051</v>
      </c>
      <c r="C10113">
        <v>3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 x14ac:dyDescent="0.25">
      <c r="A10114" t="s">
        <v>225</v>
      </c>
      <c r="B10114">
        <v>13051</v>
      </c>
      <c r="C10114">
        <v>8</v>
      </c>
      <c r="D10114">
        <v>0</v>
      </c>
      <c r="E10114">
        <v>0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25">
      <c r="A10115" t="s">
        <v>226</v>
      </c>
      <c r="B10115">
        <v>13051</v>
      </c>
      <c r="C10115">
        <v>5</v>
      </c>
      <c r="D10115">
        <v>0</v>
      </c>
      <c r="E10115">
        <v>0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</row>
    <row r="10116" spans="1:17" x14ac:dyDescent="0.25">
      <c r="A10116" t="s">
        <v>227</v>
      </c>
      <c r="B10116">
        <v>13051</v>
      </c>
      <c r="C10116">
        <v>0</v>
      </c>
      <c r="D10116">
        <v>0</v>
      </c>
      <c r="E10116">
        <v>0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</row>
    <row r="10117" spans="1:17" x14ac:dyDescent="0.25">
      <c r="A10117" t="s">
        <v>228</v>
      </c>
      <c r="B10117">
        <v>13051</v>
      </c>
      <c r="C10117">
        <v>2</v>
      </c>
      <c r="D10117">
        <v>0</v>
      </c>
      <c r="E10117">
        <v>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</row>
    <row r="10118" spans="1:17" x14ac:dyDescent="0.25">
      <c r="A10118" t="s">
        <v>229</v>
      </c>
      <c r="B10118">
        <v>13051</v>
      </c>
      <c r="C10118">
        <v>0</v>
      </c>
      <c r="D10118">
        <v>0</v>
      </c>
      <c r="E10118">
        <v>0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25">
      <c r="A10119" t="s">
        <v>230</v>
      </c>
      <c r="B10119">
        <v>13051</v>
      </c>
      <c r="C10119">
        <v>3</v>
      </c>
      <c r="D10119">
        <v>0</v>
      </c>
      <c r="E10119">
        <v>0</v>
      </c>
      <c r="F10119">
        <v>0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25">
      <c r="A10120" t="s">
        <v>231</v>
      </c>
      <c r="B10120">
        <v>13051</v>
      </c>
      <c r="C10120">
        <v>0</v>
      </c>
      <c r="D10120">
        <v>0</v>
      </c>
      <c r="E10120">
        <v>0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</row>
    <row r="10121" spans="1:17" x14ac:dyDescent="0.25">
      <c r="A10121" t="s">
        <v>232</v>
      </c>
      <c r="B10121">
        <v>13051</v>
      </c>
      <c r="C10121">
        <v>3</v>
      </c>
      <c r="D10121">
        <v>0</v>
      </c>
      <c r="E10121">
        <v>0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25">
      <c r="A10122" t="s">
        <v>233</v>
      </c>
      <c r="B10122">
        <v>13051</v>
      </c>
      <c r="C10122">
        <v>5</v>
      </c>
      <c r="D10122">
        <v>0</v>
      </c>
      <c r="E10122">
        <v>0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</row>
    <row r="10123" spans="1:17" x14ac:dyDescent="0.25">
      <c r="A10123" t="s">
        <v>234</v>
      </c>
      <c r="B10123">
        <v>13051</v>
      </c>
      <c r="C10123">
        <v>0</v>
      </c>
      <c r="D10123">
        <v>0</v>
      </c>
      <c r="E10123">
        <v>0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</row>
    <row r="10124" spans="1:17" x14ac:dyDescent="0.25">
      <c r="A10124" t="s">
        <v>235</v>
      </c>
      <c r="B10124">
        <v>13051</v>
      </c>
      <c r="C10124">
        <v>3</v>
      </c>
      <c r="D10124">
        <v>0</v>
      </c>
      <c r="E10124">
        <v>0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 x14ac:dyDescent="0.25">
      <c r="A10125" t="s">
        <v>236</v>
      </c>
      <c r="B10125">
        <v>13051</v>
      </c>
      <c r="C10125">
        <v>4</v>
      </c>
      <c r="D10125">
        <v>0</v>
      </c>
      <c r="E10125">
        <v>0</v>
      </c>
      <c r="F10125">
        <v>0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</row>
    <row r="10126" spans="1:17" x14ac:dyDescent="0.25">
      <c r="A10126" t="s">
        <v>212</v>
      </c>
      <c r="B10126">
        <v>13052</v>
      </c>
      <c r="C10126">
        <v>3</v>
      </c>
      <c r="D10126">
        <v>0</v>
      </c>
      <c r="E10126">
        <v>0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25">
      <c r="A10127" t="s">
        <v>213</v>
      </c>
      <c r="B10127">
        <v>13052</v>
      </c>
      <c r="C10127">
        <v>0</v>
      </c>
      <c r="D10127">
        <v>0</v>
      </c>
      <c r="E10127">
        <v>0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25">
      <c r="A10128" t="s">
        <v>214</v>
      </c>
      <c r="B10128">
        <v>13052</v>
      </c>
      <c r="C10128">
        <v>1</v>
      </c>
      <c r="D10128">
        <v>0</v>
      </c>
      <c r="E10128">
        <v>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 x14ac:dyDescent="0.25">
      <c r="A10129" t="s">
        <v>215</v>
      </c>
      <c r="B10129">
        <v>13052</v>
      </c>
      <c r="C10129">
        <v>0</v>
      </c>
      <c r="D10129">
        <v>0</v>
      </c>
      <c r="E10129">
        <v>0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</row>
    <row r="10130" spans="1:17" x14ac:dyDescent="0.25">
      <c r="A10130" t="s">
        <v>216</v>
      </c>
      <c r="B10130">
        <v>13052</v>
      </c>
      <c r="C10130">
        <v>3</v>
      </c>
      <c r="D10130">
        <v>0</v>
      </c>
      <c r="E10130">
        <v>0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</row>
    <row r="10131" spans="1:17" x14ac:dyDescent="0.25">
      <c r="A10131" t="s">
        <v>217</v>
      </c>
      <c r="B10131">
        <v>13052</v>
      </c>
      <c r="C10131">
        <v>0</v>
      </c>
      <c r="D10131">
        <v>0</v>
      </c>
      <c r="E10131">
        <v>0</v>
      </c>
      <c r="F10131">
        <v>0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</row>
    <row r="10132" spans="1:17" x14ac:dyDescent="0.25">
      <c r="A10132" t="s">
        <v>218</v>
      </c>
      <c r="B10132">
        <v>13052</v>
      </c>
      <c r="C10132">
        <v>0</v>
      </c>
      <c r="D10132">
        <v>0</v>
      </c>
      <c r="E10132"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</row>
    <row r="10133" spans="1:17" x14ac:dyDescent="0.25">
      <c r="A10133" t="s">
        <v>219</v>
      </c>
      <c r="B10133">
        <v>13052</v>
      </c>
      <c r="C10133">
        <v>1</v>
      </c>
      <c r="D10133">
        <v>0</v>
      </c>
      <c r="E10133">
        <v>0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</row>
    <row r="10134" spans="1:17" x14ac:dyDescent="0.25">
      <c r="A10134" t="s">
        <v>220</v>
      </c>
      <c r="B10134">
        <v>13052</v>
      </c>
      <c r="C10134">
        <v>1</v>
      </c>
      <c r="D10134">
        <v>0</v>
      </c>
      <c r="E10134">
        <v>0</v>
      </c>
      <c r="F10134">
        <v>0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</row>
    <row r="10135" spans="1:17" x14ac:dyDescent="0.25">
      <c r="A10135" t="s">
        <v>221</v>
      </c>
      <c r="B10135">
        <v>13052</v>
      </c>
      <c r="C10135">
        <v>0</v>
      </c>
      <c r="D10135">
        <v>0</v>
      </c>
      <c r="E10135">
        <v>0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 x14ac:dyDescent="0.25">
      <c r="A10136" t="s">
        <v>222</v>
      </c>
      <c r="B10136">
        <v>13052</v>
      </c>
      <c r="C10136">
        <v>0</v>
      </c>
      <c r="D10136">
        <v>0</v>
      </c>
      <c r="E10136">
        <v>0</v>
      </c>
      <c r="F10136">
        <v>0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</row>
    <row r="10137" spans="1:17" x14ac:dyDescent="0.25">
      <c r="A10137" t="s">
        <v>223</v>
      </c>
      <c r="B10137">
        <v>13052</v>
      </c>
      <c r="C10137">
        <v>2</v>
      </c>
      <c r="D10137">
        <v>0</v>
      </c>
      <c r="E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</row>
    <row r="10138" spans="1:17" x14ac:dyDescent="0.25">
      <c r="A10138" t="s">
        <v>224</v>
      </c>
      <c r="B10138">
        <v>13052</v>
      </c>
      <c r="C10138">
        <v>0</v>
      </c>
      <c r="D10138">
        <v>0</v>
      </c>
      <c r="E10138"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</row>
    <row r="10139" spans="1:17" x14ac:dyDescent="0.25">
      <c r="A10139" t="s">
        <v>225</v>
      </c>
      <c r="B10139">
        <v>13052</v>
      </c>
      <c r="C10139">
        <v>1</v>
      </c>
      <c r="D10139">
        <v>0</v>
      </c>
      <c r="E10139">
        <v>0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</row>
    <row r="10140" spans="1:17" x14ac:dyDescent="0.25">
      <c r="A10140" t="s">
        <v>226</v>
      </c>
      <c r="B10140">
        <v>13052</v>
      </c>
      <c r="C10140">
        <v>3</v>
      </c>
      <c r="D10140">
        <v>0</v>
      </c>
      <c r="E10140">
        <v>0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25">
      <c r="A10141" t="s">
        <v>227</v>
      </c>
      <c r="B10141">
        <v>13052</v>
      </c>
      <c r="C10141">
        <v>0</v>
      </c>
      <c r="D10141">
        <v>0</v>
      </c>
      <c r="E10141">
        <v>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</row>
    <row r="10142" spans="1:17" x14ac:dyDescent="0.25">
      <c r="A10142" t="s">
        <v>228</v>
      </c>
      <c r="B10142">
        <v>13052</v>
      </c>
      <c r="C10142">
        <v>0</v>
      </c>
      <c r="D10142">
        <v>0</v>
      </c>
      <c r="E10142">
        <v>0</v>
      </c>
      <c r="F10142">
        <v>0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</row>
    <row r="10143" spans="1:17" x14ac:dyDescent="0.25">
      <c r="A10143" t="s">
        <v>229</v>
      </c>
      <c r="B10143">
        <v>13052</v>
      </c>
      <c r="C10143">
        <v>0</v>
      </c>
      <c r="D10143">
        <v>0</v>
      </c>
      <c r="E10143">
        <v>0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25">
      <c r="A10144" t="s">
        <v>230</v>
      </c>
      <c r="B10144">
        <v>13052</v>
      </c>
      <c r="C10144">
        <v>2</v>
      </c>
      <c r="D10144">
        <v>0</v>
      </c>
      <c r="E10144"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</row>
    <row r="10145" spans="1:17" x14ac:dyDescent="0.25">
      <c r="A10145" t="s">
        <v>231</v>
      </c>
      <c r="B10145">
        <v>13052</v>
      </c>
      <c r="C10145">
        <v>0</v>
      </c>
      <c r="D10145">
        <v>0</v>
      </c>
      <c r="E10145">
        <v>0</v>
      </c>
      <c r="F10145">
        <v>0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 x14ac:dyDescent="0.25">
      <c r="A10146" t="s">
        <v>232</v>
      </c>
      <c r="B10146">
        <v>13052</v>
      </c>
      <c r="C10146">
        <v>0</v>
      </c>
      <c r="D10146">
        <v>0</v>
      </c>
      <c r="E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</row>
    <row r="10147" spans="1:17" x14ac:dyDescent="0.25">
      <c r="A10147" t="s">
        <v>233</v>
      </c>
      <c r="B10147">
        <v>13052</v>
      </c>
      <c r="C10147">
        <v>1</v>
      </c>
      <c r="D10147">
        <v>0</v>
      </c>
      <c r="E10147">
        <v>0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25">
      <c r="A10148" t="s">
        <v>234</v>
      </c>
      <c r="B10148">
        <v>13052</v>
      </c>
      <c r="C10148">
        <v>0</v>
      </c>
      <c r="D10148">
        <v>0</v>
      </c>
      <c r="E10148"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 x14ac:dyDescent="0.25">
      <c r="A10149" t="s">
        <v>235</v>
      </c>
      <c r="B10149">
        <v>13052</v>
      </c>
      <c r="C10149">
        <v>2</v>
      </c>
      <c r="D10149">
        <v>0</v>
      </c>
      <c r="E10149">
        <v>0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</row>
    <row r="10150" spans="1:17" x14ac:dyDescent="0.25">
      <c r="A10150" t="s">
        <v>236</v>
      </c>
      <c r="B10150">
        <v>13052</v>
      </c>
      <c r="C10150">
        <v>6</v>
      </c>
      <c r="D10150">
        <v>0</v>
      </c>
      <c r="E10150">
        <v>0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25">
      <c r="A10151" t="s">
        <v>212</v>
      </c>
      <c r="B10151">
        <v>13053</v>
      </c>
      <c r="C10151">
        <v>2</v>
      </c>
      <c r="D10151">
        <v>0</v>
      </c>
      <c r="E10151">
        <v>0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</row>
    <row r="10152" spans="1:17" x14ac:dyDescent="0.25">
      <c r="A10152" t="s">
        <v>213</v>
      </c>
      <c r="B10152">
        <v>13053</v>
      </c>
      <c r="C10152">
        <v>0</v>
      </c>
      <c r="D10152">
        <v>0</v>
      </c>
      <c r="E10152"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25">
      <c r="A10153" t="s">
        <v>214</v>
      </c>
      <c r="B10153">
        <v>13053</v>
      </c>
      <c r="C10153">
        <v>3</v>
      </c>
      <c r="D10153">
        <v>0</v>
      </c>
      <c r="E10153">
        <v>0</v>
      </c>
      <c r="F10153">
        <v>0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25">
      <c r="A10154" t="s">
        <v>215</v>
      </c>
      <c r="B10154">
        <v>13053</v>
      </c>
      <c r="C10154">
        <v>0</v>
      </c>
      <c r="D10154">
        <v>0</v>
      </c>
      <c r="E10154">
        <v>0</v>
      </c>
      <c r="F10154">
        <v>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25">
      <c r="A10155" t="s">
        <v>216</v>
      </c>
      <c r="B10155">
        <v>13053</v>
      </c>
      <c r="C10155">
        <v>2</v>
      </c>
      <c r="D10155">
        <v>0</v>
      </c>
      <c r="E10155">
        <v>0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25">
      <c r="A10156" t="s">
        <v>217</v>
      </c>
      <c r="B10156">
        <v>13053</v>
      </c>
      <c r="C10156">
        <v>2</v>
      </c>
      <c r="D10156">
        <v>0</v>
      </c>
      <c r="E10156">
        <v>0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25">
      <c r="A10157" t="s">
        <v>218</v>
      </c>
      <c r="B10157">
        <v>13053</v>
      </c>
      <c r="C10157">
        <v>1</v>
      </c>
      <c r="D10157">
        <v>0</v>
      </c>
      <c r="E10157">
        <v>0</v>
      </c>
      <c r="F10157">
        <v>0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25">
      <c r="A10158" t="s">
        <v>219</v>
      </c>
      <c r="B10158">
        <v>13053</v>
      </c>
      <c r="C10158">
        <v>1</v>
      </c>
      <c r="D10158">
        <v>0</v>
      </c>
      <c r="E10158">
        <v>0</v>
      </c>
      <c r="F10158">
        <v>0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 x14ac:dyDescent="0.25">
      <c r="A10159" t="s">
        <v>220</v>
      </c>
      <c r="B10159">
        <v>13053</v>
      </c>
      <c r="C10159">
        <v>0</v>
      </c>
      <c r="D10159">
        <v>0</v>
      </c>
      <c r="E10159"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25">
      <c r="A10160" t="s">
        <v>221</v>
      </c>
      <c r="B10160">
        <v>13053</v>
      </c>
      <c r="C10160">
        <v>0</v>
      </c>
      <c r="D10160">
        <v>0</v>
      </c>
      <c r="E10160"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25">
      <c r="A10161" t="s">
        <v>222</v>
      </c>
      <c r="B10161">
        <v>13053</v>
      </c>
      <c r="C10161">
        <v>0</v>
      </c>
      <c r="D10161">
        <v>0</v>
      </c>
      <c r="E10161">
        <v>0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25">
      <c r="A10162" t="s">
        <v>223</v>
      </c>
      <c r="B10162">
        <v>13053</v>
      </c>
      <c r="C10162">
        <v>3</v>
      </c>
      <c r="D10162">
        <v>0</v>
      </c>
      <c r="E10162">
        <v>0</v>
      </c>
      <c r="F10162">
        <v>0</v>
      </c>
      <c r="G10162">
        <v>0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25">
      <c r="A10163" t="s">
        <v>224</v>
      </c>
      <c r="B10163">
        <v>13053</v>
      </c>
      <c r="C10163">
        <v>1</v>
      </c>
      <c r="D10163">
        <v>0</v>
      </c>
      <c r="E10163"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25">
      <c r="A10164" t="s">
        <v>225</v>
      </c>
      <c r="B10164">
        <v>13053</v>
      </c>
      <c r="C10164">
        <v>0</v>
      </c>
      <c r="D10164">
        <v>0</v>
      </c>
      <c r="E10164">
        <v>0</v>
      </c>
      <c r="F10164">
        <v>0</v>
      </c>
      <c r="G10164">
        <v>0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25">
      <c r="A10165" t="s">
        <v>226</v>
      </c>
      <c r="B10165">
        <v>13053</v>
      </c>
      <c r="C10165">
        <v>1</v>
      </c>
      <c r="D10165">
        <v>0</v>
      </c>
      <c r="E10165">
        <v>0</v>
      </c>
      <c r="F10165">
        <v>0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25">
      <c r="A10166" t="s">
        <v>227</v>
      </c>
      <c r="B10166">
        <v>13053</v>
      </c>
      <c r="C10166">
        <v>1</v>
      </c>
      <c r="D10166">
        <v>0</v>
      </c>
      <c r="E10166">
        <v>0</v>
      </c>
      <c r="F10166">
        <v>0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25">
      <c r="A10167" t="s">
        <v>228</v>
      </c>
      <c r="B10167">
        <v>13053</v>
      </c>
      <c r="C10167">
        <v>0</v>
      </c>
      <c r="D10167">
        <v>0</v>
      </c>
      <c r="E10167">
        <v>0</v>
      </c>
      <c r="F10167">
        <v>0</v>
      </c>
      <c r="G10167">
        <v>0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25">
      <c r="A10168" t="s">
        <v>229</v>
      </c>
      <c r="B10168">
        <v>13053</v>
      </c>
      <c r="C10168">
        <v>0</v>
      </c>
      <c r="D10168">
        <v>0</v>
      </c>
      <c r="E10168">
        <v>0</v>
      </c>
      <c r="F10168">
        <v>0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25">
      <c r="A10169" t="s">
        <v>230</v>
      </c>
      <c r="B10169">
        <v>13053</v>
      </c>
      <c r="C10169">
        <v>0</v>
      </c>
      <c r="D10169">
        <v>0</v>
      </c>
      <c r="E10169">
        <v>0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25">
      <c r="A10170" t="s">
        <v>231</v>
      </c>
      <c r="B10170">
        <v>13053</v>
      </c>
      <c r="C10170">
        <v>0</v>
      </c>
      <c r="D10170">
        <v>0</v>
      </c>
      <c r="E10170">
        <v>0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25">
      <c r="A10171" t="s">
        <v>232</v>
      </c>
      <c r="B10171">
        <v>13053</v>
      </c>
      <c r="C10171">
        <v>1</v>
      </c>
      <c r="D10171">
        <v>0</v>
      </c>
      <c r="E10171">
        <v>0</v>
      </c>
      <c r="F10171">
        <v>0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25">
      <c r="A10172" t="s">
        <v>233</v>
      </c>
      <c r="B10172">
        <v>13053</v>
      </c>
      <c r="C10172">
        <v>1</v>
      </c>
      <c r="D10172">
        <v>0</v>
      </c>
      <c r="E10172"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</row>
    <row r="10173" spans="1:17" x14ac:dyDescent="0.25">
      <c r="A10173" t="s">
        <v>234</v>
      </c>
      <c r="B10173">
        <v>13053</v>
      </c>
      <c r="C10173">
        <v>0</v>
      </c>
      <c r="D10173">
        <v>0</v>
      </c>
      <c r="E10173">
        <v>0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</row>
    <row r="10174" spans="1:17" x14ac:dyDescent="0.25">
      <c r="A10174" t="s">
        <v>235</v>
      </c>
      <c r="B10174">
        <v>13053</v>
      </c>
      <c r="C10174">
        <v>1</v>
      </c>
      <c r="D10174">
        <v>0</v>
      </c>
      <c r="E10174">
        <v>0</v>
      </c>
      <c r="F10174">
        <v>0</v>
      </c>
      <c r="G10174">
        <v>0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</row>
    <row r="10175" spans="1:17" x14ac:dyDescent="0.25">
      <c r="A10175" t="s">
        <v>236</v>
      </c>
      <c r="B10175">
        <v>13053</v>
      </c>
      <c r="C10175">
        <v>3</v>
      </c>
      <c r="D10175">
        <v>0</v>
      </c>
      <c r="E10175">
        <v>0</v>
      </c>
      <c r="F10175">
        <v>0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</row>
    <row r="10176" spans="1:17" x14ac:dyDescent="0.25">
      <c r="A10176" t="s">
        <v>212</v>
      </c>
      <c r="B10176">
        <v>13054</v>
      </c>
      <c r="C10176">
        <v>8</v>
      </c>
      <c r="D10176">
        <v>0</v>
      </c>
      <c r="E10176">
        <v>0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</row>
    <row r="10177" spans="1:17" x14ac:dyDescent="0.25">
      <c r="A10177" t="s">
        <v>213</v>
      </c>
      <c r="B10177">
        <v>13054</v>
      </c>
      <c r="C10177">
        <v>6</v>
      </c>
      <c r="D10177">
        <v>0</v>
      </c>
      <c r="E10177">
        <v>0</v>
      </c>
      <c r="F10177">
        <v>0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</row>
    <row r="10178" spans="1:17" x14ac:dyDescent="0.25">
      <c r="A10178" t="s">
        <v>214</v>
      </c>
      <c r="B10178">
        <v>13054</v>
      </c>
      <c r="C10178">
        <v>15</v>
      </c>
      <c r="D10178">
        <v>0</v>
      </c>
      <c r="E10178">
        <v>0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</row>
    <row r="10179" spans="1:17" x14ac:dyDescent="0.25">
      <c r="A10179" t="s">
        <v>215</v>
      </c>
      <c r="B10179">
        <v>13054</v>
      </c>
      <c r="C10179">
        <v>5</v>
      </c>
      <c r="D10179">
        <v>0</v>
      </c>
      <c r="E10179">
        <v>0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</row>
    <row r="10180" spans="1:17" x14ac:dyDescent="0.25">
      <c r="A10180" t="s">
        <v>216</v>
      </c>
      <c r="B10180">
        <v>13054</v>
      </c>
      <c r="C10180">
        <v>7</v>
      </c>
      <c r="D10180">
        <v>0</v>
      </c>
      <c r="E10180">
        <v>0</v>
      </c>
      <c r="F10180">
        <v>0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</row>
    <row r="10181" spans="1:17" x14ac:dyDescent="0.25">
      <c r="A10181" t="s">
        <v>217</v>
      </c>
      <c r="B10181">
        <v>13054</v>
      </c>
      <c r="C10181">
        <v>3</v>
      </c>
      <c r="D10181">
        <v>0</v>
      </c>
      <c r="E10181"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</row>
    <row r="10182" spans="1:17" x14ac:dyDescent="0.25">
      <c r="A10182" t="s">
        <v>218</v>
      </c>
      <c r="B10182">
        <v>13054</v>
      </c>
      <c r="C10182">
        <v>2</v>
      </c>
      <c r="D10182">
        <v>0</v>
      </c>
      <c r="E10182">
        <v>0</v>
      </c>
      <c r="F10182">
        <v>0</v>
      </c>
      <c r="G10182">
        <v>0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</row>
    <row r="10183" spans="1:17" x14ac:dyDescent="0.25">
      <c r="A10183" t="s">
        <v>219</v>
      </c>
      <c r="B10183">
        <v>13054</v>
      </c>
      <c r="C10183">
        <v>3</v>
      </c>
      <c r="D10183">
        <v>0</v>
      </c>
      <c r="E10183">
        <v>0</v>
      </c>
      <c r="F10183">
        <v>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</row>
    <row r="10184" spans="1:17" x14ac:dyDescent="0.25">
      <c r="A10184" t="s">
        <v>220</v>
      </c>
      <c r="B10184">
        <v>13054</v>
      </c>
      <c r="C10184">
        <v>6</v>
      </c>
      <c r="D10184">
        <v>0</v>
      </c>
      <c r="E10184"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</row>
    <row r="10185" spans="1:17" x14ac:dyDescent="0.25">
      <c r="A10185" t="s">
        <v>221</v>
      </c>
      <c r="B10185">
        <v>13054</v>
      </c>
      <c r="C10185">
        <v>3</v>
      </c>
      <c r="D10185">
        <v>0</v>
      </c>
      <c r="E10185">
        <v>0</v>
      </c>
      <c r="F10185">
        <v>0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</row>
    <row r="10186" spans="1:17" x14ac:dyDescent="0.25">
      <c r="A10186" t="s">
        <v>222</v>
      </c>
      <c r="B10186">
        <v>13054</v>
      </c>
      <c r="C10186">
        <v>0</v>
      </c>
      <c r="D10186">
        <v>0</v>
      </c>
      <c r="E10186"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</row>
    <row r="10187" spans="1:17" x14ac:dyDescent="0.25">
      <c r="A10187" t="s">
        <v>223</v>
      </c>
      <c r="B10187">
        <v>13054</v>
      </c>
      <c r="C10187">
        <v>7</v>
      </c>
      <c r="D10187">
        <v>0</v>
      </c>
      <c r="E10187">
        <v>0</v>
      </c>
      <c r="F10187">
        <v>0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</row>
    <row r="10188" spans="1:17" x14ac:dyDescent="0.25">
      <c r="A10188" t="s">
        <v>224</v>
      </c>
      <c r="B10188">
        <v>13054</v>
      </c>
      <c r="C10188">
        <v>7</v>
      </c>
      <c r="D10188">
        <v>0</v>
      </c>
      <c r="E10188">
        <v>0</v>
      </c>
      <c r="F10188">
        <v>0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</row>
    <row r="10189" spans="1:17" x14ac:dyDescent="0.25">
      <c r="A10189" t="s">
        <v>225</v>
      </c>
      <c r="B10189">
        <v>13054</v>
      </c>
      <c r="C10189">
        <v>10</v>
      </c>
      <c r="D10189">
        <v>0</v>
      </c>
      <c r="E10189"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</row>
    <row r="10190" spans="1:17" x14ac:dyDescent="0.25">
      <c r="A10190" t="s">
        <v>226</v>
      </c>
      <c r="B10190">
        <v>13054</v>
      </c>
      <c r="C10190">
        <v>8</v>
      </c>
      <c r="D10190">
        <v>0</v>
      </c>
      <c r="E10190"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</row>
    <row r="10191" spans="1:17" x14ac:dyDescent="0.25">
      <c r="A10191" t="s">
        <v>227</v>
      </c>
      <c r="B10191">
        <v>13054</v>
      </c>
      <c r="C10191">
        <v>10</v>
      </c>
      <c r="D10191">
        <v>0</v>
      </c>
      <c r="E10191">
        <v>0</v>
      </c>
      <c r="F10191">
        <v>0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</row>
    <row r="10192" spans="1:17" x14ac:dyDescent="0.25">
      <c r="A10192" t="s">
        <v>228</v>
      </c>
      <c r="B10192">
        <v>13054</v>
      </c>
      <c r="C10192">
        <v>7</v>
      </c>
      <c r="D10192">
        <v>0</v>
      </c>
      <c r="E10192">
        <v>0</v>
      </c>
      <c r="F10192">
        <v>0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</row>
    <row r="10193" spans="1:17" x14ac:dyDescent="0.25">
      <c r="A10193" t="s">
        <v>229</v>
      </c>
      <c r="B10193">
        <v>13054</v>
      </c>
      <c r="C10193">
        <v>4</v>
      </c>
      <c r="D10193">
        <v>0</v>
      </c>
      <c r="E10193">
        <v>0</v>
      </c>
      <c r="F10193">
        <v>0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</row>
    <row r="10194" spans="1:17" x14ac:dyDescent="0.25">
      <c r="A10194" t="s">
        <v>230</v>
      </c>
      <c r="B10194">
        <v>13054</v>
      </c>
      <c r="C10194">
        <v>5</v>
      </c>
      <c r="D10194">
        <v>0</v>
      </c>
      <c r="E10194">
        <v>0</v>
      </c>
      <c r="F10194">
        <v>0</v>
      </c>
      <c r="G10194">
        <v>0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</row>
    <row r="10195" spans="1:17" x14ac:dyDescent="0.25">
      <c r="A10195" t="s">
        <v>231</v>
      </c>
      <c r="B10195">
        <v>13054</v>
      </c>
      <c r="C10195">
        <v>1</v>
      </c>
      <c r="D10195">
        <v>0</v>
      </c>
      <c r="E10195">
        <v>0</v>
      </c>
      <c r="F10195">
        <v>0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</row>
    <row r="10196" spans="1:17" x14ac:dyDescent="0.25">
      <c r="A10196" t="s">
        <v>232</v>
      </c>
      <c r="B10196">
        <v>13054</v>
      </c>
      <c r="C10196">
        <v>6</v>
      </c>
      <c r="D10196">
        <v>0</v>
      </c>
      <c r="E10196">
        <v>0</v>
      </c>
      <c r="F10196">
        <v>0</v>
      </c>
      <c r="G10196">
        <v>0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</row>
    <row r="10197" spans="1:17" x14ac:dyDescent="0.25">
      <c r="A10197" t="s">
        <v>233</v>
      </c>
      <c r="B10197">
        <v>13054</v>
      </c>
      <c r="C10197">
        <v>10</v>
      </c>
      <c r="D10197">
        <v>0</v>
      </c>
      <c r="E10197">
        <v>0</v>
      </c>
      <c r="F10197">
        <v>0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</row>
    <row r="10198" spans="1:17" x14ac:dyDescent="0.25">
      <c r="A10198" t="s">
        <v>234</v>
      </c>
      <c r="B10198">
        <v>13054</v>
      </c>
      <c r="C10198">
        <v>4</v>
      </c>
      <c r="D10198">
        <v>0</v>
      </c>
      <c r="E10198"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</row>
    <row r="10199" spans="1:17" x14ac:dyDescent="0.25">
      <c r="A10199" t="s">
        <v>235</v>
      </c>
      <c r="B10199">
        <v>13054</v>
      </c>
      <c r="C10199">
        <v>3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</row>
    <row r="10200" spans="1:17" x14ac:dyDescent="0.25">
      <c r="A10200" t="s">
        <v>236</v>
      </c>
      <c r="B10200">
        <v>13054</v>
      </c>
      <c r="C10200">
        <v>10</v>
      </c>
      <c r="D10200">
        <v>0</v>
      </c>
      <c r="E10200">
        <v>0</v>
      </c>
      <c r="F10200">
        <v>0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</row>
    <row r="10201" spans="1:17" x14ac:dyDescent="0.25">
      <c r="A10201" t="s">
        <v>212</v>
      </c>
      <c r="B10201">
        <v>13055</v>
      </c>
      <c r="C10201">
        <v>4</v>
      </c>
      <c r="D10201">
        <v>0</v>
      </c>
      <c r="E10201"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</row>
    <row r="10202" spans="1:17" x14ac:dyDescent="0.25">
      <c r="A10202" t="s">
        <v>213</v>
      </c>
      <c r="B10202">
        <v>13055</v>
      </c>
      <c r="C10202">
        <v>1</v>
      </c>
      <c r="D10202">
        <v>0</v>
      </c>
      <c r="E10202"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</row>
    <row r="10203" spans="1:17" x14ac:dyDescent="0.25">
      <c r="A10203" t="s">
        <v>214</v>
      </c>
      <c r="B10203">
        <v>13055</v>
      </c>
      <c r="C10203">
        <v>7</v>
      </c>
      <c r="D10203">
        <v>0</v>
      </c>
      <c r="E10203">
        <v>0</v>
      </c>
      <c r="F10203">
        <v>0</v>
      </c>
      <c r="G10203">
        <v>0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</row>
    <row r="10204" spans="1:17" x14ac:dyDescent="0.25">
      <c r="A10204" t="s">
        <v>215</v>
      </c>
      <c r="B10204">
        <v>13055</v>
      </c>
      <c r="C10204">
        <v>2</v>
      </c>
      <c r="D10204">
        <v>0</v>
      </c>
      <c r="E10204"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</row>
    <row r="10205" spans="1:17" x14ac:dyDescent="0.25">
      <c r="A10205" t="s">
        <v>216</v>
      </c>
      <c r="B10205">
        <v>13055</v>
      </c>
      <c r="C10205">
        <v>1</v>
      </c>
      <c r="D10205">
        <v>0</v>
      </c>
      <c r="E10205">
        <v>0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</row>
    <row r="10206" spans="1:17" x14ac:dyDescent="0.25">
      <c r="A10206" t="s">
        <v>217</v>
      </c>
      <c r="B10206">
        <v>13055</v>
      </c>
      <c r="C10206">
        <v>0</v>
      </c>
      <c r="D10206">
        <v>0</v>
      </c>
      <c r="E10206">
        <v>0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</row>
    <row r="10207" spans="1:17" x14ac:dyDescent="0.25">
      <c r="A10207" t="s">
        <v>218</v>
      </c>
      <c r="B10207">
        <v>13055</v>
      </c>
      <c r="C10207">
        <v>4</v>
      </c>
      <c r="D10207">
        <v>0</v>
      </c>
      <c r="E10207"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</row>
    <row r="10208" spans="1:17" x14ac:dyDescent="0.25">
      <c r="A10208" t="s">
        <v>219</v>
      </c>
      <c r="B10208">
        <v>13055</v>
      </c>
      <c r="C10208">
        <v>0</v>
      </c>
      <c r="D10208">
        <v>0</v>
      </c>
      <c r="E10208">
        <v>0</v>
      </c>
      <c r="F10208">
        <v>0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</row>
    <row r="10209" spans="1:17" x14ac:dyDescent="0.25">
      <c r="A10209" t="s">
        <v>220</v>
      </c>
      <c r="B10209">
        <v>13055</v>
      </c>
      <c r="C10209">
        <v>3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</row>
    <row r="10210" spans="1:17" x14ac:dyDescent="0.25">
      <c r="A10210" t="s">
        <v>221</v>
      </c>
      <c r="B10210">
        <v>13055</v>
      </c>
      <c r="C10210">
        <v>3</v>
      </c>
      <c r="D10210">
        <v>0</v>
      </c>
      <c r="E10210"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</row>
    <row r="10211" spans="1:17" x14ac:dyDescent="0.25">
      <c r="A10211" t="s">
        <v>222</v>
      </c>
      <c r="B10211">
        <v>13055</v>
      </c>
      <c r="C10211">
        <v>0</v>
      </c>
      <c r="D10211">
        <v>0</v>
      </c>
      <c r="E10211">
        <v>0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</row>
    <row r="10212" spans="1:17" x14ac:dyDescent="0.25">
      <c r="A10212" t="s">
        <v>223</v>
      </c>
      <c r="B10212">
        <v>13055</v>
      </c>
      <c r="C10212">
        <v>5</v>
      </c>
      <c r="D10212">
        <v>0</v>
      </c>
      <c r="E10212"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</row>
    <row r="10213" spans="1:17" x14ac:dyDescent="0.25">
      <c r="A10213" t="s">
        <v>224</v>
      </c>
      <c r="B10213">
        <v>13055</v>
      </c>
      <c r="C10213">
        <v>3</v>
      </c>
      <c r="D10213">
        <v>0</v>
      </c>
      <c r="E10213">
        <v>0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</row>
    <row r="10214" spans="1:17" x14ac:dyDescent="0.25">
      <c r="A10214" t="s">
        <v>225</v>
      </c>
      <c r="B10214">
        <v>13055</v>
      </c>
      <c r="C10214">
        <v>7</v>
      </c>
      <c r="D10214">
        <v>0</v>
      </c>
      <c r="E10214"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</row>
    <row r="10215" spans="1:17" x14ac:dyDescent="0.25">
      <c r="A10215" t="s">
        <v>226</v>
      </c>
      <c r="B10215">
        <v>13055</v>
      </c>
      <c r="C10215">
        <v>0</v>
      </c>
      <c r="D10215">
        <v>0</v>
      </c>
      <c r="E10215">
        <v>0</v>
      </c>
      <c r="F10215">
        <v>0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</row>
    <row r="10216" spans="1:17" x14ac:dyDescent="0.25">
      <c r="A10216" t="s">
        <v>227</v>
      </c>
      <c r="B10216">
        <v>13055</v>
      </c>
      <c r="C10216">
        <v>2</v>
      </c>
      <c r="D10216">
        <v>0</v>
      </c>
      <c r="E10216"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</row>
    <row r="10217" spans="1:17" x14ac:dyDescent="0.25">
      <c r="A10217" t="s">
        <v>228</v>
      </c>
      <c r="B10217">
        <v>13055</v>
      </c>
      <c r="C10217">
        <v>5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</row>
    <row r="10218" spans="1:17" x14ac:dyDescent="0.25">
      <c r="A10218" t="s">
        <v>229</v>
      </c>
      <c r="B10218">
        <v>13055</v>
      </c>
      <c r="C10218">
        <v>2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</row>
    <row r="10219" spans="1:17" x14ac:dyDescent="0.25">
      <c r="A10219" t="s">
        <v>230</v>
      </c>
      <c r="B10219">
        <v>13055</v>
      </c>
      <c r="C10219">
        <v>4</v>
      </c>
      <c r="D10219">
        <v>0</v>
      </c>
      <c r="E10219">
        <v>0</v>
      </c>
      <c r="F10219">
        <v>0</v>
      </c>
      <c r="G10219">
        <v>0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</row>
    <row r="10220" spans="1:17" x14ac:dyDescent="0.25">
      <c r="A10220" t="s">
        <v>231</v>
      </c>
      <c r="B10220">
        <v>13055</v>
      </c>
      <c r="C10220">
        <v>0</v>
      </c>
      <c r="D10220">
        <v>0</v>
      </c>
      <c r="E10220"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</row>
    <row r="10221" spans="1:17" x14ac:dyDescent="0.25">
      <c r="A10221" t="s">
        <v>232</v>
      </c>
      <c r="B10221">
        <v>13055</v>
      </c>
      <c r="C10221">
        <v>2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</row>
    <row r="10222" spans="1:17" x14ac:dyDescent="0.25">
      <c r="A10222" t="s">
        <v>233</v>
      </c>
      <c r="B10222">
        <v>13055</v>
      </c>
      <c r="C10222">
        <v>0</v>
      </c>
      <c r="D10222">
        <v>0</v>
      </c>
      <c r="E10222"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</row>
    <row r="10223" spans="1:17" x14ac:dyDescent="0.25">
      <c r="A10223" t="s">
        <v>234</v>
      </c>
      <c r="B10223">
        <v>13055</v>
      </c>
      <c r="C10223">
        <v>1</v>
      </c>
      <c r="D10223">
        <v>0</v>
      </c>
      <c r="E10223"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</row>
    <row r="10224" spans="1:17" x14ac:dyDescent="0.25">
      <c r="A10224" t="s">
        <v>235</v>
      </c>
      <c r="B10224">
        <v>13055</v>
      </c>
      <c r="C10224">
        <v>1</v>
      </c>
      <c r="D10224">
        <v>0</v>
      </c>
      <c r="E10224"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</row>
    <row r="10225" spans="1:17" x14ac:dyDescent="0.25">
      <c r="A10225" t="s">
        <v>236</v>
      </c>
      <c r="B10225">
        <v>13055</v>
      </c>
      <c r="C10225">
        <v>6</v>
      </c>
      <c r="D10225">
        <v>0</v>
      </c>
      <c r="E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</row>
    <row r="10226" spans="1:17" x14ac:dyDescent="0.25">
      <c r="A10226" t="s">
        <v>212</v>
      </c>
      <c r="B10226">
        <v>13056</v>
      </c>
      <c r="C10226">
        <v>2</v>
      </c>
      <c r="D10226">
        <v>0</v>
      </c>
      <c r="E10226"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</row>
    <row r="10227" spans="1:17" x14ac:dyDescent="0.25">
      <c r="A10227" t="s">
        <v>213</v>
      </c>
      <c r="B10227">
        <v>13056</v>
      </c>
      <c r="C10227">
        <v>0</v>
      </c>
      <c r="D10227">
        <v>0</v>
      </c>
      <c r="E10227"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</row>
    <row r="10228" spans="1:17" x14ac:dyDescent="0.25">
      <c r="A10228" t="s">
        <v>214</v>
      </c>
      <c r="B10228">
        <v>13056</v>
      </c>
      <c r="C10228">
        <v>3</v>
      </c>
      <c r="D10228">
        <v>0</v>
      </c>
      <c r="E10228">
        <v>0</v>
      </c>
      <c r="F10228">
        <v>0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</row>
    <row r="10229" spans="1:17" x14ac:dyDescent="0.25">
      <c r="A10229" t="s">
        <v>215</v>
      </c>
      <c r="B10229">
        <v>13056</v>
      </c>
      <c r="C10229">
        <v>0</v>
      </c>
      <c r="D10229">
        <v>0</v>
      </c>
      <c r="E10229">
        <v>0</v>
      </c>
      <c r="F10229">
        <v>0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</row>
    <row r="10230" spans="1:17" x14ac:dyDescent="0.25">
      <c r="A10230" t="s">
        <v>216</v>
      </c>
      <c r="B10230">
        <v>13056</v>
      </c>
      <c r="C10230">
        <v>0</v>
      </c>
      <c r="D10230">
        <v>0</v>
      </c>
      <c r="E10230">
        <v>0</v>
      </c>
      <c r="F10230">
        <v>0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</row>
    <row r="10231" spans="1:17" x14ac:dyDescent="0.25">
      <c r="A10231" t="s">
        <v>217</v>
      </c>
      <c r="B10231">
        <v>13056</v>
      </c>
      <c r="C10231">
        <v>0</v>
      </c>
      <c r="D10231">
        <v>0</v>
      </c>
      <c r="E10231"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</row>
    <row r="10232" spans="1:17" x14ac:dyDescent="0.25">
      <c r="A10232" t="s">
        <v>218</v>
      </c>
      <c r="B10232">
        <v>13056</v>
      </c>
      <c r="C10232">
        <v>2</v>
      </c>
      <c r="D10232">
        <v>0</v>
      </c>
      <c r="E10232"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</row>
    <row r="10233" spans="1:17" x14ac:dyDescent="0.25">
      <c r="A10233" t="s">
        <v>219</v>
      </c>
      <c r="B10233">
        <v>13056</v>
      </c>
      <c r="C10233">
        <v>0</v>
      </c>
      <c r="D10233">
        <v>0</v>
      </c>
      <c r="E10233">
        <v>0</v>
      </c>
      <c r="F10233">
        <v>0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</row>
    <row r="10234" spans="1:17" x14ac:dyDescent="0.25">
      <c r="A10234" t="s">
        <v>220</v>
      </c>
      <c r="B10234">
        <v>13056</v>
      </c>
      <c r="C10234">
        <v>0</v>
      </c>
      <c r="D10234">
        <v>0</v>
      </c>
      <c r="E10234">
        <v>0</v>
      </c>
      <c r="F10234">
        <v>0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</row>
    <row r="10235" spans="1:17" x14ac:dyDescent="0.25">
      <c r="A10235" t="s">
        <v>221</v>
      </c>
      <c r="B10235">
        <v>13056</v>
      </c>
      <c r="C10235">
        <v>0</v>
      </c>
      <c r="D10235">
        <v>0</v>
      </c>
      <c r="E10235">
        <v>0</v>
      </c>
      <c r="F10235">
        <v>0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</row>
    <row r="10236" spans="1:17" x14ac:dyDescent="0.25">
      <c r="A10236" t="s">
        <v>222</v>
      </c>
      <c r="B10236">
        <v>13056</v>
      </c>
      <c r="C10236">
        <v>0</v>
      </c>
      <c r="D10236">
        <v>0</v>
      </c>
      <c r="E10236">
        <v>0</v>
      </c>
      <c r="F10236">
        <v>0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</row>
    <row r="10237" spans="1:17" x14ac:dyDescent="0.25">
      <c r="A10237" t="s">
        <v>223</v>
      </c>
      <c r="B10237">
        <v>13056</v>
      </c>
      <c r="C10237">
        <v>0</v>
      </c>
      <c r="D10237">
        <v>0</v>
      </c>
      <c r="E10237">
        <v>0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</row>
    <row r="10238" spans="1:17" x14ac:dyDescent="0.25">
      <c r="A10238" t="s">
        <v>224</v>
      </c>
      <c r="B10238">
        <v>13056</v>
      </c>
      <c r="C10238">
        <v>1</v>
      </c>
      <c r="D10238">
        <v>0</v>
      </c>
      <c r="E10238">
        <v>0</v>
      </c>
      <c r="F10238">
        <v>0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</row>
    <row r="10239" spans="1:17" x14ac:dyDescent="0.25">
      <c r="A10239" t="s">
        <v>225</v>
      </c>
      <c r="B10239">
        <v>13056</v>
      </c>
      <c r="C10239">
        <v>0</v>
      </c>
      <c r="D10239">
        <v>0</v>
      </c>
      <c r="E10239">
        <v>0</v>
      </c>
      <c r="F10239">
        <v>0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</row>
    <row r="10240" spans="1:17" x14ac:dyDescent="0.25">
      <c r="A10240" t="s">
        <v>226</v>
      </c>
      <c r="B10240">
        <v>13056</v>
      </c>
      <c r="C10240">
        <v>2</v>
      </c>
      <c r="D10240">
        <v>0</v>
      </c>
      <c r="E10240">
        <v>0</v>
      </c>
      <c r="F10240">
        <v>0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</row>
    <row r="10241" spans="1:17" x14ac:dyDescent="0.25">
      <c r="A10241" t="s">
        <v>227</v>
      </c>
      <c r="B10241">
        <v>13056</v>
      </c>
      <c r="C10241">
        <v>0</v>
      </c>
      <c r="D10241">
        <v>0</v>
      </c>
      <c r="E10241">
        <v>0</v>
      </c>
      <c r="F10241">
        <v>0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</row>
    <row r="10242" spans="1:17" x14ac:dyDescent="0.25">
      <c r="A10242" t="s">
        <v>228</v>
      </c>
      <c r="B10242">
        <v>13056</v>
      </c>
      <c r="C10242">
        <v>0</v>
      </c>
      <c r="D10242">
        <v>0</v>
      </c>
      <c r="E10242">
        <v>0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</row>
    <row r="10243" spans="1:17" x14ac:dyDescent="0.25">
      <c r="A10243" t="s">
        <v>229</v>
      </c>
      <c r="B10243">
        <v>13056</v>
      </c>
      <c r="C10243">
        <v>0</v>
      </c>
      <c r="D10243">
        <v>0</v>
      </c>
      <c r="E10243">
        <v>0</v>
      </c>
      <c r="F10243">
        <v>0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</row>
    <row r="10244" spans="1:17" x14ac:dyDescent="0.25">
      <c r="A10244" t="s">
        <v>230</v>
      </c>
      <c r="B10244">
        <v>13056</v>
      </c>
      <c r="C10244">
        <v>1</v>
      </c>
      <c r="D10244">
        <v>0</v>
      </c>
      <c r="E10244">
        <v>0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</row>
    <row r="10245" spans="1:17" x14ac:dyDescent="0.25">
      <c r="A10245" t="s">
        <v>231</v>
      </c>
      <c r="B10245">
        <v>13056</v>
      </c>
      <c r="C10245">
        <v>0</v>
      </c>
      <c r="D10245">
        <v>0</v>
      </c>
      <c r="E10245">
        <v>0</v>
      </c>
      <c r="F10245">
        <v>0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</row>
    <row r="10246" spans="1:17" x14ac:dyDescent="0.25">
      <c r="A10246" t="s">
        <v>232</v>
      </c>
      <c r="B10246">
        <v>13056</v>
      </c>
      <c r="C10246">
        <v>0</v>
      </c>
      <c r="D10246">
        <v>0</v>
      </c>
      <c r="E10246">
        <v>0</v>
      </c>
      <c r="F10246">
        <v>0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</row>
    <row r="10247" spans="1:17" x14ac:dyDescent="0.25">
      <c r="A10247" t="s">
        <v>233</v>
      </c>
      <c r="B10247">
        <v>13056</v>
      </c>
      <c r="C10247">
        <v>1</v>
      </c>
      <c r="D10247">
        <v>0</v>
      </c>
      <c r="E10247">
        <v>0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</row>
    <row r="10248" spans="1:17" x14ac:dyDescent="0.25">
      <c r="A10248" t="s">
        <v>234</v>
      </c>
      <c r="B10248">
        <v>13056</v>
      </c>
      <c r="C10248">
        <v>0</v>
      </c>
      <c r="D10248">
        <v>0</v>
      </c>
      <c r="E10248">
        <v>0</v>
      </c>
      <c r="F10248">
        <v>0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</row>
    <row r="10249" spans="1:17" x14ac:dyDescent="0.25">
      <c r="A10249" t="s">
        <v>235</v>
      </c>
      <c r="B10249">
        <v>13056</v>
      </c>
      <c r="C10249">
        <v>2</v>
      </c>
      <c r="D10249">
        <v>0</v>
      </c>
      <c r="E10249">
        <v>0</v>
      </c>
      <c r="F10249">
        <v>0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</row>
    <row r="10250" spans="1:17" x14ac:dyDescent="0.25">
      <c r="A10250" t="s">
        <v>236</v>
      </c>
      <c r="B10250">
        <v>13056</v>
      </c>
      <c r="C10250">
        <v>5</v>
      </c>
      <c r="D10250">
        <v>0</v>
      </c>
      <c r="E10250">
        <v>0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</row>
    <row r="10251" spans="1:17" x14ac:dyDescent="0.25">
      <c r="A10251" t="s">
        <v>212</v>
      </c>
      <c r="B10251">
        <v>13057</v>
      </c>
      <c r="C10251">
        <v>3</v>
      </c>
      <c r="D10251">
        <v>0</v>
      </c>
      <c r="E10251">
        <v>0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</row>
    <row r="10252" spans="1:17" x14ac:dyDescent="0.25">
      <c r="A10252" t="s">
        <v>213</v>
      </c>
      <c r="B10252">
        <v>13057</v>
      </c>
      <c r="C10252">
        <v>1</v>
      </c>
      <c r="D10252">
        <v>0</v>
      </c>
      <c r="E10252">
        <v>0</v>
      </c>
      <c r="F10252">
        <v>0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</row>
    <row r="10253" spans="1:17" x14ac:dyDescent="0.25">
      <c r="A10253" t="s">
        <v>214</v>
      </c>
      <c r="B10253">
        <v>13057</v>
      </c>
      <c r="C10253">
        <v>0</v>
      </c>
      <c r="D10253">
        <v>0</v>
      </c>
      <c r="E10253">
        <v>0</v>
      </c>
      <c r="F10253">
        <v>0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</row>
    <row r="10254" spans="1:17" x14ac:dyDescent="0.25">
      <c r="A10254" t="s">
        <v>215</v>
      </c>
      <c r="B10254">
        <v>13057</v>
      </c>
      <c r="C10254">
        <v>1</v>
      </c>
      <c r="D10254">
        <v>0</v>
      </c>
      <c r="E10254">
        <v>0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</row>
    <row r="10255" spans="1:17" x14ac:dyDescent="0.25">
      <c r="A10255" t="s">
        <v>216</v>
      </c>
      <c r="B10255">
        <v>13057</v>
      </c>
      <c r="C10255">
        <v>2</v>
      </c>
      <c r="D10255">
        <v>0</v>
      </c>
      <c r="E10255">
        <v>0</v>
      </c>
      <c r="F10255">
        <v>0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</row>
    <row r="10256" spans="1:17" x14ac:dyDescent="0.25">
      <c r="A10256" t="s">
        <v>217</v>
      </c>
      <c r="B10256">
        <v>13057</v>
      </c>
      <c r="C10256">
        <v>0</v>
      </c>
      <c r="D10256">
        <v>0</v>
      </c>
      <c r="E10256">
        <v>0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</row>
    <row r="10257" spans="1:17" x14ac:dyDescent="0.25">
      <c r="A10257" t="s">
        <v>218</v>
      </c>
      <c r="B10257">
        <v>13057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</row>
    <row r="10258" spans="1:17" x14ac:dyDescent="0.25">
      <c r="A10258" t="s">
        <v>219</v>
      </c>
      <c r="B10258">
        <v>13057</v>
      </c>
      <c r="C10258">
        <v>0</v>
      </c>
      <c r="D10258">
        <v>0</v>
      </c>
      <c r="E10258">
        <v>0</v>
      </c>
      <c r="F10258">
        <v>0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</row>
    <row r="10259" spans="1:17" x14ac:dyDescent="0.25">
      <c r="A10259" t="s">
        <v>220</v>
      </c>
      <c r="B10259">
        <v>13057</v>
      </c>
      <c r="C10259">
        <v>0</v>
      </c>
      <c r="D10259">
        <v>0</v>
      </c>
      <c r="E10259">
        <v>0</v>
      </c>
      <c r="F10259">
        <v>0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</row>
    <row r="10260" spans="1:17" x14ac:dyDescent="0.25">
      <c r="A10260" t="s">
        <v>221</v>
      </c>
      <c r="B10260">
        <v>13057</v>
      </c>
      <c r="C10260">
        <v>2</v>
      </c>
      <c r="D10260">
        <v>0</v>
      </c>
      <c r="E10260">
        <v>0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</row>
    <row r="10261" spans="1:17" x14ac:dyDescent="0.25">
      <c r="A10261" t="s">
        <v>222</v>
      </c>
      <c r="B10261">
        <v>13057</v>
      </c>
      <c r="C10261">
        <v>0</v>
      </c>
      <c r="D10261">
        <v>0</v>
      </c>
      <c r="E10261">
        <v>0</v>
      </c>
      <c r="F10261">
        <v>0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</row>
    <row r="10262" spans="1:17" x14ac:dyDescent="0.25">
      <c r="A10262" t="s">
        <v>223</v>
      </c>
      <c r="B10262">
        <v>13057</v>
      </c>
      <c r="C10262">
        <v>5</v>
      </c>
      <c r="D10262">
        <v>0</v>
      </c>
      <c r="E10262">
        <v>0</v>
      </c>
      <c r="F10262">
        <v>0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</row>
    <row r="10263" spans="1:17" x14ac:dyDescent="0.25">
      <c r="A10263" t="s">
        <v>224</v>
      </c>
      <c r="B10263">
        <v>13057</v>
      </c>
      <c r="C10263">
        <v>0</v>
      </c>
      <c r="D10263">
        <v>0</v>
      </c>
      <c r="E10263">
        <v>0</v>
      </c>
      <c r="F10263">
        <v>0</v>
      </c>
      <c r="G10263">
        <v>0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</row>
    <row r="10264" spans="1:17" x14ac:dyDescent="0.25">
      <c r="A10264" t="s">
        <v>225</v>
      </c>
      <c r="B10264">
        <v>13057</v>
      </c>
      <c r="C10264">
        <v>0</v>
      </c>
      <c r="D10264">
        <v>0</v>
      </c>
      <c r="E10264">
        <v>0</v>
      </c>
      <c r="F10264">
        <v>0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25">
      <c r="A10265" t="s">
        <v>226</v>
      </c>
      <c r="B10265">
        <v>13057</v>
      </c>
      <c r="C10265">
        <v>0</v>
      </c>
      <c r="D10265">
        <v>0</v>
      </c>
      <c r="E10265"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</row>
    <row r="10266" spans="1:17" x14ac:dyDescent="0.25">
      <c r="A10266" t="s">
        <v>227</v>
      </c>
      <c r="B10266">
        <v>13057</v>
      </c>
      <c r="C10266">
        <v>0</v>
      </c>
      <c r="D10266">
        <v>0</v>
      </c>
      <c r="E10266">
        <v>0</v>
      </c>
      <c r="F10266">
        <v>0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 x14ac:dyDescent="0.25">
      <c r="A10267" t="s">
        <v>228</v>
      </c>
      <c r="B10267">
        <v>13057</v>
      </c>
      <c r="C10267">
        <v>0</v>
      </c>
      <c r="D10267">
        <v>0</v>
      </c>
      <c r="E10267">
        <v>0</v>
      </c>
      <c r="F10267">
        <v>0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</row>
    <row r="10268" spans="1:17" x14ac:dyDescent="0.25">
      <c r="A10268" t="s">
        <v>229</v>
      </c>
      <c r="B10268">
        <v>13057</v>
      </c>
      <c r="C10268">
        <v>0</v>
      </c>
      <c r="D10268">
        <v>0</v>
      </c>
      <c r="E10268">
        <v>0</v>
      </c>
      <c r="F10268">
        <v>0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25">
      <c r="A10269" t="s">
        <v>230</v>
      </c>
      <c r="B10269">
        <v>13057</v>
      </c>
      <c r="C10269">
        <v>1</v>
      </c>
      <c r="D10269">
        <v>0</v>
      </c>
      <c r="E10269">
        <v>0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 x14ac:dyDescent="0.25">
      <c r="A10270" t="s">
        <v>231</v>
      </c>
      <c r="B10270">
        <v>13057</v>
      </c>
      <c r="C10270">
        <v>0</v>
      </c>
      <c r="D10270">
        <v>0</v>
      </c>
      <c r="E10270">
        <v>0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25">
      <c r="A10271" t="s">
        <v>232</v>
      </c>
      <c r="B10271">
        <v>13057</v>
      </c>
      <c r="C10271">
        <v>0</v>
      </c>
      <c r="D10271">
        <v>0</v>
      </c>
      <c r="E10271">
        <v>0</v>
      </c>
      <c r="F10271">
        <v>0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25">
      <c r="A10272" t="s">
        <v>233</v>
      </c>
      <c r="B10272">
        <v>13057</v>
      </c>
      <c r="C10272">
        <v>2</v>
      </c>
      <c r="D10272">
        <v>0</v>
      </c>
      <c r="E10272">
        <v>0</v>
      </c>
      <c r="F10272">
        <v>0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25">
      <c r="A10273" t="s">
        <v>234</v>
      </c>
      <c r="B10273">
        <v>13057</v>
      </c>
      <c r="C10273">
        <v>0</v>
      </c>
      <c r="D10273">
        <v>0</v>
      </c>
      <c r="E10273">
        <v>0</v>
      </c>
      <c r="F10273">
        <v>0</v>
      </c>
      <c r="G10273">
        <v>0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25">
      <c r="A10274" t="s">
        <v>235</v>
      </c>
      <c r="B10274">
        <v>13057</v>
      </c>
      <c r="C10274">
        <v>3</v>
      </c>
      <c r="D10274">
        <v>0</v>
      </c>
      <c r="E10274">
        <v>0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25">
      <c r="A10275" t="s">
        <v>236</v>
      </c>
      <c r="B10275">
        <v>13057</v>
      </c>
      <c r="C10275">
        <v>4</v>
      </c>
      <c r="D10275">
        <v>0</v>
      </c>
      <c r="E10275">
        <v>0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25">
      <c r="A10276" t="s">
        <v>212</v>
      </c>
      <c r="B10276">
        <v>13058</v>
      </c>
      <c r="C10276">
        <v>4</v>
      </c>
      <c r="D10276">
        <v>0</v>
      </c>
      <c r="E10276">
        <v>0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25">
      <c r="A10277" t="s">
        <v>213</v>
      </c>
      <c r="B10277">
        <v>13058</v>
      </c>
      <c r="C10277">
        <v>2</v>
      </c>
      <c r="D10277">
        <v>0</v>
      </c>
      <c r="E10277">
        <v>0</v>
      </c>
      <c r="F10277">
        <v>0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25">
      <c r="A10278" t="s">
        <v>214</v>
      </c>
      <c r="B10278">
        <v>13058</v>
      </c>
      <c r="C10278">
        <v>16</v>
      </c>
      <c r="D10278">
        <v>0</v>
      </c>
      <c r="E10278">
        <v>0</v>
      </c>
      <c r="F10278">
        <v>0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25">
      <c r="A10279" t="s">
        <v>215</v>
      </c>
      <c r="B10279">
        <v>13058</v>
      </c>
      <c r="C10279">
        <v>0</v>
      </c>
      <c r="D10279">
        <v>0</v>
      </c>
      <c r="E10279">
        <v>0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25">
      <c r="A10280" t="s">
        <v>216</v>
      </c>
      <c r="B10280">
        <v>13058</v>
      </c>
      <c r="C10280">
        <v>3</v>
      </c>
      <c r="D10280">
        <v>0</v>
      </c>
      <c r="E10280">
        <v>0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25">
      <c r="A10281" t="s">
        <v>217</v>
      </c>
      <c r="B10281">
        <v>13058</v>
      </c>
      <c r="C10281">
        <v>3</v>
      </c>
      <c r="D10281">
        <v>0</v>
      </c>
      <c r="E10281">
        <v>0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25">
      <c r="A10282" t="s">
        <v>218</v>
      </c>
      <c r="B10282">
        <v>13058</v>
      </c>
      <c r="C10282">
        <v>3</v>
      </c>
      <c r="D10282">
        <v>0</v>
      </c>
      <c r="E10282">
        <v>0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25">
      <c r="A10283" t="s">
        <v>219</v>
      </c>
      <c r="B10283">
        <v>13058</v>
      </c>
      <c r="C10283">
        <v>1</v>
      </c>
      <c r="D10283">
        <v>0</v>
      </c>
      <c r="E10283">
        <v>0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25">
      <c r="A10284" t="s">
        <v>220</v>
      </c>
      <c r="B10284">
        <v>13058</v>
      </c>
      <c r="C10284">
        <v>5</v>
      </c>
      <c r="D10284">
        <v>0</v>
      </c>
      <c r="E10284">
        <v>0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25">
      <c r="A10285" t="s">
        <v>221</v>
      </c>
      <c r="B10285">
        <v>13058</v>
      </c>
      <c r="C10285">
        <v>2</v>
      </c>
      <c r="D10285">
        <v>0</v>
      </c>
      <c r="E10285">
        <v>0</v>
      </c>
      <c r="F10285">
        <v>0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</row>
    <row r="10286" spans="1:17" x14ac:dyDescent="0.25">
      <c r="A10286" t="s">
        <v>222</v>
      </c>
      <c r="B10286">
        <v>13058</v>
      </c>
      <c r="C10286">
        <v>0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</row>
    <row r="10287" spans="1:17" x14ac:dyDescent="0.25">
      <c r="A10287" t="s">
        <v>223</v>
      </c>
      <c r="B10287">
        <v>13058</v>
      </c>
      <c r="C10287">
        <v>4</v>
      </c>
      <c r="D10287">
        <v>0</v>
      </c>
      <c r="E10287">
        <v>0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</row>
    <row r="10288" spans="1:17" x14ac:dyDescent="0.25">
      <c r="A10288" t="s">
        <v>224</v>
      </c>
      <c r="B10288">
        <v>13058</v>
      </c>
      <c r="C10288">
        <v>5</v>
      </c>
      <c r="D10288">
        <v>0</v>
      </c>
      <c r="E10288">
        <v>0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</row>
    <row r="10289" spans="1:17" x14ac:dyDescent="0.25">
      <c r="A10289" t="s">
        <v>225</v>
      </c>
      <c r="B10289">
        <v>13058</v>
      </c>
      <c r="C10289">
        <v>6</v>
      </c>
      <c r="D10289">
        <v>0</v>
      </c>
      <c r="E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</row>
    <row r="10290" spans="1:17" x14ac:dyDescent="0.25">
      <c r="A10290" t="s">
        <v>226</v>
      </c>
      <c r="B10290">
        <v>13058</v>
      </c>
      <c r="C10290">
        <v>6</v>
      </c>
      <c r="D10290">
        <v>0</v>
      </c>
      <c r="E10290">
        <v>0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</row>
    <row r="10291" spans="1:17" x14ac:dyDescent="0.25">
      <c r="A10291" t="s">
        <v>227</v>
      </c>
      <c r="B10291">
        <v>13058</v>
      </c>
      <c r="C10291">
        <v>0</v>
      </c>
      <c r="D10291">
        <v>0</v>
      </c>
      <c r="E10291">
        <v>0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</row>
    <row r="10292" spans="1:17" x14ac:dyDescent="0.25">
      <c r="A10292" t="s">
        <v>228</v>
      </c>
      <c r="B10292">
        <v>13058</v>
      </c>
      <c r="C10292">
        <v>7</v>
      </c>
      <c r="D10292">
        <v>0</v>
      </c>
      <c r="E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</row>
    <row r="10293" spans="1:17" x14ac:dyDescent="0.25">
      <c r="A10293" t="s">
        <v>229</v>
      </c>
      <c r="B10293">
        <v>13058</v>
      </c>
      <c r="C10293">
        <v>1</v>
      </c>
      <c r="D10293">
        <v>0</v>
      </c>
      <c r="E10293">
        <v>0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</row>
    <row r="10294" spans="1:17" x14ac:dyDescent="0.25">
      <c r="A10294" t="s">
        <v>230</v>
      </c>
      <c r="B10294">
        <v>13058</v>
      </c>
      <c r="C10294">
        <v>5</v>
      </c>
      <c r="D10294">
        <v>0</v>
      </c>
      <c r="E10294">
        <v>0</v>
      </c>
      <c r="F10294">
        <v>0</v>
      </c>
      <c r="G10294">
        <v>0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</row>
    <row r="10295" spans="1:17" x14ac:dyDescent="0.25">
      <c r="A10295" t="s">
        <v>231</v>
      </c>
      <c r="B10295">
        <v>13058</v>
      </c>
      <c r="C10295">
        <v>1</v>
      </c>
      <c r="D10295">
        <v>0</v>
      </c>
      <c r="E10295">
        <v>0</v>
      </c>
      <c r="F10295">
        <v>0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</row>
    <row r="10296" spans="1:17" x14ac:dyDescent="0.25">
      <c r="A10296" t="s">
        <v>232</v>
      </c>
      <c r="B10296">
        <v>13058</v>
      </c>
      <c r="C10296">
        <v>5</v>
      </c>
      <c r="D10296">
        <v>0</v>
      </c>
      <c r="E10296">
        <v>0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</row>
    <row r="10297" spans="1:17" x14ac:dyDescent="0.25">
      <c r="A10297" t="s">
        <v>233</v>
      </c>
      <c r="B10297">
        <v>13058</v>
      </c>
      <c r="C10297">
        <v>8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</row>
    <row r="10298" spans="1:17" x14ac:dyDescent="0.25">
      <c r="A10298" t="s">
        <v>234</v>
      </c>
      <c r="B10298">
        <v>13058</v>
      </c>
      <c r="C10298">
        <v>3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</row>
    <row r="10299" spans="1:17" x14ac:dyDescent="0.25">
      <c r="A10299" t="s">
        <v>235</v>
      </c>
      <c r="B10299">
        <v>13058</v>
      </c>
      <c r="C10299">
        <v>0</v>
      </c>
      <c r="D10299">
        <v>0</v>
      </c>
      <c r="E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</row>
    <row r="10300" spans="1:17" x14ac:dyDescent="0.25">
      <c r="A10300" t="s">
        <v>236</v>
      </c>
      <c r="B10300">
        <v>13058</v>
      </c>
      <c r="C10300">
        <v>9</v>
      </c>
      <c r="D10300">
        <v>0</v>
      </c>
      <c r="E10300"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</row>
    <row r="10301" spans="1:17" x14ac:dyDescent="0.25">
      <c r="A10301" t="s">
        <v>212</v>
      </c>
      <c r="B10301">
        <v>13059</v>
      </c>
      <c r="C10301">
        <v>1</v>
      </c>
      <c r="D10301">
        <v>0</v>
      </c>
      <c r="E10301">
        <v>0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</row>
    <row r="10302" spans="1:17" x14ac:dyDescent="0.25">
      <c r="A10302" t="s">
        <v>213</v>
      </c>
      <c r="B10302">
        <v>13059</v>
      </c>
      <c r="C10302">
        <v>1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</row>
    <row r="10303" spans="1:17" x14ac:dyDescent="0.25">
      <c r="A10303" t="s">
        <v>214</v>
      </c>
      <c r="B10303">
        <v>13059</v>
      </c>
      <c r="C10303">
        <v>4</v>
      </c>
      <c r="D10303">
        <v>0</v>
      </c>
      <c r="E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</row>
    <row r="10304" spans="1:17" x14ac:dyDescent="0.25">
      <c r="A10304" t="s">
        <v>215</v>
      </c>
      <c r="B10304">
        <v>13059</v>
      </c>
      <c r="C10304">
        <v>0</v>
      </c>
      <c r="D10304">
        <v>0</v>
      </c>
      <c r="E10304">
        <v>0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</row>
    <row r="10305" spans="1:17" x14ac:dyDescent="0.25">
      <c r="A10305" t="s">
        <v>216</v>
      </c>
      <c r="B10305">
        <v>13059</v>
      </c>
      <c r="C10305">
        <v>1</v>
      </c>
      <c r="D10305">
        <v>0</v>
      </c>
      <c r="E10305">
        <v>0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</row>
    <row r="10306" spans="1:17" x14ac:dyDescent="0.25">
      <c r="A10306" t="s">
        <v>217</v>
      </c>
      <c r="B10306">
        <v>13059</v>
      </c>
      <c r="C10306">
        <v>0</v>
      </c>
      <c r="D10306">
        <v>0</v>
      </c>
      <c r="E10306">
        <v>0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</row>
    <row r="10307" spans="1:17" x14ac:dyDescent="0.25">
      <c r="A10307" t="s">
        <v>218</v>
      </c>
      <c r="B10307">
        <v>13059</v>
      </c>
      <c r="C10307">
        <v>2</v>
      </c>
      <c r="D10307">
        <v>0</v>
      </c>
      <c r="E10307">
        <v>0</v>
      </c>
      <c r="F10307">
        <v>0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</row>
    <row r="10308" spans="1:17" x14ac:dyDescent="0.25">
      <c r="A10308" t="s">
        <v>219</v>
      </c>
      <c r="B10308">
        <v>13059</v>
      </c>
      <c r="C10308">
        <v>0</v>
      </c>
      <c r="D10308">
        <v>0</v>
      </c>
      <c r="E10308">
        <v>0</v>
      </c>
      <c r="F10308">
        <v>0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</row>
    <row r="10309" spans="1:17" x14ac:dyDescent="0.25">
      <c r="A10309" t="s">
        <v>220</v>
      </c>
      <c r="B10309">
        <v>13059</v>
      </c>
      <c r="C10309">
        <v>1</v>
      </c>
      <c r="D10309">
        <v>0</v>
      </c>
      <c r="E10309">
        <v>0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</row>
    <row r="10310" spans="1:17" x14ac:dyDescent="0.25">
      <c r="A10310" t="s">
        <v>221</v>
      </c>
      <c r="B10310">
        <v>13059</v>
      </c>
      <c r="C10310">
        <v>2</v>
      </c>
      <c r="D10310">
        <v>0</v>
      </c>
      <c r="E10310">
        <v>0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</row>
    <row r="10311" spans="1:17" x14ac:dyDescent="0.25">
      <c r="A10311" t="s">
        <v>222</v>
      </c>
      <c r="B10311">
        <v>13059</v>
      </c>
      <c r="C10311">
        <v>0</v>
      </c>
      <c r="D10311">
        <v>0</v>
      </c>
      <c r="E10311">
        <v>0</v>
      </c>
      <c r="F10311">
        <v>0</v>
      </c>
      <c r="G10311">
        <v>0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</row>
    <row r="10312" spans="1:17" x14ac:dyDescent="0.25">
      <c r="A10312" t="s">
        <v>223</v>
      </c>
      <c r="B10312">
        <v>13059</v>
      </c>
      <c r="C10312">
        <v>4</v>
      </c>
      <c r="D10312">
        <v>0</v>
      </c>
      <c r="E10312">
        <v>0</v>
      </c>
      <c r="F10312">
        <v>0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</row>
    <row r="10313" spans="1:17" x14ac:dyDescent="0.25">
      <c r="A10313" t="s">
        <v>224</v>
      </c>
      <c r="B10313">
        <v>13059</v>
      </c>
      <c r="C10313">
        <v>2</v>
      </c>
      <c r="D10313">
        <v>0</v>
      </c>
      <c r="E10313"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</row>
    <row r="10314" spans="1:17" x14ac:dyDescent="0.25">
      <c r="A10314" t="s">
        <v>225</v>
      </c>
      <c r="B10314">
        <v>13059</v>
      </c>
      <c r="C10314">
        <v>5</v>
      </c>
      <c r="D10314">
        <v>0</v>
      </c>
      <c r="E10314"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</row>
    <row r="10315" spans="1:17" x14ac:dyDescent="0.25">
      <c r="A10315" t="s">
        <v>226</v>
      </c>
      <c r="B10315">
        <v>13059</v>
      </c>
      <c r="C10315">
        <v>1</v>
      </c>
      <c r="D10315">
        <v>0</v>
      </c>
      <c r="E10315">
        <v>0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</row>
    <row r="10316" spans="1:17" x14ac:dyDescent="0.25">
      <c r="A10316" t="s">
        <v>227</v>
      </c>
      <c r="B10316">
        <v>13059</v>
      </c>
      <c r="C10316">
        <v>0</v>
      </c>
      <c r="D10316">
        <v>0</v>
      </c>
      <c r="E10316">
        <v>0</v>
      </c>
      <c r="F10316">
        <v>0</v>
      </c>
      <c r="G10316">
        <v>0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</row>
    <row r="10317" spans="1:17" x14ac:dyDescent="0.25">
      <c r="A10317" t="s">
        <v>228</v>
      </c>
      <c r="B10317">
        <v>13059</v>
      </c>
      <c r="C10317">
        <v>3</v>
      </c>
      <c r="D10317">
        <v>0</v>
      </c>
      <c r="E10317">
        <v>0</v>
      </c>
      <c r="F10317">
        <v>0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</row>
    <row r="10318" spans="1:17" x14ac:dyDescent="0.25">
      <c r="A10318" t="s">
        <v>229</v>
      </c>
      <c r="B10318">
        <v>13059</v>
      </c>
      <c r="C10318">
        <v>1</v>
      </c>
      <c r="D10318">
        <v>0</v>
      </c>
      <c r="E10318">
        <v>0</v>
      </c>
      <c r="F10318">
        <v>0</v>
      </c>
      <c r="G10318">
        <v>0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</row>
    <row r="10319" spans="1:17" x14ac:dyDescent="0.25">
      <c r="A10319" t="s">
        <v>230</v>
      </c>
      <c r="B10319">
        <v>13059</v>
      </c>
      <c r="C10319">
        <v>1</v>
      </c>
      <c r="D10319">
        <v>0</v>
      </c>
      <c r="E10319">
        <v>0</v>
      </c>
      <c r="F10319">
        <v>0</v>
      </c>
      <c r="G10319">
        <v>0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</row>
    <row r="10320" spans="1:17" x14ac:dyDescent="0.25">
      <c r="A10320" t="s">
        <v>231</v>
      </c>
      <c r="B10320">
        <v>13059</v>
      </c>
      <c r="C10320">
        <v>0</v>
      </c>
      <c r="D10320">
        <v>0</v>
      </c>
      <c r="E10320">
        <v>0</v>
      </c>
      <c r="F10320">
        <v>0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</row>
    <row r="10321" spans="1:17" x14ac:dyDescent="0.25">
      <c r="A10321" t="s">
        <v>232</v>
      </c>
      <c r="B10321">
        <v>13059</v>
      </c>
      <c r="C10321">
        <v>1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</row>
    <row r="10322" spans="1:17" x14ac:dyDescent="0.25">
      <c r="A10322" t="s">
        <v>233</v>
      </c>
      <c r="B10322">
        <v>13059</v>
      </c>
      <c r="C10322">
        <v>0</v>
      </c>
      <c r="D10322">
        <v>0</v>
      </c>
      <c r="E10322">
        <v>0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</row>
    <row r="10323" spans="1:17" x14ac:dyDescent="0.25">
      <c r="A10323" t="s">
        <v>234</v>
      </c>
      <c r="B10323">
        <v>13059</v>
      </c>
      <c r="C10323">
        <v>1</v>
      </c>
      <c r="D10323">
        <v>0</v>
      </c>
      <c r="E10323"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</row>
    <row r="10324" spans="1:17" x14ac:dyDescent="0.25">
      <c r="A10324" t="s">
        <v>235</v>
      </c>
      <c r="B10324">
        <v>13059</v>
      </c>
      <c r="C10324">
        <v>0</v>
      </c>
      <c r="D10324">
        <v>0</v>
      </c>
      <c r="E10324">
        <v>0</v>
      </c>
      <c r="F10324">
        <v>0</v>
      </c>
      <c r="G10324">
        <v>0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</row>
    <row r="10325" spans="1:17" x14ac:dyDescent="0.25">
      <c r="A10325" t="s">
        <v>236</v>
      </c>
      <c r="B10325">
        <v>13059</v>
      </c>
      <c r="C10325">
        <v>3</v>
      </c>
      <c r="D10325">
        <v>0</v>
      </c>
      <c r="E10325">
        <v>0</v>
      </c>
      <c r="F10325">
        <v>0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</row>
    <row r="10326" spans="1:17" x14ac:dyDescent="0.25">
      <c r="A10326" t="s">
        <v>212</v>
      </c>
      <c r="B10326">
        <v>14001</v>
      </c>
      <c r="C10326">
        <v>4</v>
      </c>
      <c r="D10326">
        <v>0</v>
      </c>
      <c r="E10326">
        <v>0</v>
      </c>
      <c r="F10326">
        <v>0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</row>
    <row r="10327" spans="1:17" x14ac:dyDescent="0.25">
      <c r="A10327" t="s">
        <v>213</v>
      </c>
      <c r="B10327">
        <v>14001</v>
      </c>
      <c r="C10327">
        <v>1</v>
      </c>
      <c r="D10327">
        <v>0</v>
      </c>
      <c r="E10327">
        <v>0</v>
      </c>
      <c r="F10327">
        <v>0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</row>
    <row r="10328" spans="1:17" x14ac:dyDescent="0.25">
      <c r="A10328" t="s">
        <v>214</v>
      </c>
      <c r="B10328">
        <v>14001</v>
      </c>
      <c r="C10328">
        <v>7</v>
      </c>
      <c r="D10328">
        <v>0</v>
      </c>
      <c r="E10328">
        <v>0</v>
      </c>
      <c r="F10328">
        <v>0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</row>
    <row r="10329" spans="1:17" x14ac:dyDescent="0.25">
      <c r="A10329" t="s">
        <v>215</v>
      </c>
      <c r="B10329">
        <v>14001</v>
      </c>
      <c r="C10329">
        <v>0</v>
      </c>
      <c r="D10329">
        <v>0</v>
      </c>
      <c r="E10329">
        <v>0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</row>
    <row r="10330" spans="1:17" x14ac:dyDescent="0.25">
      <c r="A10330" t="s">
        <v>216</v>
      </c>
      <c r="B10330">
        <v>14001</v>
      </c>
      <c r="C10330">
        <v>0</v>
      </c>
      <c r="D10330">
        <v>0</v>
      </c>
      <c r="E10330">
        <v>0</v>
      </c>
      <c r="F10330">
        <v>0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</row>
    <row r="10331" spans="1:17" x14ac:dyDescent="0.25">
      <c r="A10331" t="s">
        <v>217</v>
      </c>
      <c r="B10331">
        <v>14001</v>
      </c>
      <c r="C10331">
        <v>2</v>
      </c>
      <c r="D10331">
        <v>0</v>
      </c>
      <c r="E10331">
        <v>0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</row>
    <row r="10332" spans="1:17" x14ac:dyDescent="0.25">
      <c r="A10332" t="s">
        <v>218</v>
      </c>
      <c r="B10332">
        <v>14001</v>
      </c>
      <c r="C10332">
        <v>6</v>
      </c>
      <c r="D10332">
        <v>0</v>
      </c>
      <c r="E10332">
        <v>0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</row>
    <row r="10333" spans="1:17" x14ac:dyDescent="0.25">
      <c r="A10333" t="s">
        <v>219</v>
      </c>
      <c r="B10333">
        <v>14001</v>
      </c>
      <c r="C10333">
        <v>0</v>
      </c>
      <c r="D10333">
        <v>0</v>
      </c>
      <c r="E10333">
        <v>0</v>
      </c>
      <c r="F10333">
        <v>0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</row>
    <row r="10334" spans="1:17" x14ac:dyDescent="0.25">
      <c r="A10334" t="s">
        <v>220</v>
      </c>
      <c r="B10334">
        <v>14001</v>
      </c>
      <c r="C10334">
        <v>6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</row>
    <row r="10335" spans="1:17" x14ac:dyDescent="0.25">
      <c r="A10335" t="s">
        <v>221</v>
      </c>
      <c r="B10335">
        <v>14001</v>
      </c>
      <c r="C10335">
        <v>5</v>
      </c>
      <c r="D10335">
        <v>0</v>
      </c>
      <c r="E10335">
        <v>0</v>
      </c>
      <c r="F10335">
        <v>0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</row>
    <row r="10336" spans="1:17" x14ac:dyDescent="0.25">
      <c r="A10336" t="s">
        <v>222</v>
      </c>
      <c r="B10336">
        <v>14001</v>
      </c>
      <c r="C10336">
        <v>0</v>
      </c>
      <c r="D10336">
        <v>0</v>
      </c>
      <c r="E10336">
        <v>0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</row>
    <row r="10337" spans="1:17" x14ac:dyDescent="0.25">
      <c r="A10337" t="s">
        <v>223</v>
      </c>
      <c r="B10337">
        <v>14001</v>
      </c>
      <c r="C10337">
        <v>5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</row>
    <row r="10338" spans="1:17" x14ac:dyDescent="0.25">
      <c r="A10338" t="s">
        <v>224</v>
      </c>
      <c r="B10338">
        <v>14001</v>
      </c>
      <c r="C10338">
        <v>1</v>
      </c>
      <c r="D10338">
        <v>0</v>
      </c>
      <c r="E10338">
        <v>0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</row>
    <row r="10339" spans="1:17" x14ac:dyDescent="0.25">
      <c r="A10339" t="s">
        <v>225</v>
      </c>
      <c r="B10339">
        <v>14001</v>
      </c>
      <c r="C10339">
        <v>1</v>
      </c>
      <c r="D10339">
        <v>0</v>
      </c>
      <c r="E10339">
        <v>0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</row>
    <row r="10340" spans="1:17" x14ac:dyDescent="0.25">
      <c r="A10340" t="s">
        <v>226</v>
      </c>
      <c r="B10340">
        <v>14001</v>
      </c>
      <c r="C10340">
        <v>6</v>
      </c>
      <c r="D10340">
        <v>0</v>
      </c>
      <c r="E10340">
        <v>0</v>
      </c>
      <c r="F10340">
        <v>0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</row>
    <row r="10341" spans="1:17" x14ac:dyDescent="0.25">
      <c r="A10341" t="s">
        <v>227</v>
      </c>
      <c r="B10341">
        <v>14001</v>
      </c>
      <c r="C10341">
        <v>0</v>
      </c>
      <c r="D10341">
        <v>0</v>
      </c>
      <c r="E10341">
        <v>0</v>
      </c>
      <c r="F10341">
        <v>0</v>
      </c>
      <c r="G10341">
        <v>0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</row>
    <row r="10342" spans="1:17" x14ac:dyDescent="0.25">
      <c r="A10342" t="s">
        <v>228</v>
      </c>
      <c r="B10342">
        <v>14001</v>
      </c>
      <c r="C10342">
        <v>4</v>
      </c>
      <c r="D10342">
        <v>0</v>
      </c>
      <c r="E10342">
        <v>0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</row>
    <row r="10343" spans="1:17" x14ac:dyDescent="0.25">
      <c r="A10343" t="s">
        <v>229</v>
      </c>
      <c r="B10343">
        <v>14001</v>
      </c>
      <c r="C10343">
        <v>2</v>
      </c>
      <c r="D10343">
        <v>0</v>
      </c>
      <c r="E10343">
        <v>0</v>
      </c>
      <c r="F10343">
        <v>0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</row>
    <row r="10344" spans="1:17" x14ac:dyDescent="0.25">
      <c r="A10344" t="s">
        <v>230</v>
      </c>
      <c r="B10344">
        <v>14001</v>
      </c>
      <c r="C10344">
        <v>7</v>
      </c>
      <c r="D10344">
        <v>0</v>
      </c>
      <c r="E10344">
        <v>0</v>
      </c>
      <c r="F10344">
        <v>0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</row>
    <row r="10345" spans="1:17" x14ac:dyDescent="0.25">
      <c r="A10345" t="s">
        <v>231</v>
      </c>
      <c r="B10345">
        <v>14001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</row>
    <row r="10346" spans="1:17" x14ac:dyDescent="0.25">
      <c r="A10346" t="s">
        <v>232</v>
      </c>
      <c r="B10346">
        <v>14001</v>
      </c>
      <c r="C10346">
        <v>1</v>
      </c>
      <c r="D10346">
        <v>0</v>
      </c>
      <c r="E10346">
        <v>0</v>
      </c>
      <c r="F10346">
        <v>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</row>
    <row r="10347" spans="1:17" x14ac:dyDescent="0.25">
      <c r="A10347" t="s">
        <v>233</v>
      </c>
      <c r="B10347">
        <v>14001</v>
      </c>
      <c r="C10347">
        <v>0</v>
      </c>
      <c r="D10347">
        <v>0</v>
      </c>
      <c r="E10347">
        <v>0</v>
      </c>
      <c r="F10347">
        <v>0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</row>
    <row r="10348" spans="1:17" x14ac:dyDescent="0.25">
      <c r="A10348" t="s">
        <v>234</v>
      </c>
      <c r="B10348">
        <v>14001</v>
      </c>
      <c r="C10348">
        <v>0</v>
      </c>
      <c r="D10348">
        <v>0</v>
      </c>
      <c r="E10348">
        <v>0</v>
      </c>
      <c r="F10348">
        <v>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</row>
    <row r="10349" spans="1:17" x14ac:dyDescent="0.25">
      <c r="A10349" t="s">
        <v>235</v>
      </c>
      <c r="B10349">
        <v>14001</v>
      </c>
      <c r="C10349">
        <v>0</v>
      </c>
      <c r="D10349">
        <v>0</v>
      </c>
      <c r="E10349">
        <v>0</v>
      </c>
      <c r="F10349">
        <v>0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</row>
    <row r="10350" spans="1:17" x14ac:dyDescent="0.25">
      <c r="A10350" t="s">
        <v>236</v>
      </c>
      <c r="B10350">
        <v>14001</v>
      </c>
      <c r="C10350">
        <v>11</v>
      </c>
      <c r="D10350">
        <v>0</v>
      </c>
      <c r="E10350">
        <v>0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</row>
    <row r="10351" spans="1:17" x14ac:dyDescent="0.25">
      <c r="A10351" t="s">
        <v>212</v>
      </c>
      <c r="B10351">
        <v>14002</v>
      </c>
      <c r="C10351">
        <v>6</v>
      </c>
      <c r="D10351">
        <v>0</v>
      </c>
      <c r="E10351">
        <v>0</v>
      </c>
      <c r="F10351">
        <v>0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</row>
    <row r="10352" spans="1:17" x14ac:dyDescent="0.25">
      <c r="A10352" t="s">
        <v>213</v>
      </c>
      <c r="B10352">
        <v>14002</v>
      </c>
      <c r="C10352">
        <v>1</v>
      </c>
      <c r="D10352">
        <v>0</v>
      </c>
      <c r="E10352"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</row>
    <row r="10353" spans="1:17" x14ac:dyDescent="0.25">
      <c r="A10353" t="s">
        <v>214</v>
      </c>
      <c r="B10353">
        <v>14002</v>
      </c>
      <c r="C10353">
        <v>6</v>
      </c>
      <c r="D10353">
        <v>0</v>
      </c>
      <c r="E10353"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</row>
    <row r="10354" spans="1:17" x14ac:dyDescent="0.25">
      <c r="A10354" t="s">
        <v>215</v>
      </c>
      <c r="B10354">
        <v>14002</v>
      </c>
      <c r="C10354">
        <v>0</v>
      </c>
      <c r="D10354">
        <v>0</v>
      </c>
      <c r="E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</row>
    <row r="10355" spans="1:17" x14ac:dyDescent="0.25">
      <c r="A10355" t="s">
        <v>216</v>
      </c>
      <c r="B10355">
        <v>14002</v>
      </c>
      <c r="C10355">
        <v>0</v>
      </c>
      <c r="D10355">
        <v>0</v>
      </c>
      <c r="E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</row>
    <row r="10356" spans="1:17" x14ac:dyDescent="0.25">
      <c r="A10356" t="s">
        <v>217</v>
      </c>
      <c r="B10356">
        <v>14002</v>
      </c>
      <c r="C10356">
        <v>2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</row>
    <row r="10357" spans="1:17" x14ac:dyDescent="0.25">
      <c r="A10357" t="s">
        <v>218</v>
      </c>
      <c r="B10357">
        <v>14002</v>
      </c>
      <c r="C10357">
        <v>6</v>
      </c>
      <c r="D10357">
        <v>0</v>
      </c>
      <c r="E10357">
        <v>0</v>
      </c>
      <c r="F10357">
        <v>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</row>
    <row r="10358" spans="1:17" x14ac:dyDescent="0.25">
      <c r="A10358" t="s">
        <v>219</v>
      </c>
      <c r="B10358">
        <v>14002</v>
      </c>
      <c r="C10358">
        <v>0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</row>
    <row r="10359" spans="1:17" x14ac:dyDescent="0.25">
      <c r="A10359" t="s">
        <v>220</v>
      </c>
      <c r="B10359">
        <v>14002</v>
      </c>
      <c r="C10359">
        <v>4</v>
      </c>
      <c r="D10359">
        <v>0</v>
      </c>
      <c r="E10359">
        <v>0</v>
      </c>
      <c r="F10359">
        <v>0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</row>
    <row r="10360" spans="1:17" x14ac:dyDescent="0.25">
      <c r="A10360" t="s">
        <v>221</v>
      </c>
      <c r="B10360">
        <v>14002</v>
      </c>
      <c r="C10360">
        <v>4</v>
      </c>
      <c r="D10360">
        <v>0</v>
      </c>
      <c r="E10360">
        <v>0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</row>
    <row r="10361" spans="1:17" x14ac:dyDescent="0.25">
      <c r="A10361" t="s">
        <v>222</v>
      </c>
      <c r="B10361">
        <v>14002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</row>
    <row r="10362" spans="1:17" x14ac:dyDescent="0.25">
      <c r="A10362" t="s">
        <v>223</v>
      </c>
      <c r="B10362">
        <v>14002</v>
      </c>
      <c r="C10362">
        <v>3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</row>
    <row r="10363" spans="1:17" x14ac:dyDescent="0.25">
      <c r="A10363" t="s">
        <v>224</v>
      </c>
      <c r="B10363">
        <v>14002</v>
      </c>
      <c r="C10363">
        <v>1</v>
      </c>
      <c r="D10363">
        <v>0</v>
      </c>
      <c r="E10363">
        <v>0</v>
      </c>
      <c r="F10363">
        <v>0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</row>
    <row r="10364" spans="1:17" x14ac:dyDescent="0.25">
      <c r="A10364" t="s">
        <v>225</v>
      </c>
      <c r="B10364">
        <v>14002</v>
      </c>
      <c r="C10364">
        <v>1</v>
      </c>
      <c r="D10364">
        <v>0</v>
      </c>
      <c r="E10364"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</row>
    <row r="10365" spans="1:17" x14ac:dyDescent="0.25">
      <c r="A10365" t="s">
        <v>226</v>
      </c>
      <c r="B10365">
        <v>14002</v>
      </c>
      <c r="C10365">
        <v>6</v>
      </c>
      <c r="D10365">
        <v>0</v>
      </c>
      <c r="E10365">
        <v>0</v>
      </c>
      <c r="F10365">
        <v>0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</row>
    <row r="10366" spans="1:17" x14ac:dyDescent="0.25">
      <c r="A10366" t="s">
        <v>227</v>
      </c>
      <c r="B10366">
        <v>14002</v>
      </c>
      <c r="C10366">
        <v>0</v>
      </c>
      <c r="D10366">
        <v>0</v>
      </c>
      <c r="E10366">
        <v>0</v>
      </c>
      <c r="F10366">
        <v>0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</row>
    <row r="10367" spans="1:17" x14ac:dyDescent="0.25">
      <c r="A10367" t="s">
        <v>228</v>
      </c>
      <c r="B10367">
        <v>14002</v>
      </c>
      <c r="C10367">
        <v>3</v>
      </c>
      <c r="D10367">
        <v>0</v>
      </c>
      <c r="E10367">
        <v>0</v>
      </c>
      <c r="F10367">
        <v>0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</row>
    <row r="10368" spans="1:17" x14ac:dyDescent="0.25">
      <c r="A10368" t="s">
        <v>229</v>
      </c>
      <c r="B10368">
        <v>14002</v>
      </c>
      <c r="C10368">
        <v>2</v>
      </c>
      <c r="D10368">
        <v>0</v>
      </c>
      <c r="E10368">
        <v>0</v>
      </c>
      <c r="F10368">
        <v>0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</row>
    <row r="10369" spans="1:17" x14ac:dyDescent="0.25">
      <c r="A10369" t="s">
        <v>230</v>
      </c>
      <c r="B10369">
        <v>14002</v>
      </c>
      <c r="C10369">
        <v>1</v>
      </c>
      <c r="D10369">
        <v>0</v>
      </c>
      <c r="E10369">
        <v>0</v>
      </c>
      <c r="F10369">
        <v>0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</row>
    <row r="10370" spans="1:17" x14ac:dyDescent="0.25">
      <c r="A10370" t="s">
        <v>231</v>
      </c>
      <c r="B10370">
        <v>14002</v>
      </c>
      <c r="C10370">
        <v>0</v>
      </c>
      <c r="D10370">
        <v>0</v>
      </c>
      <c r="E10370">
        <v>0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</row>
    <row r="10371" spans="1:17" x14ac:dyDescent="0.25">
      <c r="A10371" t="s">
        <v>232</v>
      </c>
      <c r="B10371">
        <v>14002</v>
      </c>
      <c r="C10371">
        <v>0</v>
      </c>
      <c r="D10371">
        <v>0</v>
      </c>
      <c r="E10371">
        <v>0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</row>
    <row r="10372" spans="1:17" x14ac:dyDescent="0.25">
      <c r="A10372" t="s">
        <v>233</v>
      </c>
      <c r="B10372">
        <v>14002</v>
      </c>
      <c r="C10372">
        <v>0</v>
      </c>
      <c r="D10372">
        <v>0</v>
      </c>
      <c r="E10372">
        <v>0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</row>
    <row r="10373" spans="1:17" x14ac:dyDescent="0.25">
      <c r="A10373" t="s">
        <v>234</v>
      </c>
      <c r="B10373">
        <v>14002</v>
      </c>
      <c r="C10373">
        <v>1</v>
      </c>
      <c r="D10373">
        <v>0</v>
      </c>
      <c r="E10373">
        <v>0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</row>
    <row r="10374" spans="1:17" x14ac:dyDescent="0.25">
      <c r="A10374" t="s">
        <v>235</v>
      </c>
      <c r="B10374">
        <v>14002</v>
      </c>
      <c r="C10374">
        <v>0</v>
      </c>
      <c r="D10374">
        <v>0</v>
      </c>
      <c r="E10374">
        <v>0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</row>
    <row r="10375" spans="1:17" x14ac:dyDescent="0.25">
      <c r="A10375" t="s">
        <v>236</v>
      </c>
      <c r="B10375">
        <v>14002</v>
      </c>
      <c r="C10375">
        <v>7</v>
      </c>
      <c r="D10375">
        <v>0</v>
      </c>
      <c r="E10375">
        <v>0</v>
      </c>
      <c r="F10375">
        <v>0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</row>
    <row r="10376" spans="1:17" x14ac:dyDescent="0.25">
      <c r="A10376" t="s">
        <v>212</v>
      </c>
      <c r="B10376">
        <v>14003</v>
      </c>
      <c r="C10376">
        <v>0</v>
      </c>
      <c r="D10376">
        <v>0</v>
      </c>
      <c r="E10376">
        <v>0</v>
      </c>
      <c r="F10376">
        <v>0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</row>
    <row r="10377" spans="1:17" x14ac:dyDescent="0.25">
      <c r="A10377" t="s">
        <v>213</v>
      </c>
      <c r="B10377">
        <v>14003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</row>
    <row r="10378" spans="1:17" x14ac:dyDescent="0.25">
      <c r="A10378" t="s">
        <v>214</v>
      </c>
      <c r="B10378">
        <v>14003</v>
      </c>
      <c r="C10378">
        <v>4</v>
      </c>
      <c r="D10378">
        <v>0</v>
      </c>
      <c r="E10378">
        <v>0</v>
      </c>
      <c r="F10378">
        <v>0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</row>
    <row r="10379" spans="1:17" x14ac:dyDescent="0.25">
      <c r="A10379" t="s">
        <v>215</v>
      </c>
      <c r="B10379">
        <v>14003</v>
      </c>
      <c r="C10379">
        <v>0</v>
      </c>
      <c r="D10379">
        <v>0</v>
      </c>
      <c r="E10379">
        <v>0</v>
      </c>
      <c r="F10379">
        <v>0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25">
      <c r="A10380" t="s">
        <v>216</v>
      </c>
      <c r="B10380">
        <v>14003</v>
      </c>
      <c r="C10380">
        <v>0</v>
      </c>
      <c r="D10380">
        <v>0</v>
      </c>
      <c r="E10380">
        <v>0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25">
      <c r="A10381" t="s">
        <v>217</v>
      </c>
      <c r="B10381">
        <v>14003</v>
      </c>
      <c r="C10381">
        <v>1</v>
      </c>
      <c r="D10381">
        <v>0</v>
      </c>
      <c r="E10381">
        <v>0</v>
      </c>
      <c r="F10381">
        <v>0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</row>
    <row r="10382" spans="1:17" x14ac:dyDescent="0.25">
      <c r="A10382" t="s">
        <v>218</v>
      </c>
      <c r="B10382">
        <v>14003</v>
      </c>
      <c r="C10382">
        <v>5</v>
      </c>
      <c r="D10382">
        <v>0</v>
      </c>
      <c r="E10382">
        <v>0</v>
      </c>
      <c r="F10382">
        <v>0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 x14ac:dyDescent="0.25">
      <c r="A10383" t="s">
        <v>219</v>
      </c>
      <c r="B10383">
        <v>14003</v>
      </c>
      <c r="C10383">
        <v>0</v>
      </c>
      <c r="D10383">
        <v>0</v>
      </c>
      <c r="E10383"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25">
      <c r="A10384" t="s">
        <v>220</v>
      </c>
      <c r="B10384">
        <v>14003</v>
      </c>
      <c r="C10384">
        <v>3</v>
      </c>
      <c r="D10384">
        <v>0</v>
      </c>
      <c r="E10384">
        <v>0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25">
      <c r="A10385" t="s">
        <v>221</v>
      </c>
      <c r="B10385">
        <v>14003</v>
      </c>
      <c r="C10385">
        <v>4</v>
      </c>
      <c r="D10385">
        <v>0</v>
      </c>
      <c r="E10385">
        <v>0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25">
      <c r="A10386" t="s">
        <v>222</v>
      </c>
      <c r="B10386">
        <v>14003</v>
      </c>
      <c r="C10386">
        <v>0</v>
      </c>
      <c r="D10386">
        <v>0</v>
      </c>
      <c r="E10386">
        <v>0</v>
      </c>
      <c r="F10386">
        <v>0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25">
      <c r="A10387" t="s">
        <v>223</v>
      </c>
      <c r="B10387">
        <v>14003</v>
      </c>
      <c r="C10387">
        <v>3</v>
      </c>
      <c r="D10387">
        <v>0</v>
      </c>
      <c r="E10387">
        <v>0</v>
      </c>
      <c r="F10387">
        <v>0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25">
      <c r="A10388" t="s">
        <v>224</v>
      </c>
      <c r="B10388">
        <v>14003</v>
      </c>
      <c r="C10388">
        <v>0</v>
      </c>
      <c r="D10388">
        <v>0</v>
      </c>
      <c r="E10388">
        <v>0</v>
      </c>
      <c r="F10388">
        <v>0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25">
      <c r="A10389" t="s">
        <v>225</v>
      </c>
      <c r="B10389">
        <v>14003</v>
      </c>
      <c r="C10389">
        <v>0</v>
      </c>
      <c r="D10389">
        <v>0</v>
      </c>
      <c r="E10389">
        <v>0</v>
      </c>
      <c r="F10389">
        <v>0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25">
      <c r="A10390" t="s">
        <v>226</v>
      </c>
      <c r="B10390">
        <v>14003</v>
      </c>
      <c r="C10390">
        <v>3</v>
      </c>
      <c r="D10390">
        <v>0</v>
      </c>
      <c r="E10390">
        <v>0</v>
      </c>
      <c r="F10390">
        <v>0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25">
      <c r="A10391" t="s">
        <v>227</v>
      </c>
      <c r="B10391">
        <v>14003</v>
      </c>
      <c r="C10391">
        <v>0</v>
      </c>
      <c r="D10391">
        <v>0</v>
      </c>
      <c r="E10391"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25">
      <c r="A10392" t="s">
        <v>228</v>
      </c>
      <c r="B10392">
        <v>14003</v>
      </c>
      <c r="C10392">
        <v>4</v>
      </c>
      <c r="D10392">
        <v>0</v>
      </c>
      <c r="E10392">
        <v>0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25">
      <c r="A10393" t="s">
        <v>229</v>
      </c>
      <c r="B10393">
        <v>14003</v>
      </c>
      <c r="C10393">
        <v>3</v>
      </c>
      <c r="D10393">
        <v>0</v>
      </c>
      <c r="E10393">
        <v>0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25">
      <c r="A10394" t="s">
        <v>230</v>
      </c>
      <c r="B10394">
        <v>14003</v>
      </c>
      <c r="C10394">
        <v>0</v>
      </c>
      <c r="D10394">
        <v>0</v>
      </c>
      <c r="E10394"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25">
      <c r="A10395" t="s">
        <v>231</v>
      </c>
      <c r="B10395">
        <v>14003</v>
      </c>
      <c r="C10395">
        <v>0</v>
      </c>
      <c r="D10395">
        <v>0</v>
      </c>
      <c r="E10395">
        <v>0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25">
      <c r="A10396" t="s">
        <v>232</v>
      </c>
      <c r="B10396">
        <v>14003</v>
      </c>
      <c r="C10396">
        <v>0</v>
      </c>
      <c r="D10396">
        <v>0</v>
      </c>
      <c r="E10396"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25">
      <c r="A10397" t="s">
        <v>233</v>
      </c>
      <c r="B10397">
        <v>14003</v>
      </c>
      <c r="C10397">
        <v>0</v>
      </c>
      <c r="D10397">
        <v>0</v>
      </c>
      <c r="E10397">
        <v>0</v>
      </c>
      <c r="F10397">
        <v>0</v>
      </c>
      <c r="G10397">
        <v>0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25">
      <c r="A10398" t="s">
        <v>234</v>
      </c>
      <c r="B10398">
        <v>14003</v>
      </c>
      <c r="C10398">
        <v>1</v>
      </c>
      <c r="D10398">
        <v>0</v>
      </c>
      <c r="E10398">
        <v>0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</row>
    <row r="10399" spans="1:17" x14ac:dyDescent="0.25">
      <c r="A10399" t="s">
        <v>235</v>
      </c>
      <c r="B10399">
        <v>14003</v>
      </c>
      <c r="C10399">
        <v>0</v>
      </c>
      <c r="D10399">
        <v>0</v>
      </c>
      <c r="E10399">
        <v>0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</row>
    <row r="10400" spans="1:17" x14ac:dyDescent="0.25">
      <c r="A10400" t="s">
        <v>236</v>
      </c>
      <c r="B10400">
        <v>14003</v>
      </c>
      <c r="C10400">
        <v>4</v>
      </c>
      <c r="D10400">
        <v>0</v>
      </c>
      <c r="E10400">
        <v>0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</row>
    <row r="10401" spans="1:17" x14ac:dyDescent="0.25">
      <c r="A10401" t="s">
        <v>212</v>
      </c>
      <c r="B10401">
        <v>14004</v>
      </c>
      <c r="C10401">
        <v>7</v>
      </c>
      <c r="D10401">
        <v>0</v>
      </c>
      <c r="E10401">
        <v>0</v>
      </c>
      <c r="F10401">
        <v>0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</row>
    <row r="10402" spans="1:17" x14ac:dyDescent="0.25">
      <c r="A10402" t="s">
        <v>213</v>
      </c>
      <c r="B10402">
        <v>14004</v>
      </c>
      <c r="C10402">
        <v>2</v>
      </c>
      <c r="D10402">
        <v>0</v>
      </c>
      <c r="E10402">
        <v>0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</row>
    <row r="10403" spans="1:17" x14ac:dyDescent="0.25">
      <c r="A10403" t="s">
        <v>214</v>
      </c>
      <c r="B10403">
        <v>14004</v>
      </c>
      <c r="C10403">
        <v>10</v>
      </c>
      <c r="D10403">
        <v>0</v>
      </c>
      <c r="E10403">
        <v>0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</row>
    <row r="10404" spans="1:17" x14ac:dyDescent="0.25">
      <c r="A10404" t="s">
        <v>215</v>
      </c>
      <c r="B10404">
        <v>14004</v>
      </c>
      <c r="C10404">
        <v>0</v>
      </c>
      <c r="D10404">
        <v>0</v>
      </c>
      <c r="E10404"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</row>
    <row r="10405" spans="1:17" x14ac:dyDescent="0.25">
      <c r="A10405" t="s">
        <v>216</v>
      </c>
      <c r="B10405">
        <v>14004</v>
      </c>
      <c r="C10405">
        <v>0</v>
      </c>
      <c r="D10405">
        <v>0</v>
      </c>
      <c r="E10405">
        <v>0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</row>
    <row r="10406" spans="1:17" x14ac:dyDescent="0.25">
      <c r="A10406" t="s">
        <v>217</v>
      </c>
      <c r="B10406">
        <v>14004</v>
      </c>
      <c r="C10406">
        <v>1</v>
      </c>
      <c r="D10406">
        <v>0</v>
      </c>
      <c r="E10406">
        <v>0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</row>
    <row r="10407" spans="1:17" x14ac:dyDescent="0.25">
      <c r="A10407" t="s">
        <v>218</v>
      </c>
      <c r="B10407">
        <v>14004</v>
      </c>
      <c r="C10407">
        <v>7</v>
      </c>
      <c r="D10407">
        <v>0</v>
      </c>
      <c r="E10407">
        <v>0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</row>
    <row r="10408" spans="1:17" x14ac:dyDescent="0.25">
      <c r="A10408" t="s">
        <v>219</v>
      </c>
      <c r="B10408">
        <v>14004</v>
      </c>
      <c r="C10408">
        <v>0</v>
      </c>
      <c r="D10408">
        <v>0</v>
      </c>
      <c r="E10408">
        <v>0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</row>
    <row r="10409" spans="1:17" x14ac:dyDescent="0.25">
      <c r="A10409" t="s">
        <v>220</v>
      </c>
      <c r="B10409">
        <v>14004</v>
      </c>
      <c r="C10409">
        <v>6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</row>
    <row r="10410" spans="1:17" x14ac:dyDescent="0.25">
      <c r="A10410" t="s">
        <v>221</v>
      </c>
      <c r="B10410">
        <v>14004</v>
      </c>
      <c r="C10410">
        <v>5</v>
      </c>
      <c r="D10410">
        <v>0</v>
      </c>
      <c r="E10410"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</row>
    <row r="10411" spans="1:17" x14ac:dyDescent="0.25">
      <c r="A10411" t="s">
        <v>222</v>
      </c>
      <c r="B10411">
        <v>14004</v>
      </c>
      <c r="C10411">
        <v>0</v>
      </c>
      <c r="D10411">
        <v>0</v>
      </c>
      <c r="E10411">
        <v>0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</row>
    <row r="10412" spans="1:17" x14ac:dyDescent="0.25">
      <c r="A10412" t="s">
        <v>223</v>
      </c>
      <c r="B10412">
        <v>14004</v>
      </c>
      <c r="C10412">
        <v>6</v>
      </c>
      <c r="D10412">
        <v>0</v>
      </c>
      <c r="E10412">
        <v>0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</row>
    <row r="10413" spans="1:17" x14ac:dyDescent="0.25">
      <c r="A10413" t="s">
        <v>224</v>
      </c>
      <c r="B10413">
        <v>14004</v>
      </c>
      <c r="C10413">
        <v>0</v>
      </c>
      <c r="D10413">
        <v>0</v>
      </c>
      <c r="E10413"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</row>
    <row r="10414" spans="1:17" x14ac:dyDescent="0.25">
      <c r="A10414" t="s">
        <v>225</v>
      </c>
      <c r="B10414">
        <v>14004</v>
      </c>
      <c r="C10414">
        <v>1</v>
      </c>
      <c r="D10414">
        <v>0</v>
      </c>
      <c r="E10414">
        <v>0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</row>
    <row r="10415" spans="1:17" x14ac:dyDescent="0.25">
      <c r="A10415" t="s">
        <v>226</v>
      </c>
      <c r="B10415">
        <v>14004</v>
      </c>
      <c r="C10415">
        <v>6</v>
      </c>
      <c r="D10415">
        <v>0</v>
      </c>
      <c r="E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</row>
    <row r="10416" spans="1:17" x14ac:dyDescent="0.25">
      <c r="A10416" t="s">
        <v>227</v>
      </c>
      <c r="B10416">
        <v>14004</v>
      </c>
      <c r="C10416">
        <v>0</v>
      </c>
      <c r="D10416">
        <v>0</v>
      </c>
      <c r="E10416">
        <v>0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</row>
    <row r="10417" spans="1:17" x14ac:dyDescent="0.25">
      <c r="A10417" t="s">
        <v>228</v>
      </c>
      <c r="B10417">
        <v>14004</v>
      </c>
      <c r="C10417">
        <v>5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</row>
    <row r="10418" spans="1:17" x14ac:dyDescent="0.25">
      <c r="A10418" t="s">
        <v>229</v>
      </c>
      <c r="B10418">
        <v>14004</v>
      </c>
      <c r="C10418">
        <v>2</v>
      </c>
      <c r="D10418">
        <v>0</v>
      </c>
      <c r="E10418"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</row>
    <row r="10419" spans="1:17" x14ac:dyDescent="0.25">
      <c r="A10419" t="s">
        <v>230</v>
      </c>
      <c r="B10419">
        <v>14004</v>
      </c>
      <c r="C10419">
        <v>5</v>
      </c>
      <c r="D10419">
        <v>0</v>
      </c>
      <c r="E10419">
        <v>0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</row>
    <row r="10420" spans="1:17" x14ac:dyDescent="0.25">
      <c r="A10420" t="s">
        <v>231</v>
      </c>
      <c r="B10420">
        <v>14004</v>
      </c>
      <c r="C10420">
        <v>0</v>
      </c>
      <c r="D10420">
        <v>0</v>
      </c>
      <c r="E10420"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</row>
    <row r="10421" spans="1:17" x14ac:dyDescent="0.25">
      <c r="A10421" t="s">
        <v>232</v>
      </c>
      <c r="B10421">
        <v>14004</v>
      </c>
      <c r="C10421">
        <v>1</v>
      </c>
      <c r="D10421">
        <v>0</v>
      </c>
      <c r="E10421">
        <v>0</v>
      </c>
      <c r="F10421">
        <v>0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</row>
    <row r="10422" spans="1:17" x14ac:dyDescent="0.25">
      <c r="A10422" t="s">
        <v>233</v>
      </c>
      <c r="B10422">
        <v>14004</v>
      </c>
      <c r="C10422">
        <v>0</v>
      </c>
      <c r="D10422">
        <v>0</v>
      </c>
      <c r="E10422">
        <v>0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</row>
    <row r="10423" spans="1:17" x14ac:dyDescent="0.25">
      <c r="A10423" t="s">
        <v>234</v>
      </c>
      <c r="B10423">
        <v>14004</v>
      </c>
      <c r="C10423">
        <v>1</v>
      </c>
      <c r="D10423">
        <v>0</v>
      </c>
      <c r="E10423"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</row>
    <row r="10424" spans="1:17" x14ac:dyDescent="0.25">
      <c r="A10424" t="s">
        <v>235</v>
      </c>
      <c r="B10424">
        <v>14004</v>
      </c>
      <c r="C10424">
        <v>0</v>
      </c>
      <c r="D10424">
        <v>0</v>
      </c>
      <c r="E10424"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</row>
    <row r="10425" spans="1:17" x14ac:dyDescent="0.25">
      <c r="A10425" t="s">
        <v>236</v>
      </c>
      <c r="B10425">
        <v>14004</v>
      </c>
      <c r="C10425">
        <v>9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</row>
    <row r="10426" spans="1:17" x14ac:dyDescent="0.25">
      <c r="A10426" t="s">
        <v>212</v>
      </c>
      <c r="B10426">
        <v>14005</v>
      </c>
      <c r="C10426">
        <v>0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</row>
    <row r="10427" spans="1:17" x14ac:dyDescent="0.25">
      <c r="A10427" t="s">
        <v>213</v>
      </c>
      <c r="B10427">
        <v>14005</v>
      </c>
      <c r="C10427">
        <v>0</v>
      </c>
      <c r="D10427">
        <v>0</v>
      </c>
      <c r="E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</row>
    <row r="10428" spans="1:17" x14ac:dyDescent="0.25">
      <c r="A10428" t="s">
        <v>214</v>
      </c>
      <c r="B10428">
        <v>14005</v>
      </c>
      <c r="C10428">
        <v>2</v>
      </c>
      <c r="D10428">
        <v>0</v>
      </c>
      <c r="E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</row>
    <row r="10429" spans="1:17" x14ac:dyDescent="0.25">
      <c r="A10429" t="s">
        <v>215</v>
      </c>
      <c r="B10429">
        <v>14005</v>
      </c>
      <c r="C10429">
        <v>0</v>
      </c>
      <c r="D10429">
        <v>0</v>
      </c>
      <c r="E10429">
        <v>0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</row>
    <row r="10430" spans="1:17" x14ac:dyDescent="0.25">
      <c r="A10430" t="s">
        <v>216</v>
      </c>
      <c r="B10430">
        <v>14005</v>
      </c>
      <c r="C10430">
        <v>0</v>
      </c>
      <c r="D10430">
        <v>0</v>
      </c>
      <c r="E10430">
        <v>0</v>
      </c>
      <c r="F10430">
        <v>0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</row>
    <row r="10431" spans="1:17" x14ac:dyDescent="0.25">
      <c r="A10431" t="s">
        <v>217</v>
      </c>
      <c r="B10431">
        <v>14005</v>
      </c>
      <c r="C10431">
        <v>0</v>
      </c>
      <c r="D10431">
        <v>0</v>
      </c>
      <c r="E10431">
        <v>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</row>
    <row r="10432" spans="1:17" x14ac:dyDescent="0.25">
      <c r="A10432" t="s">
        <v>218</v>
      </c>
      <c r="B10432">
        <v>14005</v>
      </c>
      <c r="C10432">
        <v>3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</row>
    <row r="10433" spans="1:17" x14ac:dyDescent="0.25">
      <c r="A10433" t="s">
        <v>219</v>
      </c>
      <c r="B10433">
        <v>14005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</row>
    <row r="10434" spans="1:17" x14ac:dyDescent="0.25">
      <c r="A10434" t="s">
        <v>220</v>
      </c>
      <c r="B10434">
        <v>14005</v>
      </c>
      <c r="C10434">
        <v>1</v>
      </c>
      <c r="D10434">
        <v>0</v>
      </c>
      <c r="E10434"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</row>
    <row r="10435" spans="1:17" x14ac:dyDescent="0.25">
      <c r="A10435" t="s">
        <v>221</v>
      </c>
      <c r="B10435">
        <v>14005</v>
      </c>
      <c r="C10435">
        <v>2</v>
      </c>
      <c r="D10435">
        <v>0</v>
      </c>
      <c r="E10435">
        <v>0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</row>
    <row r="10436" spans="1:17" x14ac:dyDescent="0.25">
      <c r="A10436" t="s">
        <v>222</v>
      </c>
      <c r="B10436">
        <v>14005</v>
      </c>
      <c r="C10436">
        <v>0</v>
      </c>
      <c r="D10436">
        <v>0</v>
      </c>
      <c r="E10436">
        <v>0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</row>
    <row r="10437" spans="1:17" x14ac:dyDescent="0.25">
      <c r="A10437" t="s">
        <v>223</v>
      </c>
      <c r="B10437">
        <v>14005</v>
      </c>
      <c r="C10437">
        <v>0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</row>
    <row r="10438" spans="1:17" x14ac:dyDescent="0.25">
      <c r="A10438" t="s">
        <v>224</v>
      </c>
      <c r="B10438">
        <v>14005</v>
      </c>
      <c r="C10438">
        <v>0</v>
      </c>
      <c r="D10438">
        <v>0</v>
      </c>
      <c r="E10438">
        <v>0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</row>
    <row r="10439" spans="1:17" x14ac:dyDescent="0.25">
      <c r="A10439" t="s">
        <v>225</v>
      </c>
      <c r="B10439">
        <v>14005</v>
      </c>
      <c r="C10439">
        <v>0</v>
      </c>
      <c r="D10439">
        <v>0</v>
      </c>
      <c r="E10439">
        <v>0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</row>
    <row r="10440" spans="1:17" x14ac:dyDescent="0.25">
      <c r="A10440" t="s">
        <v>226</v>
      </c>
      <c r="B10440">
        <v>14005</v>
      </c>
      <c r="C10440">
        <v>2</v>
      </c>
      <c r="D10440">
        <v>0</v>
      </c>
      <c r="E10440">
        <v>0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</row>
    <row r="10441" spans="1:17" x14ac:dyDescent="0.25">
      <c r="A10441" t="s">
        <v>227</v>
      </c>
      <c r="B10441">
        <v>14005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</row>
    <row r="10442" spans="1:17" x14ac:dyDescent="0.25">
      <c r="A10442" t="s">
        <v>228</v>
      </c>
      <c r="B10442">
        <v>14005</v>
      </c>
      <c r="C10442">
        <v>0</v>
      </c>
      <c r="D10442">
        <v>0</v>
      </c>
      <c r="E10442">
        <v>0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</row>
    <row r="10443" spans="1:17" x14ac:dyDescent="0.25">
      <c r="A10443" t="s">
        <v>229</v>
      </c>
      <c r="B10443">
        <v>14005</v>
      </c>
      <c r="C10443">
        <v>1</v>
      </c>
      <c r="D10443">
        <v>0</v>
      </c>
      <c r="E10443">
        <v>0</v>
      </c>
      <c r="F10443">
        <v>0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</row>
    <row r="10444" spans="1:17" x14ac:dyDescent="0.25">
      <c r="A10444" t="s">
        <v>230</v>
      </c>
      <c r="B10444">
        <v>14005</v>
      </c>
      <c r="C10444">
        <v>0</v>
      </c>
      <c r="D10444">
        <v>0</v>
      </c>
      <c r="E10444">
        <v>0</v>
      </c>
      <c r="F10444">
        <v>0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</row>
    <row r="10445" spans="1:17" x14ac:dyDescent="0.25">
      <c r="A10445" t="s">
        <v>231</v>
      </c>
      <c r="B10445">
        <v>14005</v>
      </c>
      <c r="C10445">
        <v>0</v>
      </c>
      <c r="D10445">
        <v>0</v>
      </c>
      <c r="E10445">
        <v>0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</row>
    <row r="10446" spans="1:17" x14ac:dyDescent="0.25">
      <c r="A10446" t="s">
        <v>232</v>
      </c>
      <c r="B10446">
        <v>14005</v>
      </c>
      <c r="C10446">
        <v>0</v>
      </c>
      <c r="D10446">
        <v>0</v>
      </c>
      <c r="E10446">
        <v>0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</row>
    <row r="10447" spans="1:17" x14ac:dyDescent="0.25">
      <c r="A10447" t="s">
        <v>233</v>
      </c>
      <c r="B10447">
        <v>14005</v>
      </c>
      <c r="C10447">
        <v>0</v>
      </c>
      <c r="D10447">
        <v>0</v>
      </c>
      <c r="E10447">
        <v>0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</row>
    <row r="10448" spans="1:17" x14ac:dyDescent="0.25">
      <c r="A10448" t="s">
        <v>234</v>
      </c>
      <c r="B10448">
        <v>14005</v>
      </c>
      <c r="C10448">
        <v>0</v>
      </c>
      <c r="D10448">
        <v>0</v>
      </c>
      <c r="E10448">
        <v>0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</row>
    <row r="10449" spans="1:17" x14ac:dyDescent="0.25">
      <c r="A10449" t="s">
        <v>235</v>
      </c>
      <c r="B10449">
        <v>14005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</row>
    <row r="10450" spans="1:17" x14ac:dyDescent="0.25">
      <c r="A10450" t="s">
        <v>236</v>
      </c>
      <c r="B10450">
        <v>14005</v>
      </c>
      <c r="C10450">
        <v>1</v>
      </c>
      <c r="D10450">
        <v>0</v>
      </c>
      <c r="E10450">
        <v>0</v>
      </c>
      <c r="F10450">
        <v>0</v>
      </c>
      <c r="G10450">
        <v>0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</row>
    <row r="10451" spans="1:17" x14ac:dyDescent="0.25">
      <c r="A10451" t="s">
        <v>212</v>
      </c>
      <c r="B10451">
        <v>14006</v>
      </c>
      <c r="C10451">
        <v>1</v>
      </c>
      <c r="D10451">
        <v>0</v>
      </c>
      <c r="E10451">
        <v>0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</row>
    <row r="10452" spans="1:17" x14ac:dyDescent="0.25">
      <c r="A10452" t="s">
        <v>213</v>
      </c>
      <c r="B10452">
        <v>14006</v>
      </c>
      <c r="C10452">
        <v>1</v>
      </c>
      <c r="D10452">
        <v>0</v>
      </c>
      <c r="E10452">
        <v>0</v>
      </c>
      <c r="F10452">
        <v>0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</row>
    <row r="10453" spans="1:17" x14ac:dyDescent="0.25">
      <c r="A10453" t="s">
        <v>214</v>
      </c>
      <c r="B10453">
        <v>14006</v>
      </c>
      <c r="C10453">
        <v>8</v>
      </c>
      <c r="D10453">
        <v>0</v>
      </c>
      <c r="E10453">
        <v>0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</row>
    <row r="10454" spans="1:17" x14ac:dyDescent="0.25">
      <c r="A10454" t="s">
        <v>215</v>
      </c>
      <c r="B10454">
        <v>14006</v>
      </c>
      <c r="C10454">
        <v>0</v>
      </c>
      <c r="D10454">
        <v>0</v>
      </c>
      <c r="E10454">
        <v>0</v>
      </c>
      <c r="F10454">
        <v>0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</row>
    <row r="10455" spans="1:17" x14ac:dyDescent="0.25">
      <c r="A10455" t="s">
        <v>216</v>
      </c>
      <c r="B10455">
        <v>14006</v>
      </c>
      <c r="C10455">
        <v>0</v>
      </c>
      <c r="D10455">
        <v>0</v>
      </c>
      <c r="E10455"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</row>
    <row r="10456" spans="1:17" x14ac:dyDescent="0.25">
      <c r="A10456" t="s">
        <v>217</v>
      </c>
      <c r="B10456">
        <v>14006</v>
      </c>
      <c r="C10456">
        <v>0</v>
      </c>
      <c r="D10456">
        <v>0</v>
      </c>
      <c r="E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</row>
    <row r="10457" spans="1:17" x14ac:dyDescent="0.25">
      <c r="A10457" t="s">
        <v>218</v>
      </c>
      <c r="B10457">
        <v>14006</v>
      </c>
      <c r="C10457">
        <v>5</v>
      </c>
      <c r="D10457">
        <v>0</v>
      </c>
      <c r="E10457">
        <v>0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</row>
    <row r="10458" spans="1:17" x14ac:dyDescent="0.25">
      <c r="A10458" t="s">
        <v>219</v>
      </c>
      <c r="B10458">
        <v>14006</v>
      </c>
      <c r="C10458">
        <v>0</v>
      </c>
      <c r="D10458">
        <v>0</v>
      </c>
      <c r="E10458">
        <v>0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</row>
    <row r="10459" spans="1:17" x14ac:dyDescent="0.25">
      <c r="A10459" t="s">
        <v>220</v>
      </c>
      <c r="B10459">
        <v>14006</v>
      </c>
      <c r="C10459">
        <v>4</v>
      </c>
      <c r="D10459">
        <v>0</v>
      </c>
      <c r="E10459">
        <v>0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</row>
    <row r="10460" spans="1:17" x14ac:dyDescent="0.25">
      <c r="A10460" t="s">
        <v>221</v>
      </c>
      <c r="B10460">
        <v>14006</v>
      </c>
      <c r="C10460">
        <v>3</v>
      </c>
      <c r="D10460">
        <v>0</v>
      </c>
      <c r="E10460">
        <v>0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</row>
    <row r="10461" spans="1:17" x14ac:dyDescent="0.25">
      <c r="A10461" t="s">
        <v>222</v>
      </c>
      <c r="B10461">
        <v>14006</v>
      </c>
      <c r="C10461">
        <v>0</v>
      </c>
      <c r="D10461">
        <v>0</v>
      </c>
      <c r="E10461"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</row>
    <row r="10462" spans="1:17" x14ac:dyDescent="0.25">
      <c r="A10462" t="s">
        <v>223</v>
      </c>
      <c r="B10462">
        <v>14006</v>
      </c>
      <c r="C10462">
        <v>1</v>
      </c>
      <c r="D10462">
        <v>0</v>
      </c>
      <c r="E10462">
        <v>0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</row>
    <row r="10463" spans="1:17" x14ac:dyDescent="0.25">
      <c r="A10463" t="s">
        <v>224</v>
      </c>
      <c r="B10463">
        <v>14006</v>
      </c>
      <c r="C10463">
        <v>0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</row>
    <row r="10464" spans="1:17" x14ac:dyDescent="0.25">
      <c r="A10464" t="s">
        <v>225</v>
      </c>
      <c r="B10464">
        <v>14006</v>
      </c>
      <c r="C10464">
        <v>0</v>
      </c>
      <c r="D10464">
        <v>0</v>
      </c>
      <c r="E10464">
        <v>0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</row>
    <row r="10465" spans="1:17" x14ac:dyDescent="0.25">
      <c r="A10465" t="s">
        <v>226</v>
      </c>
      <c r="B10465">
        <v>14006</v>
      </c>
      <c r="C10465">
        <v>6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  <c r="O10465">
        <v>0</v>
      </c>
      <c r="P10465">
        <v>0</v>
      </c>
      <c r="Q10465">
        <v>0</v>
      </c>
    </row>
    <row r="10466" spans="1:17" x14ac:dyDescent="0.25">
      <c r="A10466" t="s">
        <v>227</v>
      </c>
      <c r="B10466">
        <v>14006</v>
      </c>
      <c r="C10466">
        <v>0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</row>
    <row r="10467" spans="1:17" x14ac:dyDescent="0.25">
      <c r="A10467" t="s">
        <v>228</v>
      </c>
      <c r="B10467">
        <v>14006</v>
      </c>
      <c r="C10467">
        <v>1</v>
      </c>
      <c r="D10467">
        <v>0</v>
      </c>
      <c r="E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</row>
    <row r="10468" spans="1:17" x14ac:dyDescent="0.25">
      <c r="A10468" t="s">
        <v>229</v>
      </c>
      <c r="B10468">
        <v>14006</v>
      </c>
      <c r="C10468">
        <v>2</v>
      </c>
      <c r="D10468">
        <v>0</v>
      </c>
      <c r="E10468"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</row>
    <row r="10469" spans="1:17" x14ac:dyDescent="0.25">
      <c r="A10469" t="s">
        <v>230</v>
      </c>
      <c r="B10469">
        <v>14006</v>
      </c>
      <c r="C10469">
        <v>1</v>
      </c>
      <c r="D10469">
        <v>0</v>
      </c>
      <c r="E10469"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</row>
    <row r="10470" spans="1:17" x14ac:dyDescent="0.25">
      <c r="A10470" t="s">
        <v>231</v>
      </c>
      <c r="B10470">
        <v>14006</v>
      </c>
      <c r="C10470">
        <v>0</v>
      </c>
      <c r="D10470">
        <v>0</v>
      </c>
      <c r="E10470">
        <v>0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</row>
    <row r="10471" spans="1:17" x14ac:dyDescent="0.25">
      <c r="A10471" t="s">
        <v>232</v>
      </c>
      <c r="B10471">
        <v>14006</v>
      </c>
      <c r="C10471">
        <v>0</v>
      </c>
      <c r="D10471">
        <v>0</v>
      </c>
      <c r="E10471">
        <v>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</row>
    <row r="10472" spans="1:17" x14ac:dyDescent="0.25">
      <c r="A10472" t="s">
        <v>233</v>
      </c>
      <c r="B10472">
        <v>14006</v>
      </c>
      <c r="C10472">
        <v>0</v>
      </c>
      <c r="D10472">
        <v>0</v>
      </c>
      <c r="E10472">
        <v>0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</row>
    <row r="10473" spans="1:17" x14ac:dyDescent="0.25">
      <c r="A10473" t="s">
        <v>234</v>
      </c>
      <c r="B10473">
        <v>14006</v>
      </c>
      <c r="C10473">
        <v>1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</row>
    <row r="10474" spans="1:17" x14ac:dyDescent="0.25">
      <c r="A10474" t="s">
        <v>235</v>
      </c>
      <c r="B10474">
        <v>14006</v>
      </c>
      <c r="C10474">
        <v>0</v>
      </c>
      <c r="D10474">
        <v>0</v>
      </c>
      <c r="E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</row>
    <row r="10475" spans="1:17" x14ac:dyDescent="0.25">
      <c r="A10475" t="s">
        <v>236</v>
      </c>
      <c r="B10475">
        <v>14006</v>
      </c>
      <c r="C10475">
        <v>7</v>
      </c>
      <c r="D10475">
        <v>0</v>
      </c>
      <c r="E10475">
        <v>0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</row>
    <row r="10476" spans="1:17" x14ac:dyDescent="0.25">
      <c r="A10476" t="s">
        <v>212</v>
      </c>
      <c r="B10476">
        <v>14007</v>
      </c>
      <c r="C10476">
        <v>5</v>
      </c>
      <c r="D10476">
        <v>0</v>
      </c>
      <c r="E10476">
        <v>0</v>
      </c>
      <c r="F10476">
        <v>0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</row>
    <row r="10477" spans="1:17" x14ac:dyDescent="0.25">
      <c r="A10477" t="s">
        <v>213</v>
      </c>
      <c r="B10477">
        <v>14007</v>
      </c>
      <c r="C10477">
        <v>1</v>
      </c>
      <c r="D10477">
        <v>0</v>
      </c>
      <c r="E10477">
        <v>0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</row>
    <row r="10478" spans="1:17" x14ac:dyDescent="0.25">
      <c r="A10478" t="s">
        <v>214</v>
      </c>
      <c r="B10478">
        <v>14007</v>
      </c>
      <c r="C10478">
        <v>5</v>
      </c>
      <c r="D10478">
        <v>0</v>
      </c>
      <c r="E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</row>
    <row r="10479" spans="1:17" x14ac:dyDescent="0.25">
      <c r="A10479" t="s">
        <v>215</v>
      </c>
      <c r="B10479">
        <v>14007</v>
      </c>
      <c r="C10479">
        <v>0</v>
      </c>
      <c r="D10479">
        <v>0</v>
      </c>
      <c r="E10479">
        <v>0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</row>
    <row r="10480" spans="1:17" x14ac:dyDescent="0.25">
      <c r="A10480" t="s">
        <v>216</v>
      </c>
      <c r="B10480">
        <v>14007</v>
      </c>
      <c r="C10480">
        <v>0</v>
      </c>
      <c r="D10480">
        <v>0</v>
      </c>
      <c r="E10480">
        <v>0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</row>
    <row r="10481" spans="1:17" x14ac:dyDescent="0.25">
      <c r="A10481" t="s">
        <v>217</v>
      </c>
      <c r="B10481">
        <v>14007</v>
      </c>
      <c r="C10481">
        <v>0</v>
      </c>
      <c r="D10481">
        <v>0</v>
      </c>
      <c r="E10481"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</row>
    <row r="10482" spans="1:17" x14ac:dyDescent="0.25">
      <c r="A10482" t="s">
        <v>218</v>
      </c>
      <c r="B10482">
        <v>14007</v>
      </c>
      <c r="C10482">
        <v>6</v>
      </c>
      <c r="D10482">
        <v>0</v>
      </c>
      <c r="E10482"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</row>
    <row r="10483" spans="1:17" x14ac:dyDescent="0.25">
      <c r="A10483" t="s">
        <v>219</v>
      </c>
      <c r="B10483">
        <v>14007</v>
      </c>
      <c r="C10483">
        <v>0</v>
      </c>
      <c r="D10483">
        <v>0</v>
      </c>
      <c r="E10483">
        <v>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</row>
    <row r="10484" spans="1:17" x14ac:dyDescent="0.25">
      <c r="A10484" t="s">
        <v>220</v>
      </c>
      <c r="B10484">
        <v>14007</v>
      </c>
      <c r="C10484">
        <v>4</v>
      </c>
      <c r="D10484">
        <v>0</v>
      </c>
      <c r="E10484"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</row>
    <row r="10485" spans="1:17" x14ac:dyDescent="0.25">
      <c r="A10485" t="s">
        <v>221</v>
      </c>
      <c r="B10485">
        <v>14007</v>
      </c>
      <c r="C10485">
        <v>6</v>
      </c>
      <c r="D10485">
        <v>0</v>
      </c>
      <c r="E10485">
        <v>0</v>
      </c>
      <c r="F10485">
        <v>0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</row>
    <row r="10486" spans="1:17" x14ac:dyDescent="0.25">
      <c r="A10486" t="s">
        <v>222</v>
      </c>
      <c r="B10486">
        <v>14007</v>
      </c>
      <c r="C10486">
        <v>0</v>
      </c>
      <c r="D10486">
        <v>0</v>
      </c>
      <c r="E10486">
        <v>0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</row>
    <row r="10487" spans="1:17" x14ac:dyDescent="0.25">
      <c r="A10487" t="s">
        <v>223</v>
      </c>
      <c r="B10487">
        <v>14007</v>
      </c>
      <c r="C10487">
        <v>1</v>
      </c>
      <c r="D10487">
        <v>0</v>
      </c>
      <c r="E10487">
        <v>0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</row>
    <row r="10488" spans="1:17" x14ac:dyDescent="0.25">
      <c r="A10488" t="s">
        <v>224</v>
      </c>
      <c r="B10488">
        <v>14007</v>
      </c>
      <c r="C10488">
        <v>0</v>
      </c>
      <c r="D10488">
        <v>0</v>
      </c>
      <c r="E10488">
        <v>0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</row>
    <row r="10489" spans="1:17" x14ac:dyDescent="0.25">
      <c r="A10489" t="s">
        <v>225</v>
      </c>
      <c r="B10489">
        <v>14007</v>
      </c>
      <c r="C10489">
        <v>2</v>
      </c>
      <c r="D10489">
        <v>0</v>
      </c>
      <c r="E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</row>
    <row r="10490" spans="1:17" x14ac:dyDescent="0.25">
      <c r="A10490" t="s">
        <v>226</v>
      </c>
      <c r="B10490">
        <v>14007</v>
      </c>
      <c r="C10490">
        <v>6</v>
      </c>
      <c r="D10490">
        <v>0</v>
      </c>
      <c r="E10490"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</row>
    <row r="10491" spans="1:17" x14ac:dyDescent="0.25">
      <c r="A10491" t="s">
        <v>227</v>
      </c>
      <c r="B10491">
        <v>14007</v>
      </c>
      <c r="C10491">
        <v>0</v>
      </c>
      <c r="D10491">
        <v>0</v>
      </c>
      <c r="E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</row>
    <row r="10492" spans="1:17" x14ac:dyDescent="0.25">
      <c r="A10492" t="s">
        <v>228</v>
      </c>
      <c r="B10492">
        <v>14007</v>
      </c>
      <c r="C10492">
        <v>3</v>
      </c>
      <c r="D10492">
        <v>0</v>
      </c>
      <c r="E10492">
        <v>0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</row>
    <row r="10493" spans="1:17" x14ac:dyDescent="0.25">
      <c r="A10493" t="s">
        <v>229</v>
      </c>
      <c r="B10493">
        <v>14007</v>
      </c>
      <c r="C10493">
        <v>3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</row>
    <row r="10494" spans="1:17" x14ac:dyDescent="0.25">
      <c r="A10494" t="s">
        <v>230</v>
      </c>
      <c r="B10494">
        <v>14007</v>
      </c>
      <c r="C10494">
        <v>2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</row>
    <row r="10495" spans="1:17" x14ac:dyDescent="0.25">
      <c r="A10495" t="s">
        <v>231</v>
      </c>
      <c r="B10495">
        <v>14007</v>
      </c>
      <c r="C10495">
        <v>0</v>
      </c>
      <c r="D10495">
        <v>0</v>
      </c>
      <c r="E10495">
        <v>0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</row>
    <row r="10496" spans="1:17" x14ac:dyDescent="0.25">
      <c r="A10496" t="s">
        <v>232</v>
      </c>
      <c r="B10496">
        <v>14007</v>
      </c>
      <c r="C10496">
        <v>0</v>
      </c>
      <c r="D10496">
        <v>0</v>
      </c>
      <c r="E10496"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</row>
    <row r="10497" spans="1:17" x14ac:dyDescent="0.25">
      <c r="A10497" t="s">
        <v>233</v>
      </c>
      <c r="B10497">
        <v>14007</v>
      </c>
      <c r="C10497">
        <v>0</v>
      </c>
      <c r="D10497">
        <v>0</v>
      </c>
      <c r="E10497">
        <v>0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</row>
    <row r="10498" spans="1:17" x14ac:dyDescent="0.25">
      <c r="A10498" t="s">
        <v>234</v>
      </c>
      <c r="B10498">
        <v>14007</v>
      </c>
      <c r="C10498">
        <v>1</v>
      </c>
      <c r="D10498">
        <v>0</v>
      </c>
      <c r="E10498">
        <v>0</v>
      </c>
      <c r="F10498">
        <v>0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 x14ac:dyDescent="0.25">
      <c r="A10499" t="s">
        <v>235</v>
      </c>
      <c r="B10499">
        <v>14007</v>
      </c>
      <c r="C10499">
        <v>1</v>
      </c>
      <c r="D10499">
        <v>0</v>
      </c>
      <c r="E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25">
      <c r="A10500" t="s">
        <v>236</v>
      </c>
      <c r="B10500">
        <v>14007</v>
      </c>
      <c r="C10500">
        <v>10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25">
      <c r="A10501" t="s">
        <v>212</v>
      </c>
      <c r="B10501">
        <v>14008</v>
      </c>
      <c r="C10501">
        <v>2</v>
      </c>
      <c r="D10501">
        <v>0</v>
      </c>
      <c r="E10501"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25">
      <c r="A10502" t="s">
        <v>213</v>
      </c>
      <c r="B10502">
        <v>14008</v>
      </c>
      <c r="C10502">
        <v>1</v>
      </c>
      <c r="D10502">
        <v>0</v>
      </c>
      <c r="E10502">
        <v>0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25">
      <c r="A10503" t="s">
        <v>214</v>
      </c>
      <c r="B10503">
        <v>14008</v>
      </c>
      <c r="C10503">
        <v>1</v>
      </c>
      <c r="D10503">
        <v>0</v>
      </c>
      <c r="E10503"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25">
      <c r="A10504" t="s">
        <v>215</v>
      </c>
      <c r="B10504">
        <v>14008</v>
      </c>
      <c r="C10504">
        <v>0</v>
      </c>
      <c r="D10504">
        <v>0</v>
      </c>
      <c r="E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25">
      <c r="A10505" t="s">
        <v>216</v>
      </c>
      <c r="B10505">
        <v>14008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25">
      <c r="A10506" t="s">
        <v>217</v>
      </c>
      <c r="B10506">
        <v>14008</v>
      </c>
      <c r="C10506">
        <v>0</v>
      </c>
      <c r="D10506">
        <v>0</v>
      </c>
      <c r="E10506">
        <v>0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25">
      <c r="A10507" t="s">
        <v>218</v>
      </c>
      <c r="B10507">
        <v>14008</v>
      </c>
      <c r="C10507">
        <v>1</v>
      </c>
      <c r="D10507">
        <v>0</v>
      </c>
      <c r="E10507">
        <v>0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25">
      <c r="A10508" t="s">
        <v>219</v>
      </c>
      <c r="B10508">
        <v>14008</v>
      </c>
      <c r="C10508">
        <v>0</v>
      </c>
      <c r="D10508">
        <v>0</v>
      </c>
      <c r="E10508">
        <v>0</v>
      </c>
      <c r="F10508">
        <v>0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25">
      <c r="A10509" t="s">
        <v>220</v>
      </c>
      <c r="B10509">
        <v>14008</v>
      </c>
      <c r="C10509">
        <v>2</v>
      </c>
      <c r="D10509">
        <v>0</v>
      </c>
      <c r="E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25">
      <c r="A10510" t="s">
        <v>221</v>
      </c>
      <c r="B10510">
        <v>14008</v>
      </c>
      <c r="C10510">
        <v>2</v>
      </c>
      <c r="D10510">
        <v>0</v>
      </c>
      <c r="E10510">
        <v>0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25">
      <c r="A10511" t="s">
        <v>222</v>
      </c>
      <c r="B10511">
        <v>14008</v>
      </c>
      <c r="C10511">
        <v>0</v>
      </c>
      <c r="D10511">
        <v>0</v>
      </c>
      <c r="E10511">
        <v>0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</row>
    <row r="10512" spans="1:17" x14ac:dyDescent="0.25">
      <c r="A10512" t="s">
        <v>223</v>
      </c>
      <c r="B10512">
        <v>14008</v>
      </c>
      <c r="C10512">
        <v>0</v>
      </c>
      <c r="D10512">
        <v>0</v>
      </c>
      <c r="E10512">
        <v>0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</row>
    <row r="10513" spans="1:17" x14ac:dyDescent="0.25">
      <c r="A10513" t="s">
        <v>224</v>
      </c>
      <c r="B10513">
        <v>14008</v>
      </c>
      <c r="C10513">
        <v>0</v>
      </c>
      <c r="D10513">
        <v>0</v>
      </c>
      <c r="E10513"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</row>
    <row r="10514" spans="1:17" x14ac:dyDescent="0.25">
      <c r="A10514" t="s">
        <v>225</v>
      </c>
      <c r="B10514">
        <v>14008</v>
      </c>
      <c r="C10514">
        <v>1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</row>
    <row r="10515" spans="1:17" x14ac:dyDescent="0.25">
      <c r="A10515" t="s">
        <v>226</v>
      </c>
      <c r="B10515">
        <v>14008</v>
      </c>
      <c r="C10515">
        <v>3</v>
      </c>
      <c r="D10515">
        <v>0</v>
      </c>
      <c r="E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</row>
    <row r="10516" spans="1:17" x14ac:dyDescent="0.25">
      <c r="A10516" t="s">
        <v>227</v>
      </c>
      <c r="B10516">
        <v>14008</v>
      </c>
      <c r="C10516">
        <v>0</v>
      </c>
      <c r="D10516">
        <v>0</v>
      </c>
      <c r="E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</row>
    <row r="10517" spans="1:17" x14ac:dyDescent="0.25">
      <c r="A10517" t="s">
        <v>228</v>
      </c>
      <c r="B10517">
        <v>14008</v>
      </c>
      <c r="C10517">
        <v>1</v>
      </c>
      <c r="D10517">
        <v>0</v>
      </c>
      <c r="E10517">
        <v>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</row>
    <row r="10518" spans="1:17" x14ac:dyDescent="0.25">
      <c r="A10518" t="s">
        <v>229</v>
      </c>
      <c r="B10518">
        <v>14008</v>
      </c>
      <c r="C10518">
        <v>1</v>
      </c>
      <c r="D10518">
        <v>0</v>
      </c>
      <c r="E10518">
        <v>0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</row>
    <row r="10519" spans="1:17" x14ac:dyDescent="0.25">
      <c r="A10519" t="s">
        <v>230</v>
      </c>
      <c r="B10519">
        <v>14008</v>
      </c>
      <c r="C10519">
        <v>1</v>
      </c>
      <c r="D10519">
        <v>0</v>
      </c>
      <c r="E10519">
        <v>0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</row>
    <row r="10520" spans="1:17" x14ac:dyDescent="0.25">
      <c r="A10520" t="s">
        <v>231</v>
      </c>
      <c r="B10520">
        <v>14008</v>
      </c>
      <c r="C10520">
        <v>0</v>
      </c>
      <c r="D10520">
        <v>0</v>
      </c>
      <c r="E10520">
        <v>0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  <c r="O10520">
        <v>0</v>
      </c>
      <c r="P10520">
        <v>0</v>
      </c>
      <c r="Q10520">
        <v>0</v>
      </c>
    </row>
    <row r="10521" spans="1:17" x14ac:dyDescent="0.25">
      <c r="A10521" t="s">
        <v>232</v>
      </c>
      <c r="B10521">
        <v>14008</v>
      </c>
      <c r="C10521">
        <v>0</v>
      </c>
      <c r="D10521">
        <v>0</v>
      </c>
      <c r="E10521">
        <v>0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</row>
    <row r="10522" spans="1:17" x14ac:dyDescent="0.25">
      <c r="A10522" t="s">
        <v>233</v>
      </c>
      <c r="B10522">
        <v>14008</v>
      </c>
      <c r="C10522">
        <v>0</v>
      </c>
      <c r="D10522">
        <v>0</v>
      </c>
      <c r="E10522"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</row>
    <row r="10523" spans="1:17" x14ac:dyDescent="0.25">
      <c r="A10523" t="s">
        <v>234</v>
      </c>
      <c r="B10523">
        <v>14008</v>
      </c>
      <c r="C10523">
        <v>1</v>
      </c>
      <c r="D10523">
        <v>0</v>
      </c>
      <c r="E10523">
        <v>0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</row>
    <row r="10524" spans="1:17" x14ac:dyDescent="0.25">
      <c r="A10524" t="s">
        <v>235</v>
      </c>
      <c r="B10524">
        <v>14008</v>
      </c>
      <c r="C10524">
        <v>0</v>
      </c>
      <c r="D10524">
        <v>0</v>
      </c>
      <c r="E10524">
        <v>0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0</v>
      </c>
    </row>
    <row r="10525" spans="1:17" x14ac:dyDescent="0.25">
      <c r="A10525" t="s">
        <v>236</v>
      </c>
      <c r="B10525">
        <v>14008</v>
      </c>
      <c r="C10525">
        <v>2</v>
      </c>
      <c r="D10525">
        <v>0</v>
      </c>
      <c r="E10525"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</row>
    <row r="10526" spans="1:17" x14ac:dyDescent="0.25">
      <c r="A10526" t="s">
        <v>212</v>
      </c>
      <c r="B10526">
        <v>14009</v>
      </c>
      <c r="C10526">
        <v>1</v>
      </c>
      <c r="D10526">
        <v>0</v>
      </c>
      <c r="E10526">
        <v>0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</row>
    <row r="10527" spans="1:17" x14ac:dyDescent="0.25">
      <c r="A10527" t="s">
        <v>213</v>
      </c>
      <c r="B10527">
        <v>14009</v>
      </c>
      <c r="C10527">
        <v>0</v>
      </c>
      <c r="D10527">
        <v>0</v>
      </c>
      <c r="E10527">
        <v>0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</row>
    <row r="10528" spans="1:17" x14ac:dyDescent="0.25">
      <c r="A10528" t="s">
        <v>214</v>
      </c>
      <c r="B10528">
        <v>14009</v>
      </c>
      <c r="C10528">
        <v>2</v>
      </c>
      <c r="D10528">
        <v>0</v>
      </c>
      <c r="E10528">
        <v>0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</v>
      </c>
      <c r="Q10528">
        <v>0</v>
      </c>
    </row>
    <row r="10529" spans="1:17" x14ac:dyDescent="0.25">
      <c r="A10529" t="s">
        <v>215</v>
      </c>
      <c r="B10529">
        <v>14009</v>
      </c>
      <c r="C10529">
        <v>0</v>
      </c>
      <c r="D10529">
        <v>0</v>
      </c>
      <c r="E10529">
        <v>0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0</v>
      </c>
      <c r="Q10529">
        <v>0</v>
      </c>
    </row>
    <row r="10530" spans="1:17" x14ac:dyDescent="0.25">
      <c r="A10530" t="s">
        <v>216</v>
      </c>
      <c r="B10530">
        <v>14009</v>
      </c>
      <c r="C10530">
        <v>0</v>
      </c>
      <c r="D10530">
        <v>0</v>
      </c>
      <c r="E10530">
        <v>0</v>
      </c>
      <c r="F10530">
        <v>0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</row>
    <row r="10531" spans="1:17" x14ac:dyDescent="0.25">
      <c r="A10531" t="s">
        <v>217</v>
      </c>
      <c r="B10531">
        <v>14009</v>
      </c>
      <c r="C10531">
        <v>1</v>
      </c>
      <c r="D10531">
        <v>0</v>
      </c>
      <c r="E10531">
        <v>0</v>
      </c>
      <c r="F10531">
        <v>0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0</v>
      </c>
    </row>
    <row r="10532" spans="1:17" x14ac:dyDescent="0.25">
      <c r="A10532" t="s">
        <v>218</v>
      </c>
      <c r="B10532">
        <v>14009</v>
      </c>
      <c r="C10532">
        <v>1</v>
      </c>
      <c r="D10532">
        <v>0</v>
      </c>
      <c r="E10532">
        <v>0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  <c r="O10532">
        <v>0</v>
      </c>
      <c r="P10532">
        <v>0</v>
      </c>
      <c r="Q10532">
        <v>0</v>
      </c>
    </row>
    <row r="10533" spans="1:17" x14ac:dyDescent="0.25">
      <c r="A10533" t="s">
        <v>219</v>
      </c>
      <c r="B10533">
        <v>14009</v>
      </c>
      <c r="C10533">
        <v>0</v>
      </c>
      <c r="D10533">
        <v>0</v>
      </c>
      <c r="E10533">
        <v>0</v>
      </c>
      <c r="F10533">
        <v>0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</row>
    <row r="10534" spans="1:17" x14ac:dyDescent="0.25">
      <c r="A10534" t="s">
        <v>220</v>
      </c>
      <c r="B10534">
        <v>14009</v>
      </c>
      <c r="C10534">
        <v>1</v>
      </c>
      <c r="D10534">
        <v>0</v>
      </c>
      <c r="E10534">
        <v>0</v>
      </c>
      <c r="F10534">
        <v>0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O10534">
        <v>0</v>
      </c>
      <c r="P10534">
        <v>0</v>
      </c>
      <c r="Q10534">
        <v>0</v>
      </c>
    </row>
    <row r="10535" spans="1:17" x14ac:dyDescent="0.25">
      <c r="A10535" t="s">
        <v>221</v>
      </c>
      <c r="B10535">
        <v>14009</v>
      </c>
      <c r="C10535">
        <v>1</v>
      </c>
      <c r="D10535">
        <v>0</v>
      </c>
      <c r="E10535">
        <v>0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0</v>
      </c>
      <c r="P10535">
        <v>0</v>
      </c>
      <c r="Q10535">
        <v>0</v>
      </c>
    </row>
    <row r="10536" spans="1:17" x14ac:dyDescent="0.25">
      <c r="A10536" t="s">
        <v>222</v>
      </c>
      <c r="B10536">
        <v>14009</v>
      </c>
      <c r="C10536">
        <v>0</v>
      </c>
      <c r="D10536">
        <v>0</v>
      </c>
      <c r="E10536"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</row>
    <row r="10537" spans="1:17" x14ac:dyDescent="0.25">
      <c r="A10537" t="s">
        <v>223</v>
      </c>
      <c r="B10537">
        <v>14009</v>
      </c>
      <c r="C10537">
        <v>2</v>
      </c>
      <c r="D10537">
        <v>0</v>
      </c>
      <c r="E10537">
        <v>0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0</v>
      </c>
      <c r="Q10537">
        <v>0</v>
      </c>
    </row>
    <row r="10538" spans="1:17" x14ac:dyDescent="0.25">
      <c r="A10538" t="s">
        <v>224</v>
      </c>
      <c r="B10538">
        <v>14009</v>
      </c>
      <c r="C10538">
        <v>1</v>
      </c>
      <c r="D10538">
        <v>0</v>
      </c>
      <c r="E10538">
        <v>0</v>
      </c>
      <c r="F10538">
        <v>0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</row>
    <row r="10539" spans="1:17" x14ac:dyDescent="0.25">
      <c r="A10539" t="s">
        <v>225</v>
      </c>
      <c r="B10539">
        <v>14009</v>
      </c>
      <c r="C10539">
        <v>0</v>
      </c>
      <c r="D10539">
        <v>0</v>
      </c>
      <c r="E10539">
        <v>0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</row>
    <row r="10540" spans="1:17" x14ac:dyDescent="0.25">
      <c r="A10540" t="s">
        <v>226</v>
      </c>
      <c r="B10540">
        <v>14009</v>
      </c>
      <c r="C10540">
        <v>0</v>
      </c>
      <c r="D10540">
        <v>0</v>
      </c>
      <c r="E10540">
        <v>0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</row>
    <row r="10541" spans="1:17" x14ac:dyDescent="0.25">
      <c r="A10541" t="s">
        <v>227</v>
      </c>
      <c r="B10541">
        <v>14009</v>
      </c>
      <c r="C10541">
        <v>0</v>
      </c>
      <c r="D10541">
        <v>0</v>
      </c>
      <c r="E10541"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</row>
    <row r="10542" spans="1:17" x14ac:dyDescent="0.25">
      <c r="A10542" t="s">
        <v>228</v>
      </c>
      <c r="B10542">
        <v>14009</v>
      </c>
      <c r="C10542">
        <v>1</v>
      </c>
      <c r="D10542">
        <v>0</v>
      </c>
      <c r="E10542">
        <v>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</row>
    <row r="10543" spans="1:17" x14ac:dyDescent="0.25">
      <c r="A10543" t="s">
        <v>229</v>
      </c>
      <c r="B10543">
        <v>14009</v>
      </c>
      <c r="C10543">
        <v>1</v>
      </c>
      <c r="D10543">
        <v>0</v>
      </c>
      <c r="E10543">
        <v>0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</row>
    <row r="10544" spans="1:17" x14ac:dyDescent="0.25">
      <c r="A10544" t="s">
        <v>230</v>
      </c>
      <c r="B10544">
        <v>14009</v>
      </c>
      <c r="C10544">
        <v>1</v>
      </c>
      <c r="D10544">
        <v>0</v>
      </c>
      <c r="E10544">
        <v>0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</row>
    <row r="10545" spans="1:17" x14ac:dyDescent="0.25">
      <c r="A10545" t="s">
        <v>231</v>
      </c>
      <c r="B10545">
        <v>14009</v>
      </c>
      <c r="C10545">
        <v>0</v>
      </c>
      <c r="D10545">
        <v>0</v>
      </c>
      <c r="E10545"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</row>
    <row r="10546" spans="1:17" x14ac:dyDescent="0.25">
      <c r="A10546" t="s">
        <v>232</v>
      </c>
      <c r="B10546">
        <v>14009</v>
      </c>
      <c r="C10546">
        <v>0</v>
      </c>
      <c r="D10546">
        <v>0</v>
      </c>
      <c r="E10546"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</row>
    <row r="10547" spans="1:17" x14ac:dyDescent="0.25">
      <c r="A10547" t="s">
        <v>233</v>
      </c>
      <c r="B10547">
        <v>14009</v>
      </c>
      <c r="C10547">
        <v>0</v>
      </c>
      <c r="D10547">
        <v>0</v>
      </c>
      <c r="E10547">
        <v>0</v>
      </c>
      <c r="F10547">
        <v>0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</row>
    <row r="10548" spans="1:17" x14ac:dyDescent="0.25">
      <c r="A10548" t="s">
        <v>234</v>
      </c>
      <c r="B10548">
        <v>14009</v>
      </c>
      <c r="C10548">
        <v>0</v>
      </c>
      <c r="D10548">
        <v>0</v>
      </c>
      <c r="E10548">
        <v>0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</row>
    <row r="10549" spans="1:17" x14ac:dyDescent="0.25">
      <c r="A10549" t="s">
        <v>235</v>
      </c>
      <c r="B10549">
        <v>14009</v>
      </c>
      <c r="C10549">
        <v>0</v>
      </c>
      <c r="D10549">
        <v>0</v>
      </c>
      <c r="E10549">
        <v>0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</row>
    <row r="10550" spans="1:17" x14ac:dyDescent="0.25">
      <c r="A10550" t="s">
        <v>236</v>
      </c>
      <c r="B10550">
        <v>14009</v>
      </c>
      <c r="C10550">
        <v>4</v>
      </c>
      <c r="D10550">
        <v>0</v>
      </c>
      <c r="E10550">
        <v>0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  <c r="O10550">
        <v>0</v>
      </c>
      <c r="P10550">
        <v>0</v>
      </c>
      <c r="Q10550">
        <v>0</v>
      </c>
    </row>
    <row r="10551" spans="1:17" x14ac:dyDescent="0.25">
      <c r="A10551" t="s">
        <v>212</v>
      </c>
      <c r="B10551">
        <v>14010</v>
      </c>
      <c r="C10551">
        <v>1</v>
      </c>
      <c r="D10551">
        <v>0</v>
      </c>
      <c r="E10551">
        <v>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</row>
    <row r="10552" spans="1:17" x14ac:dyDescent="0.25">
      <c r="A10552" t="s">
        <v>213</v>
      </c>
      <c r="B10552">
        <v>14010</v>
      </c>
      <c r="C10552">
        <v>0</v>
      </c>
      <c r="D10552">
        <v>0</v>
      </c>
      <c r="E10552"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</row>
    <row r="10553" spans="1:17" x14ac:dyDescent="0.25">
      <c r="A10553" t="s">
        <v>214</v>
      </c>
      <c r="B10553">
        <v>14010</v>
      </c>
      <c r="C10553">
        <v>1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  <c r="O10553">
        <v>0</v>
      </c>
      <c r="P10553">
        <v>0</v>
      </c>
      <c r="Q10553">
        <v>0</v>
      </c>
    </row>
    <row r="10554" spans="1:17" x14ac:dyDescent="0.25">
      <c r="A10554" t="s">
        <v>215</v>
      </c>
      <c r="B10554">
        <v>14010</v>
      </c>
      <c r="C10554">
        <v>0</v>
      </c>
      <c r="D10554">
        <v>0</v>
      </c>
      <c r="E10554">
        <v>0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</row>
    <row r="10555" spans="1:17" x14ac:dyDescent="0.25">
      <c r="A10555" t="s">
        <v>216</v>
      </c>
      <c r="B10555">
        <v>14010</v>
      </c>
      <c r="C10555">
        <v>0</v>
      </c>
      <c r="D10555">
        <v>0</v>
      </c>
      <c r="E10555">
        <v>0</v>
      </c>
      <c r="F10555">
        <v>0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</row>
    <row r="10556" spans="1:17" x14ac:dyDescent="0.25">
      <c r="A10556" t="s">
        <v>217</v>
      </c>
      <c r="B10556">
        <v>14010</v>
      </c>
      <c r="C10556">
        <v>0</v>
      </c>
      <c r="D10556">
        <v>0</v>
      </c>
      <c r="E10556">
        <v>0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</row>
    <row r="10557" spans="1:17" x14ac:dyDescent="0.25">
      <c r="A10557" t="s">
        <v>218</v>
      </c>
      <c r="B10557">
        <v>14010</v>
      </c>
      <c r="C10557">
        <v>1</v>
      </c>
      <c r="D10557">
        <v>0</v>
      </c>
      <c r="E10557">
        <v>0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</row>
    <row r="10558" spans="1:17" x14ac:dyDescent="0.25">
      <c r="A10558" t="s">
        <v>219</v>
      </c>
      <c r="B10558">
        <v>14010</v>
      </c>
      <c r="C10558">
        <v>0</v>
      </c>
      <c r="D10558">
        <v>0</v>
      </c>
      <c r="E10558">
        <v>0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</row>
    <row r="10559" spans="1:17" x14ac:dyDescent="0.25">
      <c r="A10559" t="s">
        <v>220</v>
      </c>
      <c r="B10559">
        <v>14010</v>
      </c>
      <c r="C10559">
        <v>1</v>
      </c>
      <c r="D10559">
        <v>0</v>
      </c>
      <c r="E10559">
        <v>0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</row>
    <row r="10560" spans="1:17" x14ac:dyDescent="0.25">
      <c r="A10560" t="s">
        <v>221</v>
      </c>
      <c r="B10560">
        <v>14010</v>
      </c>
      <c r="C10560">
        <v>1</v>
      </c>
      <c r="D10560">
        <v>0</v>
      </c>
      <c r="E10560">
        <v>0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</row>
    <row r="10561" spans="1:17" x14ac:dyDescent="0.25">
      <c r="A10561" t="s">
        <v>222</v>
      </c>
      <c r="B10561">
        <v>14010</v>
      </c>
      <c r="C10561">
        <v>0</v>
      </c>
      <c r="D10561">
        <v>0</v>
      </c>
      <c r="E10561">
        <v>0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</row>
    <row r="10562" spans="1:17" x14ac:dyDescent="0.25">
      <c r="A10562" t="s">
        <v>223</v>
      </c>
      <c r="B10562">
        <v>14010</v>
      </c>
      <c r="C10562">
        <v>2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</row>
    <row r="10563" spans="1:17" x14ac:dyDescent="0.25">
      <c r="A10563" t="s">
        <v>224</v>
      </c>
      <c r="B10563">
        <v>14010</v>
      </c>
      <c r="C10563">
        <v>1</v>
      </c>
      <c r="D10563">
        <v>0</v>
      </c>
      <c r="E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</row>
    <row r="10564" spans="1:17" x14ac:dyDescent="0.25">
      <c r="A10564" t="s">
        <v>225</v>
      </c>
      <c r="B10564">
        <v>14010</v>
      </c>
      <c r="C10564">
        <v>0</v>
      </c>
      <c r="D10564">
        <v>0</v>
      </c>
      <c r="E10564">
        <v>0</v>
      </c>
      <c r="F10564">
        <v>0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</row>
    <row r="10565" spans="1:17" x14ac:dyDescent="0.25">
      <c r="A10565" t="s">
        <v>226</v>
      </c>
      <c r="B10565">
        <v>14010</v>
      </c>
      <c r="C10565">
        <v>0</v>
      </c>
      <c r="D10565">
        <v>0</v>
      </c>
      <c r="E10565">
        <v>0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</row>
    <row r="10566" spans="1:17" x14ac:dyDescent="0.25">
      <c r="A10566" t="s">
        <v>227</v>
      </c>
      <c r="B10566">
        <v>14010</v>
      </c>
      <c r="C10566">
        <v>0</v>
      </c>
      <c r="D10566">
        <v>0</v>
      </c>
      <c r="E10566">
        <v>0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  <c r="O10566">
        <v>0</v>
      </c>
      <c r="P10566">
        <v>0</v>
      </c>
      <c r="Q10566">
        <v>0</v>
      </c>
    </row>
    <row r="10567" spans="1:17" x14ac:dyDescent="0.25">
      <c r="A10567" t="s">
        <v>228</v>
      </c>
      <c r="B10567">
        <v>14010</v>
      </c>
      <c r="C10567">
        <v>1</v>
      </c>
      <c r="D10567">
        <v>0</v>
      </c>
      <c r="E10567">
        <v>0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</row>
    <row r="10568" spans="1:17" x14ac:dyDescent="0.25">
      <c r="A10568" t="s">
        <v>229</v>
      </c>
      <c r="B10568">
        <v>14010</v>
      </c>
      <c r="C10568">
        <v>1</v>
      </c>
      <c r="D10568">
        <v>0</v>
      </c>
      <c r="E10568">
        <v>0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</row>
    <row r="10569" spans="1:17" x14ac:dyDescent="0.25">
      <c r="A10569" t="s">
        <v>230</v>
      </c>
      <c r="B10569">
        <v>14010</v>
      </c>
      <c r="C10569">
        <v>2</v>
      </c>
      <c r="D10569">
        <v>0</v>
      </c>
      <c r="E10569">
        <v>0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</row>
    <row r="10570" spans="1:17" x14ac:dyDescent="0.25">
      <c r="A10570" t="s">
        <v>231</v>
      </c>
      <c r="B10570">
        <v>14010</v>
      </c>
      <c r="C10570">
        <v>0</v>
      </c>
      <c r="D10570">
        <v>0</v>
      </c>
      <c r="E10570">
        <v>0</v>
      </c>
      <c r="F10570">
        <v>0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</row>
    <row r="10571" spans="1:17" x14ac:dyDescent="0.25">
      <c r="A10571" t="s">
        <v>232</v>
      </c>
      <c r="B10571">
        <v>14010</v>
      </c>
      <c r="C10571">
        <v>0</v>
      </c>
      <c r="D10571">
        <v>0</v>
      </c>
      <c r="E10571">
        <v>0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  <c r="O10571">
        <v>0</v>
      </c>
      <c r="P10571">
        <v>0</v>
      </c>
      <c r="Q10571">
        <v>0</v>
      </c>
    </row>
    <row r="10572" spans="1:17" x14ac:dyDescent="0.25">
      <c r="A10572" t="s">
        <v>233</v>
      </c>
      <c r="B10572">
        <v>14010</v>
      </c>
      <c r="C10572">
        <v>0</v>
      </c>
      <c r="D10572">
        <v>0</v>
      </c>
      <c r="E10572">
        <v>0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</row>
    <row r="10573" spans="1:17" x14ac:dyDescent="0.25">
      <c r="A10573" t="s">
        <v>234</v>
      </c>
      <c r="B10573">
        <v>14010</v>
      </c>
      <c r="C10573">
        <v>0</v>
      </c>
      <c r="D10573">
        <v>0</v>
      </c>
      <c r="E10573"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  <c r="O10573">
        <v>0</v>
      </c>
      <c r="P10573">
        <v>0</v>
      </c>
      <c r="Q10573">
        <v>0</v>
      </c>
    </row>
    <row r="10574" spans="1:17" x14ac:dyDescent="0.25">
      <c r="A10574" t="s">
        <v>235</v>
      </c>
      <c r="B10574">
        <v>14010</v>
      </c>
      <c r="C10574">
        <v>0</v>
      </c>
      <c r="D10574">
        <v>0</v>
      </c>
      <c r="E10574">
        <v>0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</row>
    <row r="10575" spans="1:17" x14ac:dyDescent="0.25">
      <c r="A10575" t="s">
        <v>236</v>
      </c>
      <c r="B10575">
        <v>14010</v>
      </c>
      <c r="C10575">
        <v>3</v>
      </c>
      <c r="D10575">
        <v>0</v>
      </c>
      <c r="E10575">
        <v>0</v>
      </c>
      <c r="F10575">
        <v>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  <c r="P10575">
        <v>0</v>
      </c>
      <c r="Q10575">
        <v>0</v>
      </c>
    </row>
    <row r="10576" spans="1:17" x14ac:dyDescent="0.25">
      <c r="A10576" t="s">
        <v>212</v>
      </c>
      <c r="B10576">
        <v>14011</v>
      </c>
      <c r="C10576">
        <v>2</v>
      </c>
      <c r="D10576">
        <v>0</v>
      </c>
      <c r="E10576"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</row>
    <row r="10577" spans="1:17" x14ac:dyDescent="0.25">
      <c r="A10577" t="s">
        <v>213</v>
      </c>
      <c r="B10577">
        <v>14011</v>
      </c>
      <c r="C10577">
        <v>1</v>
      </c>
      <c r="D10577">
        <v>0</v>
      </c>
      <c r="E10577"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</row>
    <row r="10578" spans="1:17" x14ac:dyDescent="0.25">
      <c r="A10578" t="s">
        <v>214</v>
      </c>
      <c r="B10578">
        <v>14011</v>
      </c>
      <c r="C10578">
        <v>7</v>
      </c>
      <c r="D10578">
        <v>0</v>
      </c>
      <c r="E10578">
        <v>0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</row>
    <row r="10579" spans="1:17" x14ac:dyDescent="0.25">
      <c r="A10579" t="s">
        <v>215</v>
      </c>
      <c r="B10579">
        <v>14011</v>
      </c>
      <c r="C10579">
        <v>0</v>
      </c>
      <c r="D10579">
        <v>0</v>
      </c>
      <c r="E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</row>
    <row r="10580" spans="1:17" x14ac:dyDescent="0.25">
      <c r="A10580" t="s">
        <v>216</v>
      </c>
      <c r="B10580">
        <v>14011</v>
      </c>
      <c r="C10580">
        <v>0</v>
      </c>
      <c r="D10580">
        <v>0</v>
      </c>
      <c r="E10580">
        <v>0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</row>
    <row r="10581" spans="1:17" x14ac:dyDescent="0.25">
      <c r="A10581" t="s">
        <v>217</v>
      </c>
      <c r="B10581">
        <v>14011</v>
      </c>
      <c r="C10581">
        <v>1</v>
      </c>
      <c r="D10581">
        <v>0</v>
      </c>
      <c r="E10581">
        <v>0</v>
      </c>
      <c r="F10581">
        <v>0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</row>
    <row r="10582" spans="1:17" x14ac:dyDescent="0.25">
      <c r="A10582" t="s">
        <v>218</v>
      </c>
      <c r="B10582">
        <v>14011</v>
      </c>
      <c r="C10582">
        <v>6</v>
      </c>
      <c r="D10582">
        <v>0</v>
      </c>
      <c r="E10582"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  <c r="P10582">
        <v>0</v>
      </c>
      <c r="Q10582">
        <v>0</v>
      </c>
    </row>
    <row r="10583" spans="1:17" x14ac:dyDescent="0.25">
      <c r="A10583" t="s">
        <v>219</v>
      </c>
      <c r="B10583">
        <v>14011</v>
      </c>
      <c r="C10583">
        <v>0</v>
      </c>
      <c r="D10583">
        <v>0</v>
      </c>
      <c r="E10583">
        <v>0</v>
      </c>
      <c r="F10583">
        <v>0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</row>
    <row r="10584" spans="1:17" x14ac:dyDescent="0.25">
      <c r="A10584" t="s">
        <v>220</v>
      </c>
      <c r="B10584">
        <v>14011</v>
      </c>
      <c r="C10584">
        <v>5</v>
      </c>
      <c r="D10584">
        <v>0</v>
      </c>
      <c r="E10584">
        <v>0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</row>
    <row r="10585" spans="1:17" x14ac:dyDescent="0.25">
      <c r="A10585" t="s">
        <v>221</v>
      </c>
      <c r="B10585">
        <v>14011</v>
      </c>
      <c r="C10585">
        <v>6</v>
      </c>
      <c r="D10585">
        <v>0</v>
      </c>
      <c r="E10585"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</row>
    <row r="10586" spans="1:17" x14ac:dyDescent="0.25">
      <c r="A10586" t="s">
        <v>222</v>
      </c>
      <c r="B10586">
        <v>14011</v>
      </c>
      <c r="C10586">
        <v>0</v>
      </c>
      <c r="D10586">
        <v>0</v>
      </c>
      <c r="E10586">
        <v>0</v>
      </c>
      <c r="F10586">
        <v>0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</row>
    <row r="10587" spans="1:17" x14ac:dyDescent="0.25">
      <c r="A10587" t="s">
        <v>223</v>
      </c>
      <c r="B10587">
        <v>14011</v>
      </c>
      <c r="C10587">
        <v>2</v>
      </c>
      <c r="D10587">
        <v>0</v>
      </c>
      <c r="E10587"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0</v>
      </c>
      <c r="Q10587">
        <v>0</v>
      </c>
    </row>
    <row r="10588" spans="1:17" x14ac:dyDescent="0.25">
      <c r="A10588" t="s">
        <v>224</v>
      </c>
      <c r="B10588">
        <v>14011</v>
      </c>
      <c r="C10588">
        <v>1</v>
      </c>
      <c r="D10588">
        <v>0</v>
      </c>
      <c r="E10588">
        <v>0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</row>
    <row r="10589" spans="1:17" x14ac:dyDescent="0.25">
      <c r="A10589" t="s">
        <v>225</v>
      </c>
      <c r="B10589">
        <v>14011</v>
      </c>
      <c r="C10589">
        <v>1</v>
      </c>
      <c r="D10589">
        <v>0</v>
      </c>
      <c r="E10589"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</row>
    <row r="10590" spans="1:17" x14ac:dyDescent="0.25">
      <c r="A10590" t="s">
        <v>226</v>
      </c>
      <c r="B10590">
        <v>14011</v>
      </c>
      <c r="C10590">
        <v>5</v>
      </c>
      <c r="D10590">
        <v>0</v>
      </c>
      <c r="E10590"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</row>
    <row r="10591" spans="1:17" x14ac:dyDescent="0.25">
      <c r="A10591" t="s">
        <v>227</v>
      </c>
      <c r="B10591">
        <v>14011</v>
      </c>
      <c r="C10591">
        <v>0</v>
      </c>
      <c r="D10591">
        <v>0</v>
      </c>
      <c r="E10591">
        <v>0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</row>
    <row r="10592" spans="1:17" x14ac:dyDescent="0.25">
      <c r="A10592" t="s">
        <v>228</v>
      </c>
      <c r="B10592">
        <v>14011</v>
      </c>
      <c r="C10592">
        <v>2</v>
      </c>
      <c r="D10592">
        <v>0</v>
      </c>
      <c r="E10592">
        <v>0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</row>
    <row r="10593" spans="1:17" x14ac:dyDescent="0.25">
      <c r="A10593" t="s">
        <v>229</v>
      </c>
      <c r="B10593">
        <v>14011</v>
      </c>
      <c r="C10593">
        <v>2</v>
      </c>
      <c r="D10593">
        <v>0</v>
      </c>
      <c r="E10593">
        <v>0</v>
      </c>
      <c r="F10593">
        <v>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  <c r="O10593">
        <v>0</v>
      </c>
      <c r="P10593">
        <v>0</v>
      </c>
      <c r="Q10593">
        <v>0</v>
      </c>
    </row>
    <row r="10594" spans="1:17" x14ac:dyDescent="0.25">
      <c r="A10594" t="s">
        <v>230</v>
      </c>
      <c r="B10594">
        <v>14011</v>
      </c>
      <c r="C10594">
        <v>2</v>
      </c>
      <c r="D10594">
        <v>0</v>
      </c>
      <c r="E10594">
        <v>0</v>
      </c>
      <c r="F10594">
        <v>0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</row>
    <row r="10595" spans="1:17" x14ac:dyDescent="0.25">
      <c r="A10595" t="s">
        <v>231</v>
      </c>
      <c r="B10595">
        <v>14011</v>
      </c>
      <c r="C10595">
        <v>0</v>
      </c>
      <c r="D10595">
        <v>0</v>
      </c>
      <c r="E10595">
        <v>0</v>
      </c>
      <c r="F10595">
        <v>0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</row>
    <row r="10596" spans="1:17" x14ac:dyDescent="0.25">
      <c r="A10596" t="s">
        <v>232</v>
      </c>
      <c r="B10596">
        <v>14011</v>
      </c>
      <c r="C10596">
        <v>0</v>
      </c>
      <c r="D10596">
        <v>0</v>
      </c>
      <c r="E10596"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</row>
    <row r="10597" spans="1:17" x14ac:dyDescent="0.25">
      <c r="A10597" t="s">
        <v>233</v>
      </c>
      <c r="B10597">
        <v>14011</v>
      </c>
      <c r="C10597">
        <v>0</v>
      </c>
      <c r="D10597">
        <v>0</v>
      </c>
      <c r="E10597">
        <v>0</v>
      </c>
      <c r="F10597">
        <v>0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</row>
    <row r="10598" spans="1:17" x14ac:dyDescent="0.25">
      <c r="A10598" t="s">
        <v>234</v>
      </c>
      <c r="B10598">
        <v>14011</v>
      </c>
      <c r="C10598">
        <v>0</v>
      </c>
      <c r="D10598">
        <v>0</v>
      </c>
      <c r="E10598"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  <c r="O10598">
        <v>0</v>
      </c>
      <c r="P10598">
        <v>0</v>
      </c>
      <c r="Q10598">
        <v>0</v>
      </c>
    </row>
    <row r="10599" spans="1:17" x14ac:dyDescent="0.25">
      <c r="A10599" t="s">
        <v>235</v>
      </c>
      <c r="B10599">
        <v>14011</v>
      </c>
      <c r="C10599">
        <v>1</v>
      </c>
      <c r="D10599">
        <v>0</v>
      </c>
      <c r="E10599"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</row>
    <row r="10600" spans="1:17" x14ac:dyDescent="0.25">
      <c r="A10600" t="s">
        <v>236</v>
      </c>
      <c r="B10600">
        <v>14011</v>
      </c>
      <c r="C10600">
        <v>9</v>
      </c>
      <c r="D10600">
        <v>0</v>
      </c>
      <c r="E10600"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</row>
    <row r="10601" spans="1:17" x14ac:dyDescent="0.25">
      <c r="A10601" t="s">
        <v>212</v>
      </c>
      <c r="B10601">
        <v>14012</v>
      </c>
      <c r="C10601">
        <v>8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</row>
    <row r="10602" spans="1:17" x14ac:dyDescent="0.25">
      <c r="A10602" t="s">
        <v>213</v>
      </c>
      <c r="B10602">
        <v>14012</v>
      </c>
      <c r="C10602">
        <v>2</v>
      </c>
      <c r="D10602">
        <v>0</v>
      </c>
      <c r="E10602"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</row>
    <row r="10603" spans="1:17" x14ac:dyDescent="0.25">
      <c r="A10603" t="s">
        <v>214</v>
      </c>
      <c r="B10603">
        <v>14012</v>
      </c>
      <c r="C10603">
        <v>10</v>
      </c>
      <c r="D10603">
        <v>0</v>
      </c>
      <c r="E10603">
        <v>0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</row>
    <row r="10604" spans="1:17" x14ac:dyDescent="0.25">
      <c r="A10604" t="s">
        <v>215</v>
      </c>
      <c r="B10604">
        <v>14012</v>
      </c>
      <c r="C10604">
        <v>0</v>
      </c>
      <c r="D10604">
        <v>0</v>
      </c>
      <c r="E10604">
        <v>0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25">
      <c r="A10605" t="s">
        <v>216</v>
      </c>
      <c r="B10605">
        <v>14012</v>
      </c>
      <c r="C10605">
        <v>0</v>
      </c>
      <c r="D10605">
        <v>0</v>
      </c>
      <c r="E10605">
        <v>0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</row>
    <row r="10606" spans="1:17" x14ac:dyDescent="0.25">
      <c r="A10606" t="s">
        <v>217</v>
      </c>
      <c r="B10606">
        <v>14012</v>
      </c>
      <c r="C10606">
        <v>0</v>
      </c>
      <c r="D10606">
        <v>0</v>
      </c>
      <c r="E10606">
        <v>0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</row>
    <row r="10607" spans="1:17" x14ac:dyDescent="0.25">
      <c r="A10607" t="s">
        <v>218</v>
      </c>
      <c r="B10607">
        <v>14012</v>
      </c>
      <c r="C10607">
        <v>5</v>
      </c>
      <c r="D10607">
        <v>0</v>
      </c>
      <c r="E10607">
        <v>0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25">
      <c r="A10608" t="s">
        <v>219</v>
      </c>
      <c r="B10608">
        <v>14012</v>
      </c>
      <c r="C10608">
        <v>1</v>
      </c>
      <c r="D10608">
        <v>0</v>
      </c>
      <c r="E10608">
        <v>0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 x14ac:dyDescent="0.25">
      <c r="A10609" t="s">
        <v>220</v>
      </c>
      <c r="B10609">
        <v>14012</v>
      </c>
      <c r="C10609">
        <v>6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25">
      <c r="A10610" t="s">
        <v>221</v>
      </c>
      <c r="B10610">
        <v>14012</v>
      </c>
      <c r="C10610">
        <v>8</v>
      </c>
      <c r="D10610">
        <v>0</v>
      </c>
      <c r="E10610"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25">
      <c r="A10611" t="s">
        <v>222</v>
      </c>
      <c r="B10611">
        <v>14012</v>
      </c>
      <c r="C10611">
        <v>0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25">
      <c r="A10612" t="s">
        <v>223</v>
      </c>
      <c r="B10612">
        <v>14012</v>
      </c>
      <c r="C10612">
        <v>6</v>
      </c>
      <c r="D10612">
        <v>0</v>
      </c>
      <c r="E10612"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 x14ac:dyDescent="0.25">
      <c r="A10613" t="s">
        <v>224</v>
      </c>
      <c r="B10613">
        <v>14012</v>
      </c>
      <c r="C10613">
        <v>1</v>
      </c>
      <c r="D10613">
        <v>0</v>
      </c>
      <c r="E10613">
        <v>0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25">
      <c r="A10614" t="s">
        <v>225</v>
      </c>
      <c r="B10614">
        <v>14012</v>
      </c>
      <c r="C10614">
        <v>1</v>
      </c>
      <c r="D10614">
        <v>0</v>
      </c>
      <c r="E10614">
        <v>0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25">
      <c r="A10615" t="s">
        <v>226</v>
      </c>
      <c r="B10615">
        <v>14012</v>
      </c>
      <c r="C10615">
        <v>6</v>
      </c>
      <c r="D10615">
        <v>0</v>
      </c>
      <c r="E10615">
        <v>0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25">
      <c r="A10616" t="s">
        <v>227</v>
      </c>
      <c r="B10616">
        <v>14012</v>
      </c>
      <c r="C10616">
        <v>0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25">
      <c r="A10617" t="s">
        <v>228</v>
      </c>
      <c r="B10617">
        <v>14012</v>
      </c>
      <c r="C10617">
        <v>6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25">
      <c r="A10618" t="s">
        <v>229</v>
      </c>
      <c r="B10618">
        <v>14012</v>
      </c>
      <c r="C10618">
        <v>3</v>
      </c>
      <c r="D10618">
        <v>0</v>
      </c>
      <c r="E10618">
        <v>0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25">
      <c r="A10619" t="s">
        <v>230</v>
      </c>
      <c r="B10619">
        <v>14012</v>
      </c>
      <c r="C10619">
        <v>7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25">
      <c r="A10620" t="s">
        <v>231</v>
      </c>
      <c r="B10620">
        <v>14012</v>
      </c>
      <c r="C10620">
        <v>0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25">
      <c r="A10621" t="s">
        <v>232</v>
      </c>
      <c r="B10621">
        <v>14012</v>
      </c>
      <c r="C10621">
        <v>1</v>
      </c>
      <c r="D10621">
        <v>0</v>
      </c>
      <c r="E10621">
        <v>0</v>
      </c>
      <c r="F10621">
        <v>0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25">
      <c r="A10622" t="s">
        <v>233</v>
      </c>
      <c r="B10622">
        <v>14012</v>
      </c>
      <c r="C10622">
        <v>0</v>
      </c>
      <c r="D10622">
        <v>0</v>
      </c>
      <c r="E10622">
        <v>0</v>
      </c>
      <c r="F10622">
        <v>0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25">
      <c r="A10623" t="s">
        <v>234</v>
      </c>
      <c r="B10623">
        <v>14012</v>
      </c>
      <c r="C10623">
        <v>0</v>
      </c>
      <c r="D10623">
        <v>0</v>
      </c>
      <c r="E10623">
        <v>0</v>
      </c>
      <c r="F10623">
        <v>0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25">
      <c r="A10624" t="s">
        <v>235</v>
      </c>
      <c r="B10624">
        <v>14012</v>
      </c>
      <c r="C10624">
        <v>1</v>
      </c>
      <c r="D10624">
        <v>0</v>
      </c>
      <c r="E10624"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</row>
    <row r="10625" spans="1:17" x14ac:dyDescent="0.25">
      <c r="A10625" t="s">
        <v>236</v>
      </c>
      <c r="B10625">
        <v>14012</v>
      </c>
      <c r="C10625">
        <v>10</v>
      </c>
      <c r="D10625">
        <v>0</v>
      </c>
      <c r="E10625">
        <v>0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0</v>
      </c>
      <c r="P10625">
        <v>0</v>
      </c>
      <c r="Q10625">
        <v>0</v>
      </c>
    </row>
    <row r="10626" spans="1:17" x14ac:dyDescent="0.25">
      <c r="A10626" t="s">
        <v>212</v>
      </c>
      <c r="B10626">
        <v>15001</v>
      </c>
      <c r="C10626">
        <v>6</v>
      </c>
      <c r="D10626">
        <v>0</v>
      </c>
      <c r="E10626">
        <v>0</v>
      </c>
      <c r="F10626">
        <v>0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</row>
    <row r="10627" spans="1:17" x14ac:dyDescent="0.25">
      <c r="A10627" t="s">
        <v>213</v>
      </c>
      <c r="B10627">
        <v>15001</v>
      </c>
      <c r="C10627">
        <v>6</v>
      </c>
      <c r="D10627">
        <v>0</v>
      </c>
      <c r="E10627">
        <v>0</v>
      </c>
      <c r="F10627">
        <v>0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</row>
    <row r="10628" spans="1:17" x14ac:dyDescent="0.25">
      <c r="A10628" t="s">
        <v>214</v>
      </c>
      <c r="B10628">
        <v>15001</v>
      </c>
      <c r="C10628">
        <v>24</v>
      </c>
      <c r="D10628">
        <v>0</v>
      </c>
      <c r="E10628">
        <v>0</v>
      </c>
      <c r="F10628">
        <v>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</row>
    <row r="10629" spans="1:17" x14ac:dyDescent="0.25">
      <c r="A10629" t="s">
        <v>215</v>
      </c>
      <c r="B10629">
        <v>15001</v>
      </c>
      <c r="C10629">
        <v>5</v>
      </c>
      <c r="D10629">
        <v>0</v>
      </c>
      <c r="E10629">
        <v>0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</row>
    <row r="10630" spans="1:17" x14ac:dyDescent="0.25">
      <c r="A10630" t="s">
        <v>216</v>
      </c>
      <c r="B10630">
        <v>15001</v>
      </c>
      <c r="C10630">
        <v>8</v>
      </c>
      <c r="D10630">
        <v>0</v>
      </c>
      <c r="E10630">
        <v>0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</row>
    <row r="10631" spans="1:17" x14ac:dyDescent="0.25">
      <c r="A10631" t="s">
        <v>217</v>
      </c>
      <c r="B10631">
        <v>15001</v>
      </c>
      <c r="C10631">
        <v>4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</row>
    <row r="10632" spans="1:17" x14ac:dyDescent="0.25">
      <c r="A10632" t="s">
        <v>218</v>
      </c>
      <c r="B10632">
        <v>15001</v>
      </c>
      <c r="C10632">
        <v>6</v>
      </c>
      <c r="D10632">
        <v>0</v>
      </c>
      <c r="E10632">
        <v>0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</row>
    <row r="10633" spans="1:17" x14ac:dyDescent="0.25">
      <c r="A10633" t="s">
        <v>219</v>
      </c>
      <c r="B10633">
        <v>15001</v>
      </c>
      <c r="C10633">
        <v>5</v>
      </c>
      <c r="D10633">
        <v>0</v>
      </c>
      <c r="E10633"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</row>
    <row r="10634" spans="1:17" x14ac:dyDescent="0.25">
      <c r="A10634" t="s">
        <v>220</v>
      </c>
      <c r="B10634">
        <v>15001</v>
      </c>
      <c r="C10634">
        <v>5</v>
      </c>
      <c r="D10634">
        <v>0</v>
      </c>
      <c r="E10634">
        <v>0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</row>
    <row r="10635" spans="1:17" x14ac:dyDescent="0.25">
      <c r="A10635" t="s">
        <v>221</v>
      </c>
      <c r="B10635">
        <v>15001</v>
      </c>
      <c r="C10635">
        <v>7</v>
      </c>
      <c r="D10635">
        <v>0</v>
      </c>
      <c r="E10635">
        <v>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</row>
    <row r="10636" spans="1:17" x14ac:dyDescent="0.25">
      <c r="A10636" t="s">
        <v>222</v>
      </c>
      <c r="B10636">
        <v>15001</v>
      </c>
      <c r="C10636">
        <v>0</v>
      </c>
      <c r="D10636">
        <v>0</v>
      </c>
      <c r="E10636">
        <v>0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</row>
    <row r="10637" spans="1:17" x14ac:dyDescent="0.25">
      <c r="A10637" t="s">
        <v>223</v>
      </c>
      <c r="B10637">
        <v>15001</v>
      </c>
      <c r="C10637">
        <v>15</v>
      </c>
      <c r="D10637">
        <v>0</v>
      </c>
      <c r="E10637"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</row>
    <row r="10638" spans="1:17" x14ac:dyDescent="0.25">
      <c r="A10638" t="s">
        <v>224</v>
      </c>
      <c r="B10638">
        <v>15001</v>
      </c>
      <c r="C10638">
        <v>7</v>
      </c>
      <c r="D10638">
        <v>0</v>
      </c>
      <c r="E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</row>
    <row r="10639" spans="1:17" x14ac:dyDescent="0.25">
      <c r="A10639" t="s">
        <v>225</v>
      </c>
      <c r="B10639">
        <v>15001</v>
      </c>
      <c r="C10639">
        <v>19</v>
      </c>
      <c r="D10639">
        <v>0</v>
      </c>
      <c r="E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</row>
    <row r="10640" spans="1:17" x14ac:dyDescent="0.25">
      <c r="A10640" t="s">
        <v>226</v>
      </c>
      <c r="B10640">
        <v>15001</v>
      </c>
      <c r="C10640">
        <v>9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</row>
    <row r="10641" spans="1:17" x14ac:dyDescent="0.25">
      <c r="A10641" t="s">
        <v>227</v>
      </c>
      <c r="B10641">
        <v>15001</v>
      </c>
      <c r="C10641">
        <v>12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</row>
    <row r="10642" spans="1:17" x14ac:dyDescent="0.25">
      <c r="A10642" t="s">
        <v>228</v>
      </c>
      <c r="B10642">
        <v>15001</v>
      </c>
      <c r="C10642">
        <v>10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</row>
    <row r="10643" spans="1:17" x14ac:dyDescent="0.25">
      <c r="A10643" t="s">
        <v>229</v>
      </c>
      <c r="B10643">
        <v>15001</v>
      </c>
      <c r="C10643">
        <v>2</v>
      </c>
      <c r="D10643">
        <v>0</v>
      </c>
      <c r="E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</row>
    <row r="10644" spans="1:17" x14ac:dyDescent="0.25">
      <c r="A10644" t="s">
        <v>230</v>
      </c>
      <c r="B10644">
        <v>15001</v>
      </c>
      <c r="C10644">
        <v>9</v>
      </c>
      <c r="D10644">
        <v>0</v>
      </c>
      <c r="E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</row>
    <row r="10645" spans="1:17" x14ac:dyDescent="0.25">
      <c r="A10645" t="s">
        <v>231</v>
      </c>
      <c r="B10645">
        <v>15001</v>
      </c>
      <c r="C10645">
        <v>1</v>
      </c>
      <c r="D10645">
        <v>0</v>
      </c>
      <c r="E10645"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</row>
    <row r="10646" spans="1:17" x14ac:dyDescent="0.25">
      <c r="A10646" t="s">
        <v>232</v>
      </c>
      <c r="B10646">
        <v>15001</v>
      </c>
      <c r="C10646">
        <v>9</v>
      </c>
      <c r="D10646">
        <v>0</v>
      </c>
      <c r="E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</row>
    <row r="10647" spans="1:17" x14ac:dyDescent="0.25">
      <c r="A10647" t="s">
        <v>233</v>
      </c>
      <c r="B10647">
        <v>15001</v>
      </c>
      <c r="C10647">
        <v>10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</row>
    <row r="10648" spans="1:17" x14ac:dyDescent="0.25">
      <c r="A10648" t="s">
        <v>234</v>
      </c>
      <c r="B10648">
        <v>15001</v>
      </c>
      <c r="C10648">
        <v>3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</row>
    <row r="10649" spans="1:17" x14ac:dyDescent="0.25">
      <c r="A10649" t="s">
        <v>235</v>
      </c>
      <c r="B10649">
        <v>15001</v>
      </c>
      <c r="C10649">
        <v>4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</row>
    <row r="10650" spans="1:17" x14ac:dyDescent="0.25">
      <c r="A10650" t="s">
        <v>236</v>
      </c>
      <c r="B10650">
        <v>15001</v>
      </c>
      <c r="C10650">
        <v>18</v>
      </c>
      <c r="D10650">
        <v>0</v>
      </c>
      <c r="E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</row>
    <row r="10651" spans="1:17" x14ac:dyDescent="0.25">
      <c r="A10651" t="s">
        <v>212</v>
      </c>
      <c r="B10651">
        <v>15002</v>
      </c>
      <c r="C10651">
        <v>7</v>
      </c>
      <c r="D10651">
        <v>0</v>
      </c>
      <c r="E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</row>
    <row r="10652" spans="1:17" x14ac:dyDescent="0.25">
      <c r="A10652" t="s">
        <v>213</v>
      </c>
      <c r="B10652">
        <v>15002</v>
      </c>
      <c r="C10652">
        <v>5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</row>
    <row r="10653" spans="1:17" x14ac:dyDescent="0.25">
      <c r="A10653" t="s">
        <v>214</v>
      </c>
      <c r="B10653">
        <v>15002</v>
      </c>
      <c r="C10653">
        <v>22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</row>
    <row r="10654" spans="1:17" x14ac:dyDescent="0.25">
      <c r="A10654" t="s">
        <v>215</v>
      </c>
      <c r="B10654">
        <v>15002</v>
      </c>
      <c r="C10654">
        <v>7</v>
      </c>
      <c r="D10654">
        <v>0</v>
      </c>
      <c r="E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</row>
    <row r="10655" spans="1:17" x14ac:dyDescent="0.25">
      <c r="A10655" t="s">
        <v>216</v>
      </c>
      <c r="B10655">
        <v>15002</v>
      </c>
      <c r="C10655">
        <v>9</v>
      </c>
      <c r="D10655">
        <v>0</v>
      </c>
      <c r="E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</row>
    <row r="10656" spans="1:17" x14ac:dyDescent="0.25">
      <c r="A10656" t="s">
        <v>217</v>
      </c>
      <c r="B10656">
        <v>15002</v>
      </c>
      <c r="C10656">
        <v>3</v>
      </c>
      <c r="D10656">
        <v>0</v>
      </c>
      <c r="E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</row>
    <row r="10657" spans="1:17" x14ac:dyDescent="0.25">
      <c r="A10657" t="s">
        <v>218</v>
      </c>
      <c r="B10657">
        <v>15002</v>
      </c>
      <c r="C10657">
        <v>6</v>
      </c>
      <c r="D10657">
        <v>0</v>
      </c>
      <c r="E10657">
        <v>0</v>
      </c>
      <c r="F10657">
        <v>0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</row>
    <row r="10658" spans="1:17" x14ac:dyDescent="0.25">
      <c r="A10658" t="s">
        <v>219</v>
      </c>
      <c r="B10658">
        <v>15002</v>
      </c>
      <c r="C10658">
        <v>5</v>
      </c>
      <c r="D10658">
        <v>0</v>
      </c>
      <c r="E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</row>
    <row r="10659" spans="1:17" x14ac:dyDescent="0.25">
      <c r="A10659" t="s">
        <v>220</v>
      </c>
      <c r="B10659">
        <v>15002</v>
      </c>
      <c r="C10659">
        <v>6</v>
      </c>
      <c r="D10659">
        <v>0</v>
      </c>
      <c r="E10659">
        <v>0</v>
      </c>
      <c r="F10659">
        <v>0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</row>
    <row r="10660" spans="1:17" x14ac:dyDescent="0.25">
      <c r="A10660" t="s">
        <v>221</v>
      </c>
      <c r="B10660">
        <v>15002</v>
      </c>
      <c r="C10660">
        <v>9</v>
      </c>
      <c r="D10660">
        <v>0</v>
      </c>
      <c r="E10660">
        <v>0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</row>
    <row r="10661" spans="1:17" x14ac:dyDescent="0.25">
      <c r="A10661" t="s">
        <v>222</v>
      </c>
      <c r="B10661">
        <v>15002</v>
      </c>
      <c r="C10661">
        <v>0</v>
      </c>
      <c r="D10661">
        <v>0</v>
      </c>
      <c r="E10661"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</row>
    <row r="10662" spans="1:17" x14ac:dyDescent="0.25">
      <c r="A10662" t="s">
        <v>223</v>
      </c>
      <c r="B10662">
        <v>15002</v>
      </c>
      <c r="C10662">
        <v>14</v>
      </c>
      <c r="D10662">
        <v>0</v>
      </c>
      <c r="E10662"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</row>
    <row r="10663" spans="1:17" x14ac:dyDescent="0.25">
      <c r="A10663" t="s">
        <v>224</v>
      </c>
      <c r="B10663">
        <v>15002</v>
      </c>
      <c r="C10663">
        <v>8</v>
      </c>
      <c r="D10663">
        <v>0</v>
      </c>
      <c r="E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</row>
    <row r="10664" spans="1:17" x14ac:dyDescent="0.25">
      <c r="A10664" t="s">
        <v>225</v>
      </c>
      <c r="B10664">
        <v>15002</v>
      </c>
      <c r="C10664">
        <v>19</v>
      </c>
      <c r="D10664">
        <v>0</v>
      </c>
      <c r="E10664"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</row>
    <row r="10665" spans="1:17" x14ac:dyDescent="0.25">
      <c r="A10665" t="s">
        <v>226</v>
      </c>
      <c r="B10665">
        <v>15002</v>
      </c>
      <c r="C10665">
        <v>9</v>
      </c>
      <c r="D10665">
        <v>0</v>
      </c>
      <c r="E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</row>
    <row r="10666" spans="1:17" x14ac:dyDescent="0.25">
      <c r="A10666" t="s">
        <v>227</v>
      </c>
      <c r="B10666">
        <v>15002</v>
      </c>
      <c r="C10666">
        <v>11</v>
      </c>
      <c r="D10666">
        <v>0</v>
      </c>
      <c r="E10666"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</row>
    <row r="10667" spans="1:17" x14ac:dyDescent="0.25">
      <c r="A10667" t="s">
        <v>228</v>
      </c>
      <c r="B10667">
        <v>15002</v>
      </c>
      <c r="C10667">
        <v>10</v>
      </c>
      <c r="D10667">
        <v>0</v>
      </c>
      <c r="E10667">
        <v>0</v>
      </c>
      <c r="F10667">
        <v>0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</row>
    <row r="10668" spans="1:17" x14ac:dyDescent="0.25">
      <c r="A10668" t="s">
        <v>229</v>
      </c>
      <c r="B10668">
        <v>15002</v>
      </c>
      <c r="C10668">
        <v>2</v>
      </c>
      <c r="D10668">
        <v>0</v>
      </c>
      <c r="E10668">
        <v>0</v>
      </c>
      <c r="F10668">
        <v>0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</row>
    <row r="10669" spans="1:17" x14ac:dyDescent="0.25">
      <c r="A10669" t="s">
        <v>230</v>
      </c>
      <c r="B10669">
        <v>15002</v>
      </c>
      <c r="C10669">
        <v>8</v>
      </c>
      <c r="D10669">
        <v>0</v>
      </c>
      <c r="E10669">
        <v>0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</row>
    <row r="10670" spans="1:17" x14ac:dyDescent="0.25">
      <c r="A10670" t="s">
        <v>231</v>
      </c>
      <c r="B10670">
        <v>15002</v>
      </c>
      <c r="C10670">
        <v>1</v>
      </c>
      <c r="D10670">
        <v>0</v>
      </c>
      <c r="E10670">
        <v>0</v>
      </c>
      <c r="F10670">
        <v>0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</row>
    <row r="10671" spans="1:17" x14ac:dyDescent="0.25">
      <c r="A10671" t="s">
        <v>232</v>
      </c>
      <c r="B10671">
        <v>15002</v>
      </c>
      <c r="C10671">
        <v>8</v>
      </c>
      <c r="D10671">
        <v>0</v>
      </c>
      <c r="E10671">
        <v>0</v>
      </c>
      <c r="F10671">
        <v>0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</row>
    <row r="10672" spans="1:17" x14ac:dyDescent="0.25">
      <c r="A10672" t="s">
        <v>233</v>
      </c>
      <c r="B10672">
        <v>15002</v>
      </c>
      <c r="C10672">
        <v>9</v>
      </c>
      <c r="D10672">
        <v>0</v>
      </c>
      <c r="E10672">
        <v>0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</row>
    <row r="10673" spans="1:17" x14ac:dyDescent="0.25">
      <c r="A10673" t="s">
        <v>234</v>
      </c>
      <c r="B10673">
        <v>15002</v>
      </c>
      <c r="C10673">
        <v>4</v>
      </c>
      <c r="D10673">
        <v>0</v>
      </c>
      <c r="E10673">
        <v>0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</row>
    <row r="10674" spans="1:17" x14ac:dyDescent="0.25">
      <c r="A10674" t="s">
        <v>235</v>
      </c>
      <c r="B10674">
        <v>15002</v>
      </c>
      <c r="C10674">
        <v>5</v>
      </c>
      <c r="D10674">
        <v>0</v>
      </c>
      <c r="E10674">
        <v>0</v>
      </c>
      <c r="F10674">
        <v>0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</row>
    <row r="10675" spans="1:17" x14ac:dyDescent="0.25">
      <c r="A10675" t="s">
        <v>236</v>
      </c>
      <c r="B10675">
        <v>15002</v>
      </c>
      <c r="C10675">
        <v>16</v>
      </c>
      <c r="D10675">
        <v>0</v>
      </c>
      <c r="E10675">
        <v>0</v>
      </c>
      <c r="F10675">
        <v>0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</row>
    <row r="10676" spans="1:17" x14ac:dyDescent="0.25">
      <c r="A10676" t="s">
        <v>212</v>
      </c>
      <c r="B10676">
        <v>15003</v>
      </c>
      <c r="C10676">
        <v>7</v>
      </c>
      <c r="D10676">
        <v>0</v>
      </c>
      <c r="E10676">
        <v>0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</row>
    <row r="10677" spans="1:17" x14ac:dyDescent="0.25">
      <c r="A10677" t="s">
        <v>213</v>
      </c>
      <c r="B10677">
        <v>15003</v>
      </c>
      <c r="C10677">
        <v>4</v>
      </c>
      <c r="D10677">
        <v>0</v>
      </c>
      <c r="E10677">
        <v>0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</row>
    <row r="10678" spans="1:17" x14ac:dyDescent="0.25">
      <c r="A10678" t="s">
        <v>214</v>
      </c>
      <c r="B10678">
        <v>15003</v>
      </c>
      <c r="C10678">
        <v>18</v>
      </c>
      <c r="D10678">
        <v>0</v>
      </c>
      <c r="E10678"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</row>
    <row r="10679" spans="1:17" x14ac:dyDescent="0.25">
      <c r="A10679" t="s">
        <v>215</v>
      </c>
      <c r="B10679">
        <v>15003</v>
      </c>
      <c r="C10679">
        <v>6</v>
      </c>
      <c r="D10679">
        <v>0</v>
      </c>
      <c r="E10679">
        <v>0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</row>
    <row r="10680" spans="1:17" x14ac:dyDescent="0.25">
      <c r="A10680" t="s">
        <v>216</v>
      </c>
      <c r="B10680">
        <v>15003</v>
      </c>
      <c r="C10680">
        <v>8</v>
      </c>
      <c r="D10680">
        <v>0</v>
      </c>
      <c r="E10680">
        <v>0</v>
      </c>
      <c r="F10680">
        <v>0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</row>
    <row r="10681" spans="1:17" x14ac:dyDescent="0.25">
      <c r="A10681" t="s">
        <v>217</v>
      </c>
      <c r="B10681">
        <v>15003</v>
      </c>
      <c r="C10681">
        <v>4</v>
      </c>
      <c r="D10681">
        <v>0</v>
      </c>
      <c r="E10681">
        <v>0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</row>
    <row r="10682" spans="1:17" x14ac:dyDescent="0.25">
      <c r="A10682" t="s">
        <v>218</v>
      </c>
      <c r="B10682">
        <v>15003</v>
      </c>
      <c r="C10682">
        <v>6</v>
      </c>
      <c r="D10682">
        <v>0</v>
      </c>
      <c r="E10682">
        <v>0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</row>
    <row r="10683" spans="1:17" x14ac:dyDescent="0.25">
      <c r="A10683" t="s">
        <v>219</v>
      </c>
      <c r="B10683">
        <v>15003</v>
      </c>
      <c r="C10683">
        <v>6</v>
      </c>
      <c r="D10683">
        <v>0</v>
      </c>
      <c r="E10683">
        <v>0</v>
      </c>
      <c r="F10683">
        <v>0</v>
      </c>
      <c r="G10683">
        <v>0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</row>
    <row r="10684" spans="1:17" x14ac:dyDescent="0.25">
      <c r="A10684" t="s">
        <v>220</v>
      </c>
      <c r="B10684">
        <v>15003</v>
      </c>
      <c r="C10684">
        <v>7</v>
      </c>
      <c r="D10684">
        <v>0</v>
      </c>
      <c r="E10684">
        <v>0</v>
      </c>
      <c r="F10684">
        <v>0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</row>
    <row r="10685" spans="1:17" x14ac:dyDescent="0.25">
      <c r="A10685" t="s">
        <v>221</v>
      </c>
      <c r="B10685">
        <v>15003</v>
      </c>
      <c r="C10685">
        <v>7</v>
      </c>
      <c r="D10685">
        <v>0</v>
      </c>
      <c r="E10685">
        <v>0</v>
      </c>
      <c r="F10685">
        <v>0</v>
      </c>
      <c r="G10685">
        <v>0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</row>
    <row r="10686" spans="1:17" x14ac:dyDescent="0.25">
      <c r="A10686" t="s">
        <v>222</v>
      </c>
      <c r="B10686">
        <v>15003</v>
      </c>
      <c r="C10686">
        <v>0</v>
      </c>
      <c r="D10686">
        <v>0</v>
      </c>
      <c r="E10686">
        <v>0</v>
      </c>
      <c r="F10686">
        <v>0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</row>
    <row r="10687" spans="1:17" x14ac:dyDescent="0.25">
      <c r="A10687" t="s">
        <v>223</v>
      </c>
      <c r="B10687">
        <v>15003</v>
      </c>
      <c r="C10687">
        <v>11</v>
      </c>
      <c r="D10687">
        <v>0</v>
      </c>
      <c r="E10687">
        <v>0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</row>
    <row r="10688" spans="1:17" x14ac:dyDescent="0.25">
      <c r="A10688" t="s">
        <v>224</v>
      </c>
      <c r="B10688">
        <v>15003</v>
      </c>
      <c r="C10688">
        <v>8</v>
      </c>
      <c r="D10688">
        <v>0</v>
      </c>
      <c r="E10688">
        <v>0</v>
      </c>
      <c r="F10688">
        <v>0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</row>
    <row r="10689" spans="1:17" x14ac:dyDescent="0.25">
      <c r="A10689" t="s">
        <v>225</v>
      </c>
      <c r="B10689">
        <v>15003</v>
      </c>
      <c r="C10689">
        <v>19</v>
      </c>
      <c r="D10689">
        <v>0</v>
      </c>
      <c r="E10689">
        <v>0</v>
      </c>
      <c r="F10689">
        <v>0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</row>
    <row r="10690" spans="1:17" x14ac:dyDescent="0.25">
      <c r="A10690" t="s">
        <v>226</v>
      </c>
      <c r="B10690">
        <v>15003</v>
      </c>
      <c r="C10690">
        <v>9</v>
      </c>
      <c r="D10690">
        <v>0</v>
      </c>
      <c r="E10690">
        <v>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</row>
    <row r="10691" spans="1:17" x14ac:dyDescent="0.25">
      <c r="A10691" t="s">
        <v>227</v>
      </c>
      <c r="B10691">
        <v>15003</v>
      </c>
      <c r="C10691">
        <v>13</v>
      </c>
      <c r="D10691">
        <v>0</v>
      </c>
      <c r="E10691">
        <v>0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</row>
    <row r="10692" spans="1:17" x14ac:dyDescent="0.25">
      <c r="A10692" t="s">
        <v>228</v>
      </c>
      <c r="B10692">
        <v>15003</v>
      </c>
      <c r="C10692">
        <v>11</v>
      </c>
      <c r="D10692">
        <v>0</v>
      </c>
      <c r="E10692">
        <v>0</v>
      </c>
      <c r="F10692">
        <v>0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</row>
    <row r="10693" spans="1:17" x14ac:dyDescent="0.25">
      <c r="A10693" t="s">
        <v>229</v>
      </c>
      <c r="B10693">
        <v>15003</v>
      </c>
      <c r="C10693">
        <v>4</v>
      </c>
      <c r="D10693">
        <v>0</v>
      </c>
      <c r="E10693">
        <v>0</v>
      </c>
      <c r="F10693">
        <v>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</row>
    <row r="10694" spans="1:17" x14ac:dyDescent="0.25">
      <c r="A10694" t="s">
        <v>230</v>
      </c>
      <c r="B10694">
        <v>15003</v>
      </c>
      <c r="C10694">
        <v>5</v>
      </c>
      <c r="D10694">
        <v>0</v>
      </c>
      <c r="E10694">
        <v>0</v>
      </c>
      <c r="F10694">
        <v>0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</row>
    <row r="10695" spans="1:17" x14ac:dyDescent="0.25">
      <c r="A10695" t="s">
        <v>231</v>
      </c>
      <c r="B10695">
        <v>15003</v>
      </c>
      <c r="C10695">
        <v>1</v>
      </c>
      <c r="D10695">
        <v>0</v>
      </c>
      <c r="E10695">
        <v>0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</row>
    <row r="10696" spans="1:17" x14ac:dyDescent="0.25">
      <c r="A10696" t="s">
        <v>232</v>
      </c>
      <c r="B10696">
        <v>15003</v>
      </c>
      <c r="C10696">
        <v>7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</row>
    <row r="10697" spans="1:17" x14ac:dyDescent="0.25">
      <c r="A10697" t="s">
        <v>233</v>
      </c>
      <c r="B10697">
        <v>15003</v>
      </c>
      <c r="C10697">
        <v>10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</row>
    <row r="10698" spans="1:17" x14ac:dyDescent="0.25">
      <c r="A10698" t="s">
        <v>234</v>
      </c>
      <c r="B10698">
        <v>15003</v>
      </c>
      <c r="C10698">
        <v>4</v>
      </c>
      <c r="D10698">
        <v>0</v>
      </c>
      <c r="E10698">
        <v>0</v>
      </c>
      <c r="F10698">
        <v>0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0</v>
      </c>
    </row>
    <row r="10699" spans="1:17" x14ac:dyDescent="0.25">
      <c r="A10699" t="s">
        <v>235</v>
      </c>
      <c r="B10699">
        <v>15003</v>
      </c>
      <c r="C10699">
        <v>5</v>
      </c>
      <c r="D10699">
        <v>0</v>
      </c>
      <c r="E10699">
        <v>0</v>
      </c>
      <c r="F10699">
        <v>0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</row>
    <row r="10700" spans="1:17" x14ac:dyDescent="0.25">
      <c r="A10700" t="s">
        <v>236</v>
      </c>
      <c r="B10700">
        <v>15003</v>
      </c>
      <c r="C10700">
        <v>13</v>
      </c>
      <c r="D10700">
        <v>0</v>
      </c>
      <c r="E10700">
        <v>0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</row>
    <row r="10701" spans="1:17" x14ac:dyDescent="0.25">
      <c r="A10701" t="s">
        <v>212</v>
      </c>
      <c r="B10701">
        <v>15004</v>
      </c>
      <c r="C10701">
        <v>2</v>
      </c>
      <c r="D10701">
        <v>0</v>
      </c>
      <c r="E10701">
        <v>0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</row>
    <row r="10702" spans="1:17" x14ac:dyDescent="0.25">
      <c r="A10702" t="s">
        <v>213</v>
      </c>
      <c r="B10702">
        <v>15004</v>
      </c>
      <c r="C10702">
        <v>4</v>
      </c>
      <c r="D10702">
        <v>0</v>
      </c>
      <c r="E10702">
        <v>0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</row>
    <row r="10703" spans="1:17" x14ac:dyDescent="0.25">
      <c r="A10703" t="s">
        <v>214</v>
      </c>
      <c r="B10703">
        <v>15004</v>
      </c>
      <c r="C10703">
        <v>12</v>
      </c>
      <c r="D10703">
        <v>0</v>
      </c>
      <c r="E10703">
        <v>0</v>
      </c>
      <c r="F10703">
        <v>0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</row>
    <row r="10704" spans="1:17" x14ac:dyDescent="0.25">
      <c r="A10704" t="s">
        <v>215</v>
      </c>
      <c r="B10704">
        <v>15004</v>
      </c>
      <c r="C10704">
        <v>1</v>
      </c>
      <c r="D10704">
        <v>0</v>
      </c>
      <c r="E10704">
        <v>0</v>
      </c>
      <c r="F10704">
        <v>0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</row>
    <row r="10705" spans="1:17" x14ac:dyDescent="0.25">
      <c r="A10705" t="s">
        <v>216</v>
      </c>
      <c r="B10705">
        <v>15004</v>
      </c>
      <c r="C10705">
        <v>3</v>
      </c>
      <c r="D10705">
        <v>0</v>
      </c>
      <c r="E10705">
        <v>0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</row>
    <row r="10706" spans="1:17" x14ac:dyDescent="0.25">
      <c r="A10706" t="s">
        <v>217</v>
      </c>
      <c r="B10706">
        <v>15004</v>
      </c>
      <c r="C10706">
        <v>1</v>
      </c>
      <c r="D10706">
        <v>0</v>
      </c>
      <c r="E10706">
        <v>0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</row>
    <row r="10707" spans="1:17" x14ac:dyDescent="0.25">
      <c r="A10707" t="s">
        <v>218</v>
      </c>
      <c r="B10707">
        <v>15004</v>
      </c>
      <c r="C10707">
        <v>3</v>
      </c>
      <c r="D10707">
        <v>0</v>
      </c>
      <c r="E10707">
        <v>0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</row>
    <row r="10708" spans="1:17" x14ac:dyDescent="0.25">
      <c r="A10708" t="s">
        <v>219</v>
      </c>
      <c r="B10708">
        <v>15004</v>
      </c>
      <c r="C10708">
        <v>0</v>
      </c>
      <c r="D10708">
        <v>0</v>
      </c>
      <c r="E10708">
        <v>0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</row>
    <row r="10709" spans="1:17" x14ac:dyDescent="0.25">
      <c r="A10709" t="s">
        <v>220</v>
      </c>
      <c r="B10709">
        <v>15004</v>
      </c>
      <c r="C10709">
        <v>1</v>
      </c>
      <c r="D10709">
        <v>0</v>
      </c>
      <c r="E10709">
        <v>0</v>
      </c>
      <c r="F10709">
        <v>0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</row>
    <row r="10710" spans="1:17" x14ac:dyDescent="0.25">
      <c r="A10710" t="s">
        <v>221</v>
      </c>
      <c r="B10710">
        <v>15004</v>
      </c>
      <c r="C10710">
        <v>2</v>
      </c>
      <c r="D10710">
        <v>0</v>
      </c>
      <c r="E10710">
        <v>0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</row>
    <row r="10711" spans="1:17" x14ac:dyDescent="0.25">
      <c r="A10711" t="s">
        <v>222</v>
      </c>
      <c r="B10711">
        <v>15004</v>
      </c>
      <c r="C10711">
        <v>0</v>
      </c>
      <c r="D10711">
        <v>0</v>
      </c>
      <c r="E10711">
        <v>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</row>
    <row r="10712" spans="1:17" x14ac:dyDescent="0.25">
      <c r="A10712" t="s">
        <v>223</v>
      </c>
      <c r="B10712">
        <v>15004</v>
      </c>
      <c r="C10712">
        <v>6</v>
      </c>
      <c r="D10712">
        <v>0</v>
      </c>
      <c r="E10712">
        <v>0</v>
      </c>
      <c r="F10712">
        <v>0</v>
      </c>
      <c r="G10712">
        <v>0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</row>
    <row r="10713" spans="1:17" x14ac:dyDescent="0.25">
      <c r="A10713" t="s">
        <v>224</v>
      </c>
      <c r="B10713">
        <v>15004</v>
      </c>
      <c r="C10713">
        <v>2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</row>
    <row r="10714" spans="1:17" x14ac:dyDescent="0.25">
      <c r="A10714" t="s">
        <v>225</v>
      </c>
      <c r="B10714">
        <v>15004</v>
      </c>
      <c r="C10714">
        <v>9</v>
      </c>
      <c r="D10714">
        <v>0</v>
      </c>
      <c r="E10714"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</row>
    <row r="10715" spans="1:17" x14ac:dyDescent="0.25">
      <c r="A10715" t="s">
        <v>226</v>
      </c>
      <c r="B10715">
        <v>15004</v>
      </c>
      <c r="C10715">
        <v>3</v>
      </c>
      <c r="D10715">
        <v>0</v>
      </c>
      <c r="E10715">
        <v>0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</row>
    <row r="10716" spans="1:17" x14ac:dyDescent="0.25">
      <c r="A10716" t="s">
        <v>227</v>
      </c>
      <c r="B10716">
        <v>15004</v>
      </c>
      <c r="C10716">
        <v>6</v>
      </c>
      <c r="D10716">
        <v>0</v>
      </c>
      <c r="E10716">
        <v>0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</row>
    <row r="10717" spans="1:17" x14ac:dyDescent="0.25">
      <c r="A10717" t="s">
        <v>228</v>
      </c>
      <c r="B10717">
        <v>15004</v>
      </c>
      <c r="C10717">
        <v>2</v>
      </c>
      <c r="D10717">
        <v>0</v>
      </c>
      <c r="E10717"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</row>
    <row r="10718" spans="1:17" x14ac:dyDescent="0.25">
      <c r="A10718" t="s">
        <v>229</v>
      </c>
      <c r="B10718">
        <v>15004</v>
      </c>
      <c r="C10718">
        <v>2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</row>
    <row r="10719" spans="1:17" x14ac:dyDescent="0.25">
      <c r="A10719" t="s">
        <v>230</v>
      </c>
      <c r="B10719">
        <v>15004</v>
      </c>
      <c r="C10719">
        <v>2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</row>
    <row r="10720" spans="1:17" x14ac:dyDescent="0.25">
      <c r="A10720" t="s">
        <v>231</v>
      </c>
      <c r="B10720">
        <v>15004</v>
      </c>
      <c r="C10720">
        <v>0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</row>
    <row r="10721" spans="1:17" x14ac:dyDescent="0.25">
      <c r="A10721" t="s">
        <v>232</v>
      </c>
      <c r="B10721">
        <v>15004</v>
      </c>
      <c r="C10721">
        <v>3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</row>
    <row r="10722" spans="1:17" x14ac:dyDescent="0.25">
      <c r="A10722" t="s">
        <v>233</v>
      </c>
      <c r="B10722">
        <v>15004</v>
      </c>
      <c r="C10722">
        <v>3</v>
      </c>
      <c r="D10722">
        <v>0</v>
      </c>
      <c r="E10722">
        <v>0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</row>
    <row r="10723" spans="1:17" x14ac:dyDescent="0.25">
      <c r="A10723" t="s">
        <v>234</v>
      </c>
      <c r="B10723">
        <v>15004</v>
      </c>
      <c r="C10723">
        <v>1</v>
      </c>
      <c r="D10723">
        <v>0</v>
      </c>
      <c r="E10723">
        <v>0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25">
      <c r="A10724" t="s">
        <v>235</v>
      </c>
      <c r="B10724">
        <v>15004</v>
      </c>
      <c r="C10724">
        <v>3</v>
      </c>
      <c r="D10724">
        <v>0</v>
      </c>
      <c r="E10724">
        <v>0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 x14ac:dyDescent="0.25">
      <c r="A10725" t="s">
        <v>236</v>
      </c>
      <c r="B10725">
        <v>15004</v>
      </c>
      <c r="C10725">
        <v>9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25">
      <c r="A10726" t="s">
        <v>212</v>
      </c>
      <c r="B10726">
        <v>15005</v>
      </c>
      <c r="C10726">
        <v>0</v>
      </c>
      <c r="D10726">
        <v>0</v>
      </c>
      <c r="E10726">
        <v>0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25">
      <c r="A10727" t="s">
        <v>213</v>
      </c>
      <c r="B10727">
        <v>15005</v>
      </c>
      <c r="C10727">
        <v>1</v>
      </c>
      <c r="D10727">
        <v>0</v>
      </c>
      <c r="E10727">
        <v>0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25">
      <c r="A10728" t="s">
        <v>214</v>
      </c>
      <c r="B10728">
        <v>15005</v>
      </c>
      <c r="C10728">
        <v>3</v>
      </c>
      <c r="D10728">
        <v>0</v>
      </c>
      <c r="E10728">
        <v>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25">
      <c r="A10729" t="s">
        <v>215</v>
      </c>
      <c r="B10729">
        <v>15005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25">
      <c r="A10730" t="s">
        <v>216</v>
      </c>
      <c r="B10730">
        <v>15005</v>
      </c>
      <c r="C10730">
        <v>0</v>
      </c>
      <c r="D10730">
        <v>0</v>
      </c>
      <c r="E10730">
        <v>0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25">
      <c r="A10731" t="s">
        <v>217</v>
      </c>
      <c r="B10731">
        <v>15005</v>
      </c>
      <c r="C10731">
        <v>0</v>
      </c>
      <c r="D10731">
        <v>0</v>
      </c>
      <c r="E10731">
        <v>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25">
      <c r="A10732" t="s">
        <v>218</v>
      </c>
      <c r="B10732">
        <v>15005</v>
      </c>
      <c r="C10732">
        <v>1</v>
      </c>
      <c r="D10732">
        <v>0</v>
      </c>
      <c r="E10732">
        <v>0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25">
      <c r="A10733" t="s">
        <v>219</v>
      </c>
      <c r="B10733">
        <v>15005</v>
      </c>
      <c r="C10733">
        <v>0</v>
      </c>
      <c r="D10733">
        <v>0</v>
      </c>
      <c r="E10733">
        <v>0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25">
      <c r="A10734" t="s">
        <v>220</v>
      </c>
      <c r="B10734">
        <v>15005</v>
      </c>
      <c r="C10734">
        <v>0</v>
      </c>
      <c r="D10734">
        <v>0</v>
      </c>
      <c r="E10734">
        <v>0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25">
      <c r="A10735" t="s">
        <v>221</v>
      </c>
      <c r="B10735">
        <v>15005</v>
      </c>
      <c r="C10735">
        <v>1</v>
      </c>
      <c r="D10735">
        <v>0</v>
      </c>
      <c r="E10735">
        <v>0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25">
      <c r="A10736" t="s">
        <v>222</v>
      </c>
      <c r="B10736">
        <v>15005</v>
      </c>
      <c r="C10736">
        <v>0</v>
      </c>
      <c r="D10736">
        <v>0</v>
      </c>
      <c r="E10736">
        <v>0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25">
      <c r="A10737" t="s">
        <v>223</v>
      </c>
      <c r="B10737">
        <v>15005</v>
      </c>
      <c r="C10737">
        <v>1</v>
      </c>
      <c r="D10737">
        <v>0</v>
      </c>
      <c r="E10737"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</row>
    <row r="10738" spans="1:17" x14ac:dyDescent="0.25">
      <c r="A10738" t="s">
        <v>224</v>
      </c>
      <c r="B10738">
        <v>15005</v>
      </c>
      <c r="C10738">
        <v>1</v>
      </c>
      <c r="D10738">
        <v>0</v>
      </c>
      <c r="E10738">
        <v>0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</row>
    <row r="10739" spans="1:17" x14ac:dyDescent="0.25">
      <c r="A10739" t="s">
        <v>225</v>
      </c>
      <c r="B10739">
        <v>15005</v>
      </c>
      <c r="C10739">
        <v>0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</row>
    <row r="10740" spans="1:17" x14ac:dyDescent="0.25">
      <c r="A10740" t="s">
        <v>226</v>
      </c>
      <c r="B10740">
        <v>15005</v>
      </c>
      <c r="C10740">
        <v>1</v>
      </c>
      <c r="D10740">
        <v>0</v>
      </c>
      <c r="E10740">
        <v>0</v>
      </c>
      <c r="F10740">
        <v>0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</row>
    <row r="10741" spans="1:17" x14ac:dyDescent="0.25">
      <c r="A10741" t="s">
        <v>227</v>
      </c>
      <c r="B10741">
        <v>15005</v>
      </c>
      <c r="C10741">
        <v>0</v>
      </c>
      <c r="D10741">
        <v>0</v>
      </c>
      <c r="E10741">
        <v>0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</row>
    <row r="10742" spans="1:17" x14ac:dyDescent="0.25">
      <c r="A10742" t="s">
        <v>228</v>
      </c>
      <c r="B10742">
        <v>15005</v>
      </c>
      <c r="C10742">
        <v>0</v>
      </c>
      <c r="D10742">
        <v>0</v>
      </c>
      <c r="E10742">
        <v>0</v>
      </c>
      <c r="F10742">
        <v>0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</row>
    <row r="10743" spans="1:17" x14ac:dyDescent="0.25">
      <c r="A10743" t="s">
        <v>229</v>
      </c>
      <c r="B10743">
        <v>15005</v>
      </c>
      <c r="C10743">
        <v>1</v>
      </c>
      <c r="D10743">
        <v>0</v>
      </c>
      <c r="E10743">
        <v>0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</row>
    <row r="10744" spans="1:17" x14ac:dyDescent="0.25">
      <c r="A10744" t="s">
        <v>230</v>
      </c>
      <c r="B10744">
        <v>15005</v>
      </c>
      <c r="C10744">
        <v>0</v>
      </c>
      <c r="D10744">
        <v>0</v>
      </c>
      <c r="E10744">
        <v>0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</row>
    <row r="10745" spans="1:17" x14ac:dyDescent="0.25">
      <c r="A10745" t="s">
        <v>231</v>
      </c>
      <c r="B10745">
        <v>15005</v>
      </c>
      <c r="C10745">
        <v>0</v>
      </c>
      <c r="D10745">
        <v>0</v>
      </c>
      <c r="E10745">
        <v>0</v>
      </c>
      <c r="F10745">
        <v>0</v>
      </c>
      <c r="G10745">
        <v>0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</row>
    <row r="10746" spans="1:17" x14ac:dyDescent="0.25">
      <c r="A10746" t="s">
        <v>232</v>
      </c>
      <c r="B10746">
        <v>15005</v>
      </c>
      <c r="C10746">
        <v>1</v>
      </c>
      <c r="D10746">
        <v>0</v>
      </c>
      <c r="E10746">
        <v>0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</row>
    <row r="10747" spans="1:17" x14ac:dyDescent="0.25">
      <c r="A10747" t="s">
        <v>233</v>
      </c>
      <c r="B10747">
        <v>15005</v>
      </c>
      <c r="C10747">
        <v>0</v>
      </c>
      <c r="D10747">
        <v>0</v>
      </c>
      <c r="E10747">
        <v>0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</row>
    <row r="10748" spans="1:17" x14ac:dyDescent="0.25">
      <c r="A10748" t="s">
        <v>234</v>
      </c>
      <c r="B10748">
        <v>15005</v>
      </c>
      <c r="C10748">
        <v>0</v>
      </c>
      <c r="D10748">
        <v>0</v>
      </c>
      <c r="E10748">
        <v>0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</row>
    <row r="10749" spans="1:17" x14ac:dyDescent="0.25">
      <c r="A10749" t="s">
        <v>235</v>
      </c>
      <c r="B10749">
        <v>15005</v>
      </c>
      <c r="C10749">
        <v>0</v>
      </c>
      <c r="D10749">
        <v>0</v>
      </c>
      <c r="E10749"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</row>
    <row r="10750" spans="1:17" x14ac:dyDescent="0.25">
      <c r="A10750" t="s">
        <v>236</v>
      </c>
      <c r="B10750">
        <v>15005</v>
      </c>
      <c r="C10750">
        <v>1</v>
      </c>
      <c r="D10750">
        <v>0</v>
      </c>
      <c r="E10750">
        <v>0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</row>
    <row r="10751" spans="1:17" x14ac:dyDescent="0.25">
      <c r="A10751" t="s">
        <v>212</v>
      </c>
      <c r="B10751">
        <v>15006</v>
      </c>
      <c r="C10751">
        <v>3</v>
      </c>
      <c r="D10751">
        <v>0</v>
      </c>
      <c r="E10751">
        <v>0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</row>
    <row r="10752" spans="1:17" x14ac:dyDescent="0.25">
      <c r="A10752" t="s">
        <v>213</v>
      </c>
      <c r="B10752">
        <v>15006</v>
      </c>
      <c r="C10752">
        <v>3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</row>
    <row r="10753" spans="1:17" x14ac:dyDescent="0.25">
      <c r="A10753" t="s">
        <v>214</v>
      </c>
      <c r="B10753">
        <v>15006</v>
      </c>
      <c r="C10753">
        <v>9</v>
      </c>
      <c r="D10753">
        <v>0</v>
      </c>
      <c r="E10753">
        <v>0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</row>
    <row r="10754" spans="1:17" x14ac:dyDescent="0.25">
      <c r="A10754" t="s">
        <v>215</v>
      </c>
      <c r="B10754">
        <v>15006</v>
      </c>
      <c r="C10754">
        <v>0</v>
      </c>
      <c r="D10754">
        <v>0</v>
      </c>
      <c r="E10754">
        <v>0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</row>
    <row r="10755" spans="1:17" x14ac:dyDescent="0.25">
      <c r="A10755" t="s">
        <v>216</v>
      </c>
      <c r="B10755">
        <v>15006</v>
      </c>
      <c r="C10755">
        <v>0</v>
      </c>
      <c r="D10755">
        <v>0</v>
      </c>
      <c r="E10755">
        <v>0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</row>
    <row r="10756" spans="1:17" x14ac:dyDescent="0.25">
      <c r="A10756" t="s">
        <v>217</v>
      </c>
      <c r="B10756">
        <v>15006</v>
      </c>
      <c r="C10756">
        <v>0</v>
      </c>
      <c r="D10756">
        <v>0</v>
      </c>
      <c r="E10756">
        <v>0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</row>
    <row r="10757" spans="1:17" x14ac:dyDescent="0.25">
      <c r="A10757" t="s">
        <v>218</v>
      </c>
      <c r="B10757">
        <v>15006</v>
      </c>
      <c r="C10757">
        <v>5</v>
      </c>
      <c r="D10757">
        <v>0</v>
      </c>
      <c r="E10757"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</row>
    <row r="10758" spans="1:17" x14ac:dyDescent="0.25">
      <c r="A10758" t="s">
        <v>219</v>
      </c>
      <c r="B10758">
        <v>15006</v>
      </c>
      <c r="C10758">
        <v>1</v>
      </c>
      <c r="D10758">
        <v>0</v>
      </c>
      <c r="E10758">
        <v>0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</row>
    <row r="10759" spans="1:17" x14ac:dyDescent="0.25">
      <c r="A10759" t="s">
        <v>220</v>
      </c>
      <c r="B10759">
        <v>15006</v>
      </c>
      <c r="C10759">
        <v>2</v>
      </c>
      <c r="D10759">
        <v>0</v>
      </c>
      <c r="E10759">
        <v>0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</row>
    <row r="10760" spans="1:17" x14ac:dyDescent="0.25">
      <c r="A10760" t="s">
        <v>221</v>
      </c>
      <c r="B10760">
        <v>15006</v>
      </c>
      <c r="C10760">
        <v>2</v>
      </c>
      <c r="D10760">
        <v>0</v>
      </c>
      <c r="E10760">
        <v>0</v>
      </c>
      <c r="F10760">
        <v>0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</row>
    <row r="10761" spans="1:17" x14ac:dyDescent="0.25">
      <c r="A10761" t="s">
        <v>222</v>
      </c>
      <c r="B10761">
        <v>15006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</row>
    <row r="10762" spans="1:17" x14ac:dyDescent="0.25">
      <c r="A10762" t="s">
        <v>223</v>
      </c>
      <c r="B10762">
        <v>15006</v>
      </c>
      <c r="C10762">
        <v>5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</row>
    <row r="10763" spans="1:17" x14ac:dyDescent="0.25">
      <c r="A10763" t="s">
        <v>224</v>
      </c>
      <c r="B10763">
        <v>15006</v>
      </c>
      <c r="C10763">
        <v>4</v>
      </c>
      <c r="D10763">
        <v>0</v>
      </c>
      <c r="E10763">
        <v>0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</row>
    <row r="10764" spans="1:17" x14ac:dyDescent="0.25">
      <c r="A10764" t="s">
        <v>225</v>
      </c>
      <c r="B10764">
        <v>15006</v>
      </c>
      <c r="C10764">
        <v>6</v>
      </c>
      <c r="D10764">
        <v>0</v>
      </c>
      <c r="E10764">
        <v>0</v>
      </c>
      <c r="F10764">
        <v>0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</row>
    <row r="10765" spans="1:17" x14ac:dyDescent="0.25">
      <c r="A10765" t="s">
        <v>226</v>
      </c>
      <c r="B10765">
        <v>15006</v>
      </c>
      <c r="C10765">
        <v>4</v>
      </c>
      <c r="D10765">
        <v>0</v>
      </c>
      <c r="E10765"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</row>
    <row r="10766" spans="1:17" x14ac:dyDescent="0.25">
      <c r="A10766" t="s">
        <v>227</v>
      </c>
      <c r="B10766">
        <v>15006</v>
      </c>
      <c r="C10766">
        <v>2</v>
      </c>
      <c r="D10766">
        <v>0</v>
      </c>
      <c r="E10766"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</row>
    <row r="10767" spans="1:17" x14ac:dyDescent="0.25">
      <c r="A10767" t="s">
        <v>228</v>
      </c>
      <c r="B10767">
        <v>15006</v>
      </c>
      <c r="C10767">
        <v>3</v>
      </c>
      <c r="D10767">
        <v>0</v>
      </c>
      <c r="E10767">
        <v>0</v>
      </c>
      <c r="F10767">
        <v>0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25">
      <c r="A10768" t="s">
        <v>229</v>
      </c>
      <c r="B10768">
        <v>15006</v>
      </c>
      <c r="C10768">
        <v>2</v>
      </c>
      <c r="D10768">
        <v>0</v>
      </c>
      <c r="E10768">
        <v>0</v>
      </c>
      <c r="F10768">
        <v>0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</row>
    <row r="10769" spans="1:17" x14ac:dyDescent="0.25">
      <c r="A10769" t="s">
        <v>230</v>
      </c>
      <c r="B10769">
        <v>15006</v>
      </c>
      <c r="C10769">
        <v>0</v>
      </c>
      <c r="D10769">
        <v>0</v>
      </c>
      <c r="E10769">
        <v>0</v>
      </c>
      <c r="F10769">
        <v>0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</row>
    <row r="10770" spans="1:17" x14ac:dyDescent="0.25">
      <c r="A10770" t="s">
        <v>231</v>
      </c>
      <c r="B10770">
        <v>15006</v>
      </c>
      <c r="C10770">
        <v>1</v>
      </c>
      <c r="D10770">
        <v>0</v>
      </c>
      <c r="E10770"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</row>
    <row r="10771" spans="1:17" x14ac:dyDescent="0.25">
      <c r="A10771" t="s">
        <v>232</v>
      </c>
      <c r="B10771">
        <v>15006</v>
      </c>
      <c r="C10771">
        <v>3</v>
      </c>
      <c r="D10771">
        <v>0</v>
      </c>
      <c r="E10771">
        <v>0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</row>
    <row r="10772" spans="1:17" x14ac:dyDescent="0.25">
      <c r="A10772" t="s">
        <v>233</v>
      </c>
      <c r="B10772">
        <v>15006</v>
      </c>
      <c r="C10772">
        <v>6</v>
      </c>
      <c r="D10772">
        <v>0</v>
      </c>
      <c r="E10772">
        <v>0</v>
      </c>
      <c r="F10772">
        <v>0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</row>
    <row r="10773" spans="1:17" x14ac:dyDescent="0.25">
      <c r="A10773" t="s">
        <v>234</v>
      </c>
      <c r="B10773">
        <v>15006</v>
      </c>
      <c r="C10773">
        <v>0</v>
      </c>
      <c r="D10773">
        <v>0</v>
      </c>
      <c r="E10773">
        <v>0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</row>
    <row r="10774" spans="1:17" x14ac:dyDescent="0.25">
      <c r="A10774" t="s">
        <v>235</v>
      </c>
      <c r="B10774">
        <v>15006</v>
      </c>
      <c r="C10774">
        <v>2</v>
      </c>
      <c r="D10774">
        <v>0</v>
      </c>
      <c r="E10774">
        <v>0</v>
      </c>
      <c r="F10774">
        <v>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</row>
    <row r="10775" spans="1:17" x14ac:dyDescent="0.25">
      <c r="A10775" t="s">
        <v>236</v>
      </c>
      <c r="B10775">
        <v>15006</v>
      </c>
      <c r="C10775">
        <v>2</v>
      </c>
      <c r="D10775">
        <v>0</v>
      </c>
      <c r="E10775">
        <v>0</v>
      </c>
      <c r="F10775">
        <v>0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</row>
    <row r="10776" spans="1:17" x14ac:dyDescent="0.25">
      <c r="A10776" t="s">
        <v>212</v>
      </c>
      <c r="B10776">
        <v>15007</v>
      </c>
      <c r="C10776">
        <v>2</v>
      </c>
      <c r="D10776">
        <v>0</v>
      </c>
      <c r="E10776">
        <v>0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</row>
    <row r="10777" spans="1:17" x14ac:dyDescent="0.25">
      <c r="A10777" t="s">
        <v>213</v>
      </c>
      <c r="B10777">
        <v>15007</v>
      </c>
      <c r="C10777">
        <v>1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</row>
    <row r="10778" spans="1:17" x14ac:dyDescent="0.25">
      <c r="A10778" t="s">
        <v>214</v>
      </c>
      <c r="B10778">
        <v>15007</v>
      </c>
      <c r="C10778">
        <v>2</v>
      </c>
      <c r="D10778">
        <v>0</v>
      </c>
      <c r="E10778">
        <v>0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</row>
    <row r="10779" spans="1:17" x14ac:dyDescent="0.25">
      <c r="A10779" t="s">
        <v>215</v>
      </c>
      <c r="B10779">
        <v>15007</v>
      </c>
      <c r="C10779">
        <v>1</v>
      </c>
      <c r="D10779">
        <v>0</v>
      </c>
      <c r="E10779">
        <v>0</v>
      </c>
      <c r="F10779">
        <v>0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</row>
    <row r="10780" spans="1:17" x14ac:dyDescent="0.25">
      <c r="A10780" t="s">
        <v>216</v>
      </c>
      <c r="B10780">
        <v>15007</v>
      </c>
      <c r="C10780">
        <v>1</v>
      </c>
      <c r="D10780">
        <v>0</v>
      </c>
      <c r="E10780"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</row>
    <row r="10781" spans="1:17" x14ac:dyDescent="0.25">
      <c r="A10781" t="s">
        <v>217</v>
      </c>
      <c r="B10781">
        <v>15007</v>
      </c>
      <c r="C10781">
        <v>1</v>
      </c>
      <c r="D10781">
        <v>0</v>
      </c>
      <c r="E10781">
        <v>0</v>
      </c>
      <c r="F10781">
        <v>0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</row>
    <row r="10782" spans="1:17" x14ac:dyDescent="0.25">
      <c r="A10782" t="s">
        <v>218</v>
      </c>
      <c r="B10782">
        <v>15007</v>
      </c>
      <c r="C10782">
        <v>1</v>
      </c>
      <c r="D10782">
        <v>0</v>
      </c>
      <c r="E10782"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</row>
    <row r="10783" spans="1:17" x14ac:dyDescent="0.25">
      <c r="A10783" t="s">
        <v>219</v>
      </c>
      <c r="B10783">
        <v>15007</v>
      </c>
      <c r="C10783">
        <v>1</v>
      </c>
      <c r="D10783">
        <v>0</v>
      </c>
      <c r="E10783">
        <v>0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</row>
    <row r="10784" spans="1:17" x14ac:dyDescent="0.25">
      <c r="A10784" t="s">
        <v>220</v>
      </c>
      <c r="B10784">
        <v>15007</v>
      </c>
      <c r="C10784">
        <v>1</v>
      </c>
      <c r="D10784">
        <v>0</v>
      </c>
      <c r="E10784">
        <v>0</v>
      </c>
      <c r="F10784">
        <v>0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</row>
    <row r="10785" spans="1:17" x14ac:dyDescent="0.25">
      <c r="A10785" t="s">
        <v>221</v>
      </c>
      <c r="B10785">
        <v>15007</v>
      </c>
      <c r="C10785">
        <v>2</v>
      </c>
      <c r="D10785">
        <v>0</v>
      </c>
      <c r="E10785">
        <v>0</v>
      </c>
      <c r="F10785">
        <v>0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</row>
    <row r="10786" spans="1:17" x14ac:dyDescent="0.25">
      <c r="A10786" t="s">
        <v>222</v>
      </c>
      <c r="B10786">
        <v>15007</v>
      </c>
      <c r="C10786">
        <v>0</v>
      </c>
      <c r="D10786">
        <v>0</v>
      </c>
      <c r="E10786"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</row>
    <row r="10787" spans="1:17" x14ac:dyDescent="0.25">
      <c r="A10787" t="s">
        <v>223</v>
      </c>
      <c r="B10787">
        <v>15007</v>
      </c>
      <c r="C10787">
        <v>3</v>
      </c>
      <c r="D10787">
        <v>0</v>
      </c>
      <c r="E10787"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</row>
    <row r="10788" spans="1:17" x14ac:dyDescent="0.25">
      <c r="A10788" t="s">
        <v>224</v>
      </c>
      <c r="B10788">
        <v>15007</v>
      </c>
      <c r="C10788">
        <v>1</v>
      </c>
      <c r="D10788">
        <v>0</v>
      </c>
      <c r="E10788">
        <v>0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</row>
    <row r="10789" spans="1:17" x14ac:dyDescent="0.25">
      <c r="A10789" t="s">
        <v>225</v>
      </c>
      <c r="B10789">
        <v>15007</v>
      </c>
      <c r="C10789">
        <v>2</v>
      </c>
      <c r="D10789">
        <v>0</v>
      </c>
      <c r="E10789">
        <v>0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</row>
    <row r="10790" spans="1:17" x14ac:dyDescent="0.25">
      <c r="A10790" t="s">
        <v>226</v>
      </c>
      <c r="B10790">
        <v>15007</v>
      </c>
      <c r="C10790">
        <v>3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</row>
    <row r="10791" spans="1:17" x14ac:dyDescent="0.25">
      <c r="A10791" t="s">
        <v>227</v>
      </c>
      <c r="B10791">
        <v>15007</v>
      </c>
      <c r="C10791">
        <v>1</v>
      </c>
      <c r="D10791">
        <v>0</v>
      </c>
      <c r="E10791">
        <v>0</v>
      </c>
      <c r="F10791">
        <v>0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</row>
    <row r="10792" spans="1:17" x14ac:dyDescent="0.25">
      <c r="A10792" t="s">
        <v>228</v>
      </c>
      <c r="B10792">
        <v>15007</v>
      </c>
      <c r="C10792">
        <v>2</v>
      </c>
      <c r="D10792">
        <v>0</v>
      </c>
      <c r="E10792">
        <v>0</v>
      </c>
      <c r="F10792">
        <v>0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  <c r="O10792">
        <v>0</v>
      </c>
      <c r="P10792">
        <v>0</v>
      </c>
      <c r="Q10792">
        <v>0</v>
      </c>
    </row>
    <row r="10793" spans="1:17" x14ac:dyDescent="0.25">
      <c r="A10793" t="s">
        <v>229</v>
      </c>
      <c r="B10793">
        <v>15007</v>
      </c>
      <c r="C10793">
        <v>1</v>
      </c>
      <c r="D10793">
        <v>0</v>
      </c>
      <c r="E10793"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</row>
    <row r="10794" spans="1:17" x14ac:dyDescent="0.25">
      <c r="A10794" t="s">
        <v>230</v>
      </c>
      <c r="B10794">
        <v>15007</v>
      </c>
      <c r="C10794">
        <v>2</v>
      </c>
      <c r="D10794">
        <v>0</v>
      </c>
      <c r="E10794">
        <v>0</v>
      </c>
      <c r="F10794">
        <v>0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</row>
    <row r="10795" spans="1:17" x14ac:dyDescent="0.25">
      <c r="A10795" t="s">
        <v>231</v>
      </c>
      <c r="B10795">
        <v>15007</v>
      </c>
      <c r="C10795">
        <v>0</v>
      </c>
      <c r="D10795">
        <v>0</v>
      </c>
      <c r="E10795">
        <v>0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</row>
    <row r="10796" spans="1:17" x14ac:dyDescent="0.25">
      <c r="A10796" t="s">
        <v>232</v>
      </c>
      <c r="B10796">
        <v>15007</v>
      </c>
      <c r="C10796">
        <v>3</v>
      </c>
      <c r="D10796">
        <v>0</v>
      </c>
      <c r="E10796">
        <v>0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</row>
    <row r="10797" spans="1:17" x14ac:dyDescent="0.25">
      <c r="A10797" t="s">
        <v>233</v>
      </c>
      <c r="B10797">
        <v>15007</v>
      </c>
      <c r="C10797">
        <v>3</v>
      </c>
      <c r="D10797">
        <v>0</v>
      </c>
      <c r="E10797">
        <v>0</v>
      </c>
      <c r="F10797">
        <v>0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</row>
    <row r="10798" spans="1:17" x14ac:dyDescent="0.25">
      <c r="A10798" t="s">
        <v>234</v>
      </c>
      <c r="B10798">
        <v>15007</v>
      </c>
      <c r="C10798">
        <v>0</v>
      </c>
      <c r="D10798">
        <v>0</v>
      </c>
      <c r="E10798">
        <v>0</v>
      </c>
      <c r="F10798">
        <v>0</v>
      </c>
      <c r="G10798">
        <v>0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</row>
    <row r="10799" spans="1:17" x14ac:dyDescent="0.25">
      <c r="A10799" t="s">
        <v>235</v>
      </c>
      <c r="B10799">
        <v>15007</v>
      </c>
      <c r="C10799">
        <v>2</v>
      </c>
      <c r="D10799">
        <v>0</v>
      </c>
      <c r="E10799">
        <v>0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</row>
    <row r="10800" spans="1:17" x14ac:dyDescent="0.25">
      <c r="A10800" t="s">
        <v>236</v>
      </c>
      <c r="B10800">
        <v>15007</v>
      </c>
      <c r="C10800">
        <v>3</v>
      </c>
      <c r="D10800">
        <v>0</v>
      </c>
      <c r="E10800">
        <v>0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</row>
    <row r="10801" spans="1:17" x14ac:dyDescent="0.25">
      <c r="A10801" t="s">
        <v>212</v>
      </c>
      <c r="B10801">
        <v>15008</v>
      </c>
      <c r="C10801">
        <v>1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</row>
    <row r="10802" spans="1:17" x14ac:dyDescent="0.25">
      <c r="A10802" t="s">
        <v>213</v>
      </c>
      <c r="B10802">
        <v>15008</v>
      </c>
      <c r="C10802">
        <v>0</v>
      </c>
      <c r="D10802">
        <v>0</v>
      </c>
      <c r="E10802">
        <v>0</v>
      </c>
      <c r="F10802">
        <v>0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</row>
    <row r="10803" spans="1:17" x14ac:dyDescent="0.25">
      <c r="A10803" t="s">
        <v>214</v>
      </c>
      <c r="B10803">
        <v>15008</v>
      </c>
      <c r="C10803">
        <v>2</v>
      </c>
      <c r="D10803">
        <v>0</v>
      </c>
      <c r="E10803">
        <v>0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</row>
    <row r="10804" spans="1:17" x14ac:dyDescent="0.25">
      <c r="A10804" t="s">
        <v>215</v>
      </c>
      <c r="B10804">
        <v>15008</v>
      </c>
      <c r="C10804">
        <v>1</v>
      </c>
      <c r="D10804">
        <v>0</v>
      </c>
      <c r="E10804">
        <v>0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</row>
    <row r="10805" spans="1:17" x14ac:dyDescent="0.25">
      <c r="A10805" t="s">
        <v>216</v>
      </c>
      <c r="B10805">
        <v>15008</v>
      </c>
      <c r="C10805">
        <v>1</v>
      </c>
      <c r="D10805">
        <v>0</v>
      </c>
      <c r="E10805">
        <v>0</v>
      </c>
      <c r="F10805">
        <v>0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</row>
    <row r="10806" spans="1:17" x14ac:dyDescent="0.25">
      <c r="A10806" t="s">
        <v>217</v>
      </c>
      <c r="B10806">
        <v>15008</v>
      </c>
      <c r="C10806">
        <v>1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</row>
    <row r="10807" spans="1:17" x14ac:dyDescent="0.25">
      <c r="A10807" t="s">
        <v>218</v>
      </c>
      <c r="B10807">
        <v>15008</v>
      </c>
      <c r="C10807">
        <v>1</v>
      </c>
      <c r="D10807">
        <v>0</v>
      </c>
      <c r="E10807">
        <v>0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</row>
    <row r="10808" spans="1:17" x14ac:dyDescent="0.25">
      <c r="A10808" t="s">
        <v>219</v>
      </c>
      <c r="B10808">
        <v>15008</v>
      </c>
      <c r="C10808">
        <v>1</v>
      </c>
      <c r="D10808">
        <v>0</v>
      </c>
      <c r="E10808">
        <v>0</v>
      </c>
      <c r="F10808">
        <v>0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</row>
    <row r="10809" spans="1:17" x14ac:dyDescent="0.25">
      <c r="A10809" t="s">
        <v>220</v>
      </c>
      <c r="B10809">
        <v>15008</v>
      </c>
      <c r="C10809">
        <v>1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</row>
    <row r="10810" spans="1:17" x14ac:dyDescent="0.25">
      <c r="A10810" t="s">
        <v>221</v>
      </c>
      <c r="B10810">
        <v>15008</v>
      </c>
      <c r="C10810">
        <v>0</v>
      </c>
      <c r="D10810">
        <v>0</v>
      </c>
      <c r="E10810">
        <v>0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</row>
    <row r="10811" spans="1:17" x14ac:dyDescent="0.25">
      <c r="A10811" t="s">
        <v>222</v>
      </c>
      <c r="B10811">
        <v>15008</v>
      </c>
      <c r="C10811">
        <v>0</v>
      </c>
      <c r="D10811">
        <v>0</v>
      </c>
      <c r="E10811">
        <v>0</v>
      </c>
      <c r="F10811">
        <v>0</v>
      </c>
      <c r="G10811">
        <v>0</v>
      </c>
      <c r="H10811">
        <v>0</v>
      </c>
      <c r="I10811">
        <v>0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</row>
    <row r="10812" spans="1:17" x14ac:dyDescent="0.25">
      <c r="A10812" t="s">
        <v>223</v>
      </c>
      <c r="B10812">
        <v>15008</v>
      </c>
      <c r="C10812">
        <v>3</v>
      </c>
      <c r="D10812">
        <v>0</v>
      </c>
      <c r="E10812">
        <v>0</v>
      </c>
      <c r="F10812">
        <v>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</row>
    <row r="10813" spans="1:17" x14ac:dyDescent="0.25">
      <c r="A10813" t="s">
        <v>224</v>
      </c>
      <c r="B10813">
        <v>15008</v>
      </c>
      <c r="C10813">
        <v>0</v>
      </c>
      <c r="D10813">
        <v>0</v>
      </c>
      <c r="E10813">
        <v>0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</row>
    <row r="10814" spans="1:17" x14ac:dyDescent="0.25">
      <c r="A10814" t="s">
        <v>225</v>
      </c>
      <c r="B10814">
        <v>15008</v>
      </c>
      <c r="C10814">
        <v>2</v>
      </c>
      <c r="D10814">
        <v>0</v>
      </c>
      <c r="E10814">
        <v>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</row>
    <row r="10815" spans="1:17" x14ac:dyDescent="0.25">
      <c r="A10815" t="s">
        <v>226</v>
      </c>
      <c r="B10815">
        <v>15008</v>
      </c>
      <c r="C10815">
        <v>1</v>
      </c>
      <c r="D10815">
        <v>0</v>
      </c>
      <c r="E10815">
        <v>0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</row>
    <row r="10816" spans="1:17" x14ac:dyDescent="0.25">
      <c r="A10816" t="s">
        <v>227</v>
      </c>
      <c r="B10816">
        <v>15008</v>
      </c>
      <c r="C10816">
        <v>1</v>
      </c>
      <c r="D10816">
        <v>0</v>
      </c>
      <c r="E10816">
        <v>0</v>
      </c>
      <c r="F10816">
        <v>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</row>
    <row r="10817" spans="1:17" x14ac:dyDescent="0.25">
      <c r="A10817" t="s">
        <v>228</v>
      </c>
      <c r="B10817">
        <v>15008</v>
      </c>
      <c r="C10817">
        <v>1</v>
      </c>
      <c r="D10817">
        <v>0</v>
      </c>
      <c r="E10817">
        <v>0</v>
      </c>
      <c r="F10817">
        <v>0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</row>
    <row r="10818" spans="1:17" x14ac:dyDescent="0.25">
      <c r="A10818" t="s">
        <v>229</v>
      </c>
      <c r="B10818">
        <v>15008</v>
      </c>
      <c r="C10818">
        <v>0</v>
      </c>
      <c r="D10818">
        <v>0</v>
      </c>
      <c r="E10818">
        <v>0</v>
      </c>
      <c r="F10818">
        <v>0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</row>
    <row r="10819" spans="1:17" x14ac:dyDescent="0.25">
      <c r="A10819" t="s">
        <v>230</v>
      </c>
      <c r="B10819">
        <v>15008</v>
      </c>
      <c r="C10819">
        <v>1</v>
      </c>
      <c r="D10819">
        <v>0</v>
      </c>
      <c r="E10819">
        <v>0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</row>
    <row r="10820" spans="1:17" x14ac:dyDescent="0.25">
      <c r="A10820" t="s">
        <v>231</v>
      </c>
      <c r="B10820">
        <v>15008</v>
      </c>
      <c r="C10820">
        <v>0</v>
      </c>
      <c r="D10820">
        <v>0</v>
      </c>
      <c r="E10820">
        <v>0</v>
      </c>
      <c r="F10820">
        <v>0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</row>
    <row r="10821" spans="1:17" x14ac:dyDescent="0.25">
      <c r="A10821" t="s">
        <v>232</v>
      </c>
      <c r="B10821">
        <v>15008</v>
      </c>
      <c r="C10821">
        <v>1</v>
      </c>
      <c r="D10821">
        <v>0</v>
      </c>
      <c r="E10821">
        <v>0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</row>
    <row r="10822" spans="1:17" x14ac:dyDescent="0.25">
      <c r="A10822" t="s">
        <v>233</v>
      </c>
      <c r="B10822">
        <v>15008</v>
      </c>
      <c r="C10822">
        <v>1</v>
      </c>
      <c r="D10822">
        <v>0</v>
      </c>
      <c r="E10822">
        <v>0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 x14ac:dyDescent="0.25">
      <c r="A10823" t="s">
        <v>234</v>
      </c>
      <c r="B10823">
        <v>15008</v>
      </c>
      <c r="C10823">
        <v>1</v>
      </c>
      <c r="D10823">
        <v>0</v>
      </c>
      <c r="E10823">
        <v>0</v>
      </c>
      <c r="F10823">
        <v>0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 x14ac:dyDescent="0.25">
      <c r="A10824" t="s">
        <v>235</v>
      </c>
      <c r="B10824">
        <v>15008</v>
      </c>
      <c r="C10824">
        <v>1</v>
      </c>
      <c r="D10824">
        <v>0</v>
      </c>
      <c r="E10824">
        <v>0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25">
      <c r="A10825" t="s">
        <v>236</v>
      </c>
      <c r="B10825">
        <v>15008</v>
      </c>
      <c r="C10825">
        <v>3</v>
      </c>
      <c r="D10825">
        <v>0</v>
      </c>
      <c r="E10825">
        <v>0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25">
      <c r="A10826" t="s">
        <v>212</v>
      </c>
      <c r="B10826">
        <v>15009</v>
      </c>
      <c r="C10826">
        <v>6</v>
      </c>
      <c r="D10826">
        <v>0</v>
      </c>
      <c r="E10826">
        <v>0</v>
      </c>
      <c r="F10826">
        <v>0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 x14ac:dyDescent="0.25">
      <c r="A10827" t="s">
        <v>213</v>
      </c>
      <c r="B10827">
        <v>15009</v>
      </c>
      <c r="C10827">
        <v>6</v>
      </c>
      <c r="D10827">
        <v>0</v>
      </c>
      <c r="E10827">
        <v>0</v>
      </c>
      <c r="F10827">
        <v>0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 x14ac:dyDescent="0.25">
      <c r="A10828" t="s">
        <v>214</v>
      </c>
      <c r="B10828">
        <v>15009</v>
      </c>
      <c r="C10828">
        <v>21</v>
      </c>
      <c r="D10828">
        <v>0</v>
      </c>
      <c r="E10828">
        <v>0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25">
      <c r="A10829" t="s">
        <v>215</v>
      </c>
      <c r="B10829">
        <v>15009</v>
      </c>
      <c r="C10829">
        <v>5</v>
      </c>
      <c r="D10829">
        <v>0</v>
      </c>
      <c r="E10829">
        <v>0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25">
      <c r="A10830" t="s">
        <v>216</v>
      </c>
      <c r="B10830">
        <v>15009</v>
      </c>
      <c r="C10830">
        <v>10</v>
      </c>
      <c r="D10830">
        <v>0</v>
      </c>
      <c r="E10830">
        <v>0</v>
      </c>
      <c r="F10830">
        <v>0</v>
      </c>
      <c r="G10830">
        <v>0</v>
      </c>
      <c r="H10830">
        <v>0</v>
      </c>
      <c r="I10830">
        <v>0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25">
      <c r="A10831" t="s">
        <v>217</v>
      </c>
      <c r="B10831">
        <v>15009</v>
      </c>
      <c r="C10831">
        <v>4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25">
      <c r="A10832" t="s">
        <v>218</v>
      </c>
      <c r="B10832">
        <v>15009</v>
      </c>
      <c r="C10832">
        <v>8</v>
      </c>
      <c r="D10832">
        <v>0</v>
      </c>
      <c r="E10832">
        <v>0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25">
      <c r="A10833" t="s">
        <v>219</v>
      </c>
      <c r="B10833">
        <v>15009</v>
      </c>
      <c r="C10833">
        <v>4</v>
      </c>
      <c r="D10833">
        <v>0</v>
      </c>
      <c r="E10833">
        <v>0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25">
      <c r="A10834" t="s">
        <v>220</v>
      </c>
      <c r="B10834">
        <v>15009</v>
      </c>
      <c r="C10834">
        <v>8</v>
      </c>
      <c r="D10834">
        <v>0</v>
      </c>
      <c r="E10834">
        <v>0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25">
      <c r="A10835" t="s">
        <v>221</v>
      </c>
      <c r="B10835">
        <v>15009</v>
      </c>
      <c r="C10835">
        <v>6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25">
      <c r="A10836" t="s">
        <v>222</v>
      </c>
      <c r="B10836">
        <v>15009</v>
      </c>
      <c r="C10836">
        <v>0</v>
      </c>
      <c r="D10836">
        <v>0</v>
      </c>
      <c r="E10836">
        <v>0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25">
      <c r="A10837" t="s">
        <v>223</v>
      </c>
      <c r="B10837">
        <v>15009</v>
      </c>
      <c r="C10837">
        <v>13</v>
      </c>
      <c r="D10837">
        <v>0</v>
      </c>
      <c r="E10837">
        <v>0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25">
      <c r="A10838" t="s">
        <v>224</v>
      </c>
      <c r="B10838">
        <v>15009</v>
      </c>
      <c r="C10838">
        <v>9</v>
      </c>
      <c r="D10838">
        <v>0</v>
      </c>
      <c r="E10838">
        <v>0</v>
      </c>
      <c r="F10838">
        <v>0</v>
      </c>
      <c r="G10838">
        <v>0</v>
      </c>
      <c r="H10838">
        <v>0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25">
      <c r="A10839" t="s">
        <v>225</v>
      </c>
      <c r="B10839">
        <v>15009</v>
      </c>
      <c r="C10839">
        <v>18</v>
      </c>
      <c r="D10839">
        <v>0</v>
      </c>
      <c r="E10839">
        <v>0</v>
      </c>
      <c r="F10839">
        <v>0</v>
      </c>
      <c r="G10839">
        <v>0</v>
      </c>
      <c r="H10839">
        <v>0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25">
      <c r="A10840" t="s">
        <v>226</v>
      </c>
      <c r="B10840">
        <v>15009</v>
      </c>
      <c r="C10840">
        <v>8</v>
      </c>
      <c r="D10840">
        <v>0</v>
      </c>
      <c r="E10840">
        <v>0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25">
      <c r="A10841" t="s">
        <v>227</v>
      </c>
      <c r="B10841">
        <v>15009</v>
      </c>
      <c r="C10841">
        <v>12</v>
      </c>
      <c r="D10841">
        <v>0</v>
      </c>
      <c r="E10841">
        <v>0</v>
      </c>
      <c r="F10841">
        <v>0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25">
      <c r="A10842" t="s">
        <v>228</v>
      </c>
      <c r="B10842">
        <v>15009</v>
      </c>
      <c r="C10842">
        <v>9</v>
      </c>
      <c r="D10842">
        <v>0</v>
      </c>
      <c r="E10842">
        <v>0</v>
      </c>
      <c r="F10842">
        <v>0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25">
      <c r="A10843" t="s">
        <v>229</v>
      </c>
      <c r="B10843">
        <v>15009</v>
      </c>
      <c r="C10843">
        <v>5</v>
      </c>
      <c r="D10843">
        <v>0</v>
      </c>
      <c r="E10843">
        <v>0</v>
      </c>
      <c r="F10843">
        <v>0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25">
      <c r="A10844" t="s">
        <v>230</v>
      </c>
      <c r="B10844">
        <v>15009</v>
      </c>
      <c r="C10844">
        <v>7</v>
      </c>
      <c r="D10844">
        <v>0</v>
      </c>
      <c r="E10844">
        <v>0</v>
      </c>
      <c r="F10844">
        <v>0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25">
      <c r="A10845" t="s">
        <v>231</v>
      </c>
      <c r="B10845">
        <v>15009</v>
      </c>
      <c r="C10845">
        <v>0</v>
      </c>
      <c r="D10845">
        <v>0</v>
      </c>
      <c r="E10845">
        <v>0</v>
      </c>
      <c r="F10845">
        <v>0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25">
      <c r="A10846" t="s">
        <v>232</v>
      </c>
      <c r="B10846">
        <v>15009</v>
      </c>
      <c r="C10846">
        <v>7</v>
      </c>
      <c r="D10846">
        <v>0</v>
      </c>
      <c r="E10846"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25">
      <c r="A10847" t="s">
        <v>233</v>
      </c>
      <c r="B10847">
        <v>15009</v>
      </c>
      <c r="C10847">
        <v>11</v>
      </c>
      <c r="D10847">
        <v>0</v>
      </c>
      <c r="E10847">
        <v>0</v>
      </c>
      <c r="F10847">
        <v>0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25">
      <c r="A10848" t="s">
        <v>234</v>
      </c>
      <c r="B10848">
        <v>15009</v>
      </c>
      <c r="C10848">
        <v>3</v>
      </c>
      <c r="D10848">
        <v>0</v>
      </c>
      <c r="E10848">
        <v>0</v>
      </c>
      <c r="F10848">
        <v>0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25">
      <c r="A10849" t="s">
        <v>235</v>
      </c>
      <c r="B10849">
        <v>15009</v>
      </c>
      <c r="C10849">
        <v>5</v>
      </c>
      <c r="D10849">
        <v>0</v>
      </c>
      <c r="E10849">
        <v>0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25">
      <c r="A10850" t="s">
        <v>236</v>
      </c>
      <c r="B10850">
        <v>15009</v>
      </c>
      <c r="C10850">
        <v>16</v>
      </c>
      <c r="D10850">
        <v>0</v>
      </c>
      <c r="E10850">
        <v>0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</row>
    <row r="10851" spans="1:17" x14ac:dyDescent="0.25">
      <c r="A10851" t="s">
        <v>212</v>
      </c>
      <c r="B10851">
        <v>15010</v>
      </c>
      <c r="C10851">
        <v>0</v>
      </c>
      <c r="D10851">
        <v>0</v>
      </c>
      <c r="E10851">
        <v>0</v>
      </c>
      <c r="F10851">
        <v>0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</row>
    <row r="10852" spans="1:17" x14ac:dyDescent="0.25">
      <c r="A10852" t="s">
        <v>213</v>
      </c>
      <c r="B10852">
        <v>15010</v>
      </c>
      <c r="C10852">
        <v>2</v>
      </c>
      <c r="D10852">
        <v>0</v>
      </c>
      <c r="E10852">
        <v>0</v>
      </c>
      <c r="F10852">
        <v>0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</row>
    <row r="10853" spans="1:17" x14ac:dyDescent="0.25">
      <c r="A10853" t="s">
        <v>214</v>
      </c>
      <c r="B10853">
        <v>15010</v>
      </c>
      <c r="C10853">
        <v>6</v>
      </c>
      <c r="D10853">
        <v>0</v>
      </c>
      <c r="E10853">
        <v>0</v>
      </c>
      <c r="F10853">
        <v>0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  <c r="O10853">
        <v>0</v>
      </c>
      <c r="P10853">
        <v>0</v>
      </c>
      <c r="Q10853">
        <v>0</v>
      </c>
    </row>
    <row r="10854" spans="1:17" x14ac:dyDescent="0.25">
      <c r="A10854" t="s">
        <v>215</v>
      </c>
      <c r="B10854">
        <v>15010</v>
      </c>
      <c r="C10854">
        <v>0</v>
      </c>
      <c r="D10854">
        <v>0</v>
      </c>
      <c r="E10854">
        <v>0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</row>
    <row r="10855" spans="1:17" x14ac:dyDescent="0.25">
      <c r="A10855" t="s">
        <v>216</v>
      </c>
      <c r="B10855">
        <v>15010</v>
      </c>
      <c r="C10855">
        <v>1</v>
      </c>
      <c r="D10855">
        <v>0</v>
      </c>
      <c r="E10855"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</row>
    <row r="10856" spans="1:17" x14ac:dyDescent="0.25">
      <c r="A10856" t="s">
        <v>217</v>
      </c>
      <c r="B10856">
        <v>15010</v>
      </c>
      <c r="C10856">
        <v>1</v>
      </c>
      <c r="D10856">
        <v>0</v>
      </c>
      <c r="E10856">
        <v>0</v>
      </c>
      <c r="F10856">
        <v>0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</row>
    <row r="10857" spans="1:17" x14ac:dyDescent="0.25">
      <c r="A10857" t="s">
        <v>218</v>
      </c>
      <c r="B10857">
        <v>15010</v>
      </c>
      <c r="C10857">
        <v>1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</row>
    <row r="10858" spans="1:17" x14ac:dyDescent="0.25">
      <c r="A10858" t="s">
        <v>219</v>
      </c>
      <c r="B10858">
        <v>15010</v>
      </c>
      <c r="C10858">
        <v>1</v>
      </c>
      <c r="D10858">
        <v>0</v>
      </c>
      <c r="E10858">
        <v>0</v>
      </c>
      <c r="F10858">
        <v>0</v>
      </c>
      <c r="G10858">
        <v>0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</row>
    <row r="10859" spans="1:17" x14ac:dyDescent="0.25">
      <c r="A10859" t="s">
        <v>220</v>
      </c>
      <c r="B10859">
        <v>15010</v>
      </c>
      <c r="C10859">
        <v>1</v>
      </c>
      <c r="D10859">
        <v>0</v>
      </c>
      <c r="E10859">
        <v>0</v>
      </c>
      <c r="F10859">
        <v>0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</row>
    <row r="10860" spans="1:17" x14ac:dyDescent="0.25">
      <c r="A10860" t="s">
        <v>221</v>
      </c>
      <c r="B10860">
        <v>15010</v>
      </c>
      <c r="C10860">
        <v>1</v>
      </c>
      <c r="D10860">
        <v>0</v>
      </c>
      <c r="E10860">
        <v>0</v>
      </c>
      <c r="F10860">
        <v>0</v>
      </c>
      <c r="G10860">
        <v>0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</row>
    <row r="10861" spans="1:17" x14ac:dyDescent="0.25">
      <c r="A10861" t="s">
        <v>222</v>
      </c>
      <c r="B10861">
        <v>15010</v>
      </c>
      <c r="C10861">
        <v>0</v>
      </c>
      <c r="D10861">
        <v>0</v>
      </c>
      <c r="E10861">
        <v>0</v>
      </c>
      <c r="F10861">
        <v>0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</row>
    <row r="10862" spans="1:17" x14ac:dyDescent="0.25">
      <c r="A10862" t="s">
        <v>223</v>
      </c>
      <c r="B10862">
        <v>15010</v>
      </c>
      <c r="C10862">
        <v>1</v>
      </c>
      <c r="D10862">
        <v>0</v>
      </c>
      <c r="E10862">
        <v>0</v>
      </c>
      <c r="F10862">
        <v>0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0</v>
      </c>
    </row>
    <row r="10863" spans="1:17" x14ac:dyDescent="0.25">
      <c r="A10863" t="s">
        <v>224</v>
      </c>
      <c r="B10863">
        <v>15010</v>
      </c>
      <c r="C10863">
        <v>1</v>
      </c>
      <c r="D10863">
        <v>0</v>
      </c>
      <c r="E10863">
        <v>0</v>
      </c>
      <c r="F10863">
        <v>0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  <c r="O10863">
        <v>0</v>
      </c>
      <c r="P10863">
        <v>0</v>
      </c>
      <c r="Q10863">
        <v>0</v>
      </c>
    </row>
    <row r="10864" spans="1:17" x14ac:dyDescent="0.25">
      <c r="A10864" t="s">
        <v>225</v>
      </c>
      <c r="B10864">
        <v>15010</v>
      </c>
      <c r="C10864">
        <v>3</v>
      </c>
      <c r="D10864">
        <v>0</v>
      </c>
      <c r="E10864">
        <v>0</v>
      </c>
      <c r="F10864">
        <v>0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  <c r="O10864">
        <v>0</v>
      </c>
      <c r="P10864">
        <v>0</v>
      </c>
      <c r="Q10864">
        <v>0</v>
      </c>
    </row>
    <row r="10865" spans="1:17" x14ac:dyDescent="0.25">
      <c r="A10865" t="s">
        <v>226</v>
      </c>
      <c r="B10865">
        <v>15010</v>
      </c>
      <c r="C10865">
        <v>1</v>
      </c>
      <c r="D10865">
        <v>0</v>
      </c>
      <c r="E10865">
        <v>0</v>
      </c>
      <c r="F10865">
        <v>0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</row>
    <row r="10866" spans="1:17" x14ac:dyDescent="0.25">
      <c r="A10866" t="s">
        <v>227</v>
      </c>
      <c r="B10866">
        <v>15010</v>
      </c>
      <c r="C10866">
        <v>2</v>
      </c>
      <c r="D10866">
        <v>0</v>
      </c>
      <c r="E10866">
        <v>0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</row>
    <row r="10867" spans="1:17" x14ac:dyDescent="0.25">
      <c r="A10867" t="s">
        <v>228</v>
      </c>
      <c r="B10867">
        <v>15010</v>
      </c>
      <c r="C10867">
        <v>2</v>
      </c>
      <c r="D10867">
        <v>0</v>
      </c>
      <c r="E10867"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</row>
    <row r="10868" spans="1:17" x14ac:dyDescent="0.25">
      <c r="A10868" t="s">
        <v>229</v>
      </c>
      <c r="B10868">
        <v>15010</v>
      </c>
      <c r="C10868">
        <v>1</v>
      </c>
      <c r="D10868">
        <v>0</v>
      </c>
      <c r="E10868">
        <v>0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</row>
    <row r="10869" spans="1:17" x14ac:dyDescent="0.25">
      <c r="A10869" t="s">
        <v>230</v>
      </c>
      <c r="B10869">
        <v>15010</v>
      </c>
      <c r="C10869">
        <v>2</v>
      </c>
      <c r="D10869">
        <v>0</v>
      </c>
      <c r="E10869">
        <v>0</v>
      </c>
      <c r="F10869">
        <v>0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  <c r="P10869">
        <v>0</v>
      </c>
      <c r="Q10869">
        <v>0</v>
      </c>
    </row>
    <row r="10870" spans="1:17" x14ac:dyDescent="0.25">
      <c r="A10870" t="s">
        <v>231</v>
      </c>
      <c r="B10870">
        <v>15010</v>
      </c>
      <c r="C10870">
        <v>1</v>
      </c>
      <c r="D10870">
        <v>0</v>
      </c>
      <c r="E10870">
        <v>0</v>
      </c>
      <c r="F10870">
        <v>0</v>
      </c>
      <c r="G10870">
        <v>0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  <c r="O10870">
        <v>0</v>
      </c>
      <c r="P10870">
        <v>0</v>
      </c>
      <c r="Q10870">
        <v>0</v>
      </c>
    </row>
    <row r="10871" spans="1:17" x14ac:dyDescent="0.25">
      <c r="A10871" t="s">
        <v>232</v>
      </c>
      <c r="B10871">
        <v>15010</v>
      </c>
      <c r="C10871">
        <v>2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</row>
    <row r="10872" spans="1:17" x14ac:dyDescent="0.25">
      <c r="A10872" t="s">
        <v>233</v>
      </c>
      <c r="B10872">
        <v>15010</v>
      </c>
      <c r="C10872">
        <v>1</v>
      </c>
      <c r="D10872">
        <v>0</v>
      </c>
      <c r="E10872">
        <v>0</v>
      </c>
      <c r="F10872">
        <v>0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</row>
    <row r="10873" spans="1:17" x14ac:dyDescent="0.25">
      <c r="A10873" t="s">
        <v>234</v>
      </c>
      <c r="B10873">
        <v>15010</v>
      </c>
      <c r="C10873">
        <v>0</v>
      </c>
      <c r="D10873">
        <v>0</v>
      </c>
      <c r="E10873">
        <v>0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0</v>
      </c>
    </row>
    <row r="10874" spans="1:17" x14ac:dyDescent="0.25">
      <c r="A10874" t="s">
        <v>235</v>
      </c>
      <c r="B10874">
        <v>15010</v>
      </c>
      <c r="C10874">
        <v>0</v>
      </c>
      <c r="D10874">
        <v>0</v>
      </c>
      <c r="E10874">
        <v>0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  <c r="O10874">
        <v>0</v>
      </c>
      <c r="P10874">
        <v>0</v>
      </c>
      <c r="Q10874">
        <v>0</v>
      </c>
    </row>
    <row r="10875" spans="1:17" x14ac:dyDescent="0.25">
      <c r="A10875" t="s">
        <v>236</v>
      </c>
      <c r="B10875">
        <v>15010</v>
      </c>
      <c r="C10875">
        <v>1</v>
      </c>
      <c r="D10875">
        <v>0</v>
      </c>
      <c r="E10875">
        <v>0</v>
      </c>
      <c r="F10875">
        <v>0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  <c r="O10875">
        <v>0</v>
      </c>
      <c r="P10875">
        <v>0</v>
      </c>
      <c r="Q10875">
        <v>0</v>
      </c>
    </row>
    <row r="10876" spans="1:17" x14ac:dyDescent="0.25">
      <c r="A10876" t="s">
        <v>212</v>
      </c>
      <c r="B10876">
        <v>15011</v>
      </c>
      <c r="C10876">
        <v>2</v>
      </c>
      <c r="D10876">
        <v>0</v>
      </c>
      <c r="E10876">
        <v>0</v>
      </c>
      <c r="F10876">
        <v>0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</row>
    <row r="10877" spans="1:17" x14ac:dyDescent="0.25">
      <c r="A10877" t="s">
        <v>213</v>
      </c>
      <c r="B10877">
        <v>15011</v>
      </c>
      <c r="C10877">
        <v>4</v>
      </c>
      <c r="D10877">
        <v>0</v>
      </c>
      <c r="E10877">
        <v>0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</row>
    <row r="10878" spans="1:17" x14ac:dyDescent="0.25">
      <c r="A10878" t="s">
        <v>214</v>
      </c>
      <c r="B10878">
        <v>15011</v>
      </c>
      <c r="C10878">
        <v>15</v>
      </c>
      <c r="D10878">
        <v>0</v>
      </c>
      <c r="E10878">
        <v>0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0</v>
      </c>
    </row>
    <row r="10879" spans="1:17" x14ac:dyDescent="0.25">
      <c r="A10879" t="s">
        <v>215</v>
      </c>
      <c r="B10879">
        <v>15011</v>
      </c>
      <c r="C10879">
        <v>4</v>
      </c>
      <c r="D10879">
        <v>0</v>
      </c>
      <c r="E10879">
        <v>0</v>
      </c>
      <c r="F10879">
        <v>0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</row>
    <row r="10880" spans="1:17" x14ac:dyDescent="0.25">
      <c r="A10880" t="s">
        <v>216</v>
      </c>
      <c r="B10880">
        <v>15011</v>
      </c>
      <c r="C10880">
        <v>6</v>
      </c>
      <c r="D10880">
        <v>0</v>
      </c>
      <c r="E10880">
        <v>0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  <c r="O10880">
        <v>0</v>
      </c>
      <c r="P10880">
        <v>0</v>
      </c>
      <c r="Q10880">
        <v>0</v>
      </c>
    </row>
    <row r="10881" spans="1:17" x14ac:dyDescent="0.25">
      <c r="A10881" t="s">
        <v>217</v>
      </c>
      <c r="B10881">
        <v>15011</v>
      </c>
      <c r="C10881">
        <v>2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</row>
    <row r="10882" spans="1:17" x14ac:dyDescent="0.25">
      <c r="A10882" t="s">
        <v>218</v>
      </c>
      <c r="B10882">
        <v>15011</v>
      </c>
      <c r="C10882">
        <v>4</v>
      </c>
      <c r="D10882">
        <v>0</v>
      </c>
      <c r="E10882">
        <v>0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</row>
    <row r="10883" spans="1:17" x14ac:dyDescent="0.25">
      <c r="A10883" t="s">
        <v>219</v>
      </c>
      <c r="B10883">
        <v>15011</v>
      </c>
      <c r="C10883">
        <v>1</v>
      </c>
      <c r="D10883">
        <v>0</v>
      </c>
      <c r="E10883">
        <v>0</v>
      </c>
      <c r="F10883">
        <v>0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</row>
    <row r="10884" spans="1:17" x14ac:dyDescent="0.25">
      <c r="A10884" t="s">
        <v>220</v>
      </c>
      <c r="B10884">
        <v>15011</v>
      </c>
      <c r="C10884">
        <v>4</v>
      </c>
      <c r="D10884">
        <v>0</v>
      </c>
      <c r="E10884">
        <v>0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  <c r="P10884">
        <v>0</v>
      </c>
      <c r="Q10884">
        <v>0</v>
      </c>
    </row>
    <row r="10885" spans="1:17" x14ac:dyDescent="0.25">
      <c r="A10885" t="s">
        <v>221</v>
      </c>
      <c r="B10885">
        <v>15011</v>
      </c>
      <c r="C10885">
        <v>2</v>
      </c>
      <c r="D10885">
        <v>0</v>
      </c>
      <c r="E10885">
        <v>0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</row>
    <row r="10886" spans="1:17" x14ac:dyDescent="0.25">
      <c r="A10886" t="s">
        <v>222</v>
      </c>
      <c r="B10886">
        <v>15011</v>
      </c>
      <c r="C10886">
        <v>0</v>
      </c>
      <c r="D10886">
        <v>0</v>
      </c>
      <c r="E10886">
        <v>0</v>
      </c>
      <c r="F10886">
        <v>0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  <c r="O10886">
        <v>0</v>
      </c>
      <c r="P10886">
        <v>0</v>
      </c>
      <c r="Q10886">
        <v>0</v>
      </c>
    </row>
    <row r="10887" spans="1:17" x14ac:dyDescent="0.25">
      <c r="A10887" t="s">
        <v>223</v>
      </c>
      <c r="B10887">
        <v>15011</v>
      </c>
      <c r="C10887">
        <v>3</v>
      </c>
      <c r="D10887">
        <v>0</v>
      </c>
      <c r="E10887"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</row>
    <row r="10888" spans="1:17" x14ac:dyDescent="0.25">
      <c r="A10888" t="s">
        <v>224</v>
      </c>
      <c r="B10888">
        <v>15011</v>
      </c>
      <c r="C10888">
        <v>5</v>
      </c>
      <c r="D10888">
        <v>0</v>
      </c>
      <c r="E10888">
        <v>0</v>
      </c>
      <c r="F10888">
        <v>0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  <c r="P10888">
        <v>0</v>
      </c>
      <c r="Q10888">
        <v>0</v>
      </c>
    </row>
    <row r="10889" spans="1:17" x14ac:dyDescent="0.25">
      <c r="A10889" t="s">
        <v>225</v>
      </c>
      <c r="B10889">
        <v>15011</v>
      </c>
      <c r="C10889">
        <v>9</v>
      </c>
      <c r="D10889">
        <v>0</v>
      </c>
      <c r="E10889">
        <v>0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</row>
    <row r="10890" spans="1:17" x14ac:dyDescent="0.25">
      <c r="A10890" t="s">
        <v>226</v>
      </c>
      <c r="B10890">
        <v>15011</v>
      </c>
      <c r="C10890">
        <v>6</v>
      </c>
      <c r="D10890">
        <v>0</v>
      </c>
      <c r="E10890">
        <v>0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</row>
    <row r="10891" spans="1:17" x14ac:dyDescent="0.25">
      <c r="A10891" t="s">
        <v>227</v>
      </c>
      <c r="B10891">
        <v>15011</v>
      </c>
      <c r="C10891">
        <v>11</v>
      </c>
      <c r="D10891">
        <v>0</v>
      </c>
      <c r="E10891">
        <v>0</v>
      </c>
      <c r="F10891">
        <v>0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</row>
    <row r="10892" spans="1:17" x14ac:dyDescent="0.25">
      <c r="A10892" t="s">
        <v>228</v>
      </c>
      <c r="B10892">
        <v>15011</v>
      </c>
      <c r="C10892">
        <v>6</v>
      </c>
      <c r="D10892">
        <v>0</v>
      </c>
      <c r="E10892">
        <v>0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</row>
    <row r="10893" spans="1:17" x14ac:dyDescent="0.25">
      <c r="A10893" t="s">
        <v>229</v>
      </c>
      <c r="B10893">
        <v>15011</v>
      </c>
      <c r="C10893">
        <v>2</v>
      </c>
      <c r="D10893">
        <v>0</v>
      </c>
      <c r="E10893">
        <v>0</v>
      </c>
      <c r="F10893">
        <v>0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</row>
    <row r="10894" spans="1:17" x14ac:dyDescent="0.25">
      <c r="A10894" t="s">
        <v>230</v>
      </c>
      <c r="B10894">
        <v>15011</v>
      </c>
      <c r="C10894">
        <v>3</v>
      </c>
      <c r="D10894">
        <v>0</v>
      </c>
      <c r="E10894">
        <v>0</v>
      </c>
      <c r="F10894">
        <v>0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  <c r="O10894">
        <v>0</v>
      </c>
      <c r="P10894">
        <v>0</v>
      </c>
      <c r="Q10894">
        <v>0</v>
      </c>
    </row>
    <row r="10895" spans="1:17" x14ac:dyDescent="0.25">
      <c r="A10895" t="s">
        <v>231</v>
      </c>
      <c r="B10895">
        <v>15011</v>
      </c>
      <c r="C10895">
        <v>1</v>
      </c>
      <c r="D10895">
        <v>0</v>
      </c>
      <c r="E10895">
        <v>0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</row>
    <row r="10896" spans="1:17" x14ac:dyDescent="0.25">
      <c r="A10896" t="s">
        <v>232</v>
      </c>
      <c r="B10896">
        <v>15011</v>
      </c>
      <c r="C10896">
        <v>3</v>
      </c>
      <c r="D10896">
        <v>0</v>
      </c>
      <c r="E10896">
        <v>0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  <c r="P10896">
        <v>0</v>
      </c>
      <c r="Q10896">
        <v>0</v>
      </c>
    </row>
    <row r="10897" spans="1:17" x14ac:dyDescent="0.25">
      <c r="A10897" t="s">
        <v>233</v>
      </c>
      <c r="B10897">
        <v>15011</v>
      </c>
      <c r="C10897">
        <v>7</v>
      </c>
      <c r="D10897">
        <v>0</v>
      </c>
      <c r="E10897">
        <v>0</v>
      </c>
      <c r="F10897">
        <v>0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  <c r="O10897">
        <v>0</v>
      </c>
      <c r="P10897">
        <v>0</v>
      </c>
      <c r="Q10897">
        <v>0</v>
      </c>
    </row>
    <row r="10898" spans="1:17" x14ac:dyDescent="0.25">
      <c r="A10898" t="s">
        <v>234</v>
      </c>
      <c r="B10898">
        <v>15011</v>
      </c>
      <c r="C10898">
        <v>2</v>
      </c>
      <c r="D10898">
        <v>0</v>
      </c>
      <c r="E10898">
        <v>0</v>
      </c>
      <c r="F10898">
        <v>0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</row>
    <row r="10899" spans="1:17" x14ac:dyDescent="0.25">
      <c r="A10899" t="s">
        <v>235</v>
      </c>
      <c r="B10899">
        <v>15011</v>
      </c>
      <c r="C10899">
        <v>5</v>
      </c>
      <c r="D10899">
        <v>0</v>
      </c>
      <c r="E10899">
        <v>0</v>
      </c>
      <c r="F10899">
        <v>0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0</v>
      </c>
      <c r="Q10899">
        <v>0</v>
      </c>
    </row>
    <row r="10900" spans="1:17" x14ac:dyDescent="0.25">
      <c r="A10900" t="s">
        <v>236</v>
      </c>
      <c r="B10900">
        <v>15011</v>
      </c>
      <c r="C10900">
        <v>11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</row>
    <row r="10901" spans="1:17" x14ac:dyDescent="0.25">
      <c r="A10901" t="s">
        <v>212</v>
      </c>
      <c r="B10901">
        <v>15012</v>
      </c>
      <c r="C10901">
        <v>2</v>
      </c>
      <c r="D10901">
        <v>0</v>
      </c>
      <c r="E10901">
        <v>0</v>
      </c>
      <c r="F10901">
        <v>0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  <c r="O10901">
        <v>0</v>
      </c>
      <c r="P10901">
        <v>0</v>
      </c>
      <c r="Q10901">
        <v>0</v>
      </c>
    </row>
    <row r="10902" spans="1:17" x14ac:dyDescent="0.25">
      <c r="A10902" t="s">
        <v>213</v>
      </c>
      <c r="B10902">
        <v>15012</v>
      </c>
      <c r="C10902">
        <v>5</v>
      </c>
      <c r="D10902">
        <v>0</v>
      </c>
      <c r="E10902">
        <v>0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</row>
    <row r="10903" spans="1:17" x14ac:dyDescent="0.25">
      <c r="A10903" t="s">
        <v>214</v>
      </c>
      <c r="B10903">
        <v>15012</v>
      </c>
      <c r="C10903">
        <v>17</v>
      </c>
      <c r="D10903">
        <v>0</v>
      </c>
      <c r="E10903"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</row>
    <row r="10904" spans="1:17" x14ac:dyDescent="0.25">
      <c r="A10904" t="s">
        <v>215</v>
      </c>
      <c r="B10904">
        <v>15012</v>
      </c>
      <c r="C10904">
        <v>2</v>
      </c>
      <c r="D10904">
        <v>0</v>
      </c>
      <c r="E10904">
        <v>0</v>
      </c>
      <c r="F10904">
        <v>0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</row>
    <row r="10905" spans="1:17" x14ac:dyDescent="0.25">
      <c r="A10905" t="s">
        <v>216</v>
      </c>
      <c r="B10905">
        <v>15012</v>
      </c>
      <c r="C10905">
        <v>7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</row>
    <row r="10906" spans="1:17" x14ac:dyDescent="0.25">
      <c r="A10906" t="s">
        <v>217</v>
      </c>
      <c r="B10906">
        <v>15012</v>
      </c>
      <c r="C10906">
        <v>2</v>
      </c>
      <c r="D10906">
        <v>0</v>
      </c>
      <c r="E10906">
        <v>0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  <c r="O10906">
        <v>0</v>
      </c>
      <c r="P10906">
        <v>0</v>
      </c>
      <c r="Q10906">
        <v>0</v>
      </c>
    </row>
    <row r="10907" spans="1:17" x14ac:dyDescent="0.25">
      <c r="A10907" t="s">
        <v>218</v>
      </c>
      <c r="B10907">
        <v>15012</v>
      </c>
      <c r="C10907">
        <v>3</v>
      </c>
      <c r="D10907">
        <v>0</v>
      </c>
      <c r="E10907">
        <v>0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  <c r="O10907">
        <v>0</v>
      </c>
      <c r="P10907">
        <v>0</v>
      </c>
      <c r="Q10907">
        <v>0</v>
      </c>
    </row>
    <row r="10908" spans="1:17" x14ac:dyDescent="0.25">
      <c r="A10908" t="s">
        <v>219</v>
      </c>
      <c r="B10908">
        <v>15012</v>
      </c>
      <c r="C10908">
        <v>1</v>
      </c>
      <c r="D10908">
        <v>0</v>
      </c>
      <c r="E10908">
        <v>0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0</v>
      </c>
    </row>
    <row r="10909" spans="1:17" x14ac:dyDescent="0.25">
      <c r="A10909" t="s">
        <v>220</v>
      </c>
      <c r="B10909">
        <v>15012</v>
      </c>
      <c r="C10909">
        <v>5</v>
      </c>
      <c r="D10909">
        <v>0</v>
      </c>
      <c r="E10909">
        <v>0</v>
      </c>
      <c r="F10909">
        <v>0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  <c r="O10909">
        <v>0</v>
      </c>
      <c r="P10909">
        <v>0</v>
      </c>
      <c r="Q10909">
        <v>0</v>
      </c>
    </row>
    <row r="10910" spans="1:17" x14ac:dyDescent="0.25">
      <c r="A10910" t="s">
        <v>221</v>
      </c>
      <c r="B10910">
        <v>15012</v>
      </c>
      <c r="C10910">
        <v>4</v>
      </c>
      <c r="D10910">
        <v>0</v>
      </c>
      <c r="E10910">
        <v>0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  <c r="O10910">
        <v>0</v>
      </c>
      <c r="P10910">
        <v>0</v>
      </c>
      <c r="Q10910">
        <v>0</v>
      </c>
    </row>
    <row r="10911" spans="1:17" x14ac:dyDescent="0.25">
      <c r="A10911" t="s">
        <v>222</v>
      </c>
      <c r="B10911">
        <v>15012</v>
      </c>
      <c r="C10911">
        <v>0</v>
      </c>
      <c r="D10911">
        <v>0</v>
      </c>
      <c r="E10911">
        <v>0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  <c r="O10911">
        <v>0</v>
      </c>
      <c r="P10911">
        <v>0</v>
      </c>
      <c r="Q10911">
        <v>0</v>
      </c>
    </row>
    <row r="10912" spans="1:17" x14ac:dyDescent="0.25">
      <c r="A10912" t="s">
        <v>223</v>
      </c>
      <c r="B10912">
        <v>15012</v>
      </c>
      <c r="C10912">
        <v>4</v>
      </c>
      <c r="D10912">
        <v>0</v>
      </c>
      <c r="E10912">
        <v>0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  <c r="O10912">
        <v>0</v>
      </c>
      <c r="P10912">
        <v>0</v>
      </c>
      <c r="Q10912">
        <v>0</v>
      </c>
    </row>
    <row r="10913" spans="1:17" x14ac:dyDescent="0.25">
      <c r="A10913" t="s">
        <v>224</v>
      </c>
      <c r="B10913">
        <v>15012</v>
      </c>
      <c r="C10913">
        <v>5</v>
      </c>
      <c r="D10913">
        <v>0</v>
      </c>
      <c r="E10913">
        <v>0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  <c r="O10913">
        <v>0</v>
      </c>
      <c r="P10913">
        <v>0</v>
      </c>
      <c r="Q10913">
        <v>0</v>
      </c>
    </row>
    <row r="10914" spans="1:17" x14ac:dyDescent="0.25">
      <c r="A10914" t="s">
        <v>225</v>
      </c>
      <c r="B10914">
        <v>15012</v>
      </c>
      <c r="C10914">
        <v>8</v>
      </c>
      <c r="D10914">
        <v>0</v>
      </c>
      <c r="E10914">
        <v>0</v>
      </c>
      <c r="F10914">
        <v>0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</row>
    <row r="10915" spans="1:17" x14ac:dyDescent="0.25">
      <c r="A10915" t="s">
        <v>226</v>
      </c>
      <c r="B10915">
        <v>15012</v>
      </c>
      <c r="C10915">
        <v>8</v>
      </c>
      <c r="D10915">
        <v>0</v>
      </c>
      <c r="E10915">
        <v>0</v>
      </c>
      <c r="F10915">
        <v>0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  <c r="O10915">
        <v>0</v>
      </c>
      <c r="P10915">
        <v>0</v>
      </c>
      <c r="Q10915">
        <v>0</v>
      </c>
    </row>
    <row r="10916" spans="1:17" x14ac:dyDescent="0.25">
      <c r="A10916" t="s">
        <v>227</v>
      </c>
      <c r="B10916">
        <v>15012</v>
      </c>
      <c r="C10916">
        <v>9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</row>
    <row r="10917" spans="1:17" x14ac:dyDescent="0.25">
      <c r="A10917" t="s">
        <v>228</v>
      </c>
      <c r="B10917">
        <v>15012</v>
      </c>
      <c r="C10917">
        <v>4</v>
      </c>
      <c r="D10917">
        <v>0</v>
      </c>
      <c r="E10917">
        <v>0</v>
      </c>
      <c r="F10917">
        <v>0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  <c r="O10917">
        <v>0</v>
      </c>
      <c r="P10917">
        <v>0</v>
      </c>
      <c r="Q10917">
        <v>0</v>
      </c>
    </row>
    <row r="10918" spans="1:17" x14ac:dyDescent="0.25">
      <c r="A10918" t="s">
        <v>229</v>
      </c>
      <c r="B10918">
        <v>15012</v>
      </c>
      <c r="C10918">
        <v>3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</row>
    <row r="10919" spans="1:17" x14ac:dyDescent="0.25">
      <c r="A10919" t="s">
        <v>230</v>
      </c>
      <c r="B10919">
        <v>15012</v>
      </c>
      <c r="C10919">
        <v>1</v>
      </c>
      <c r="D10919">
        <v>0</v>
      </c>
      <c r="E10919">
        <v>0</v>
      </c>
      <c r="F10919">
        <v>0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  <c r="O10919">
        <v>0</v>
      </c>
      <c r="P10919">
        <v>0</v>
      </c>
      <c r="Q10919">
        <v>0</v>
      </c>
    </row>
    <row r="10920" spans="1:17" x14ac:dyDescent="0.25">
      <c r="A10920" t="s">
        <v>231</v>
      </c>
      <c r="B10920">
        <v>15012</v>
      </c>
      <c r="C10920">
        <v>1</v>
      </c>
      <c r="D10920">
        <v>0</v>
      </c>
      <c r="E10920">
        <v>0</v>
      </c>
      <c r="F10920">
        <v>0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  <c r="O10920">
        <v>0</v>
      </c>
      <c r="P10920">
        <v>0</v>
      </c>
      <c r="Q10920">
        <v>0</v>
      </c>
    </row>
    <row r="10921" spans="1:17" x14ac:dyDescent="0.25">
      <c r="A10921" t="s">
        <v>232</v>
      </c>
      <c r="B10921">
        <v>15012</v>
      </c>
      <c r="C10921">
        <v>3</v>
      </c>
      <c r="D10921">
        <v>0</v>
      </c>
      <c r="E10921">
        <v>0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</row>
    <row r="10922" spans="1:17" x14ac:dyDescent="0.25">
      <c r="A10922" t="s">
        <v>233</v>
      </c>
      <c r="B10922">
        <v>15012</v>
      </c>
      <c r="C10922">
        <v>6</v>
      </c>
      <c r="D10922">
        <v>0</v>
      </c>
      <c r="E10922"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  <c r="O10922">
        <v>0</v>
      </c>
      <c r="P10922">
        <v>0</v>
      </c>
      <c r="Q10922">
        <v>0</v>
      </c>
    </row>
    <row r="10923" spans="1:17" x14ac:dyDescent="0.25">
      <c r="A10923" t="s">
        <v>234</v>
      </c>
      <c r="B10923">
        <v>15012</v>
      </c>
      <c r="C10923">
        <v>2</v>
      </c>
      <c r="D10923">
        <v>0</v>
      </c>
      <c r="E10923">
        <v>0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  <c r="O10923">
        <v>0</v>
      </c>
      <c r="P10923">
        <v>0</v>
      </c>
      <c r="Q10923">
        <v>0</v>
      </c>
    </row>
    <row r="10924" spans="1:17" x14ac:dyDescent="0.25">
      <c r="A10924" t="s">
        <v>235</v>
      </c>
      <c r="B10924">
        <v>15012</v>
      </c>
      <c r="C10924">
        <v>6</v>
      </c>
      <c r="D10924">
        <v>0</v>
      </c>
      <c r="E10924">
        <v>0</v>
      </c>
      <c r="F10924">
        <v>0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  <c r="O10924">
        <v>0</v>
      </c>
      <c r="P10924">
        <v>0</v>
      </c>
      <c r="Q10924">
        <v>0</v>
      </c>
    </row>
    <row r="10925" spans="1:17" x14ac:dyDescent="0.25">
      <c r="A10925" t="s">
        <v>236</v>
      </c>
      <c r="B10925">
        <v>15012</v>
      </c>
      <c r="C10925">
        <v>13</v>
      </c>
      <c r="D10925">
        <v>0</v>
      </c>
      <c r="E10925">
        <v>0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  <c r="P10925">
        <v>0</v>
      </c>
      <c r="Q10925">
        <v>0</v>
      </c>
    </row>
    <row r="10926" spans="1:17" x14ac:dyDescent="0.25">
      <c r="A10926" t="s">
        <v>212</v>
      </c>
      <c r="B10926">
        <v>15013</v>
      </c>
      <c r="C10926">
        <v>2</v>
      </c>
      <c r="D10926">
        <v>0</v>
      </c>
      <c r="E10926">
        <v>0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</row>
    <row r="10927" spans="1:17" x14ac:dyDescent="0.25">
      <c r="A10927" t="s">
        <v>213</v>
      </c>
      <c r="B10927">
        <v>15013</v>
      </c>
      <c r="C10927">
        <v>4</v>
      </c>
      <c r="D10927">
        <v>0</v>
      </c>
      <c r="E10927">
        <v>0</v>
      </c>
      <c r="F10927">
        <v>0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</row>
    <row r="10928" spans="1:17" x14ac:dyDescent="0.25">
      <c r="A10928" t="s">
        <v>214</v>
      </c>
      <c r="B10928">
        <v>15013</v>
      </c>
      <c r="C10928">
        <v>17</v>
      </c>
      <c r="D10928">
        <v>0</v>
      </c>
      <c r="E10928">
        <v>0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  <c r="P10928">
        <v>0</v>
      </c>
      <c r="Q10928">
        <v>0</v>
      </c>
    </row>
    <row r="10929" spans="1:17" x14ac:dyDescent="0.25">
      <c r="A10929" t="s">
        <v>215</v>
      </c>
      <c r="B10929">
        <v>15013</v>
      </c>
      <c r="C10929">
        <v>3</v>
      </c>
      <c r="D10929">
        <v>0</v>
      </c>
      <c r="E10929">
        <v>0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  <c r="P10929">
        <v>0</v>
      </c>
      <c r="Q10929">
        <v>0</v>
      </c>
    </row>
    <row r="10930" spans="1:17" x14ac:dyDescent="0.25">
      <c r="A10930" t="s">
        <v>216</v>
      </c>
      <c r="B10930">
        <v>15013</v>
      </c>
      <c r="C10930">
        <v>4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  <c r="P10930">
        <v>0</v>
      </c>
      <c r="Q10930">
        <v>0</v>
      </c>
    </row>
    <row r="10931" spans="1:17" x14ac:dyDescent="0.25">
      <c r="A10931" t="s">
        <v>217</v>
      </c>
      <c r="B10931">
        <v>15013</v>
      </c>
      <c r="C10931">
        <v>2</v>
      </c>
      <c r="D10931">
        <v>0</v>
      </c>
      <c r="E10931">
        <v>0</v>
      </c>
      <c r="F10931">
        <v>0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  <c r="P10931">
        <v>0</v>
      </c>
      <c r="Q10931">
        <v>0</v>
      </c>
    </row>
    <row r="10932" spans="1:17" x14ac:dyDescent="0.25">
      <c r="A10932" t="s">
        <v>218</v>
      </c>
      <c r="B10932">
        <v>15013</v>
      </c>
      <c r="C10932">
        <v>3</v>
      </c>
      <c r="D10932">
        <v>0</v>
      </c>
      <c r="E10932">
        <v>0</v>
      </c>
      <c r="F10932">
        <v>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0</v>
      </c>
      <c r="Q10932">
        <v>0</v>
      </c>
    </row>
    <row r="10933" spans="1:17" x14ac:dyDescent="0.25">
      <c r="A10933" t="s">
        <v>219</v>
      </c>
      <c r="B10933">
        <v>15013</v>
      </c>
      <c r="C10933">
        <v>1</v>
      </c>
      <c r="D10933">
        <v>0</v>
      </c>
      <c r="E10933">
        <v>0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</row>
    <row r="10934" spans="1:17" x14ac:dyDescent="0.25">
      <c r="A10934" t="s">
        <v>220</v>
      </c>
      <c r="B10934">
        <v>15013</v>
      </c>
      <c r="C10934">
        <v>4</v>
      </c>
      <c r="D10934">
        <v>0</v>
      </c>
      <c r="E10934">
        <v>0</v>
      </c>
      <c r="F10934">
        <v>0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  <c r="P10934">
        <v>0</v>
      </c>
      <c r="Q10934">
        <v>0</v>
      </c>
    </row>
    <row r="10935" spans="1:17" x14ac:dyDescent="0.25">
      <c r="A10935" t="s">
        <v>221</v>
      </c>
      <c r="B10935">
        <v>15013</v>
      </c>
      <c r="C10935">
        <v>5</v>
      </c>
      <c r="D10935">
        <v>0</v>
      </c>
      <c r="E10935"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</row>
    <row r="10936" spans="1:17" x14ac:dyDescent="0.25">
      <c r="A10936" t="s">
        <v>222</v>
      </c>
      <c r="B10936">
        <v>15013</v>
      </c>
      <c r="C10936">
        <v>0</v>
      </c>
      <c r="D10936">
        <v>0</v>
      </c>
      <c r="E10936">
        <v>0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0</v>
      </c>
    </row>
    <row r="10937" spans="1:17" x14ac:dyDescent="0.25">
      <c r="A10937" t="s">
        <v>223</v>
      </c>
      <c r="B10937">
        <v>15013</v>
      </c>
      <c r="C10937">
        <v>3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</row>
    <row r="10938" spans="1:17" x14ac:dyDescent="0.25">
      <c r="A10938" t="s">
        <v>224</v>
      </c>
      <c r="B10938">
        <v>15013</v>
      </c>
      <c r="C10938">
        <v>5</v>
      </c>
      <c r="D10938">
        <v>0</v>
      </c>
      <c r="E10938">
        <v>0</v>
      </c>
      <c r="F10938">
        <v>0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  <c r="P10938">
        <v>0</v>
      </c>
      <c r="Q10938">
        <v>0</v>
      </c>
    </row>
    <row r="10939" spans="1:17" x14ac:dyDescent="0.25">
      <c r="A10939" t="s">
        <v>225</v>
      </c>
      <c r="B10939">
        <v>15013</v>
      </c>
      <c r="C10939">
        <v>8</v>
      </c>
      <c r="D10939">
        <v>0</v>
      </c>
      <c r="E10939">
        <v>0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</row>
    <row r="10940" spans="1:17" x14ac:dyDescent="0.25">
      <c r="A10940" t="s">
        <v>226</v>
      </c>
      <c r="B10940">
        <v>15013</v>
      </c>
      <c r="C10940">
        <v>7</v>
      </c>
      <c r="D10940">
        <v>0</v>
      </c>
      <c r="E10940">
        <v>0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</row>
    <row r="10941" spans="1:17" x14ac:dyDescent="0.25">
      <c r="A10941" t="s">
        <v>227</v>
      </c>
      <c r="B10941">
        <v>15013</v>
      </c>
      <c r="C10941">
        <v>10</v>
      </c>
      <c r="D10941">
        <v>0</v>
      </c>
      <c r="E10941">
        <v>0</v>
      </c>
      <c r="F10941">
        <v>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</row>
    <row r="10942" spans="1:17" x14ac:dyDescent="0.25">
      <c r="A10942" t="s">
        <v>228</v>
      </c>
      <c r="B10942">
        <v>15013</v>
      </c>
      <c r="C10942">
        <v>4</v>
      </c>
      <c r="D10942">
        <v>0</v>
      </c>
      <c r="E10942">
        <v>0</v>
      </c>
      <c r="F10942">
        <v>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</row>
    <row r="10943" spans="1:17" x14ac:dyDescent="0.25">
      <c r="A10943" t="s">
        <v>229</v>
      </c>
      <c r="B10943">
        <v>15013</v>
      </c>
      <c r="C10943">
        <v>2</v>
      </c>
      <c r="D10943">
        <v>0</v>
      </c>
      <c r="E10943">
        <v>0</v>
      </c>
      <c r="F10943">
        <v>0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</row>
    <row r="10944" spans="1:17" x14ac:dyDescent="0.25">
      <c r="A10944" t="s">
        <v>230</v>
      </c>
      <c r="B10944">
        <v>15013</v>
      </c>
      <c r="C10944">
        <v>1</v>
      </c>
      <c r="D10944">
        <v>0</v>
      </c>
      <c r="E10944">
        <v>0</v>
      </c>
      <c r="F10944">
        <v>0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 x14ac:dyDescent="0.25">
      <c r="A10945" t="s">
        <v>231</v>
      </c>
      <c r="B10945">
        <v>15013</v>
      </c>
      <c r="C10945">
        <v>1</v>
      </c>
      <c r="D10945">
        <v>0</v>
      </c>
      <c r="E10945">
        <v>0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</row>
    <row r="10946" spans="1:17" x14ac:dyDescent="0.25">
      <c r="A10946" t="s">
        <v>232</v>
      </c>
      <c r="B10946">
        <v>15013</v>
      </c>
      <c r="C10946">
        <v>3</v>
      </c>
      <c r="D10946">
        <v>0</v>
      </c>
      <c r="E10946">
        <v>0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 x14ac:dyDescent="0.25">
      <c r="A10947" t="s">
        <v>233</v>
      </c>
      <c r="B10947">
        <v>15013</v>
      </c>
      <c r="C10947">
        <v>6</v>
      </c>
      <c r="D10947">
        <v>0</v>
      </c>
      <c r="E10947">
        <v>0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25">
      <c r="A10948" t="s">
        <v>234</v>
      </c>
      <c r="B10948">
        <v>15013</v>
      </c>
      <c r="C10948">
        <v>1</v>
      </c>
      <c r="D10948">
        <v>0</v>
      </c>
      <c r="E10948">
        <v>0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25">
      <c r="A10949" t="s">
        <v>235</v>
      </c>
      <c r="B10949">
        <v>15013</v>
      </c>
      <c r="C10949">
        <v>5</v>
      </c>
      <c r="D10949">
        <v>0</v>
      </c>
      <c r="E10949">
        <v>0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25">
      <c r="A10950" t="s">
        <v>236</v>
      </c>
      <c r="B10950">
        <v>15013</v>
      </c>
      <c r="C10950">
        <v>6</v>
      </c>
      <c r="D10950">
        <v>0</v>
      </c>
      <c r="E10950">
        <v>0</v>
      </c>
      <c r="F10950">
        <v>0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25">
      <c r="A10951" t="s">
        <v>212</v>
      </c>
      <c r="B10951">
        <v>15014</v>
      </c>
      <c r="C10951">
        <v>3</v>
      </c>
      <c r="D10951">
        <v>0</v>
      </c>
      <c r="E10951">
        <v>0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25">
      <c r="A10952" t="s">
        <v>213</v>
      </c>
      <c r="B10952">
        <v>15014</v>
      </c>
      <c r="C10952">
        <v>3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25">
      <c r="A10953" t="s">
        <v>214</v>
      </c>
      <c r="B10953">
        <v>15014</v>
      </c>
      <c r="C10953">
        <v>11</v>
      </c>
      <c r="D10953">
        <v>0</v>
      </c>
      <c r="E10953">
        <v>0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25">
      <c r="A10954" t="s">
        <v>215</v>
      </c>
      <c r="B10954">
        <v>15014</v>
      </c>
      <c r="C10954">
        <v>2</v>
      </c>
      <c r="D10954">
        <v>0</v>
      </c>
      <c r="E10954"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25">
      <c r="A10955" t="s">
        <v>216</v>
      </c>
      <c r="B10955">
        <v>15014</v>
      </c>
      <c r="C10955">
        <v>4</v>
      </c>
      <c r="D10955">
        <v>0</v>
      </c>
      <c r="E10955">
        <v>0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25">
      <c r="A10956" t="s">
        <v>217</v>
      </c>
      <c r="B10956">
        <v>15014</v>
      </c>
      <c r="C10956">
        <v>0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25">
      <c r="A10957" t="s">
        <v>218</v>
      </c>
      <c r="B10957">
        <v>15014</v>
      </c>
      <c r="C10957">
        <v>3</v>
      </c>
      <c r="D10957">
        <v>0</v>
      </c>
      <c r="E10957">
        <v>0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25">
      <c r="A10958" t="s">
        <v>219</v>
      </c>
      <c r="B10958">
        <v>15014</v>
      </c>
      <c r="C10958">
        <v>1</v>
      </c>
      <c r="D10958">
        <v>0</v>
      </c>
      <c r="E10958">
        <v>0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25">
      <c r="A10959" t="s">
        <v>220</v>
      </c>
      <c r="B10959">
        <v>15014</v>
      </c>
      <c r="C10959">
        <v>4</v>
      </c>
      <c r="D10959">
        <v>0</v>
      </c>
      <c r="E10959">
        <v>0</v>
      </c>
      <c r="F10959">
        <v>0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25">
      <c r="A10960" t="s">
        <v>221</v>
      </c>
      <c r="B10960">
        <v>15014</v>
      </c>
      <c r="C10960">
        <v>1</v>
      </c>
      <c r="D10960">
        <v>0</v>
      </c>
      <c r="E10960">
        <v>0</v>
      </c>
      <c r="F10960">
        <v>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25">
      <c r="A10961" t="s">
        <v>222</v>
      </c>
      <c r="B10961">
        <v>15014</v>
      </c>
      <c r="C10961">
        <v>0</v>
      </c>
      <c r="D10961">
        <v>0</v>
      </c>
      <c r="E10961">
        <v>0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25">
      <c r="A10962" t="s">
        <v>223</v>
      </c>
      <c r="B10962">
        <v>15014</v>
      </c>
      <c r="C10962">
        <v>2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25">
      <c r="A10963" t="s">
        <v>224</v>
      </c>
      <c r="B10963">
        <v>15014</v>
      </c>
      <c r="C10963">
        <v>4</v>
      </c>
      <c r="D10963">
        <v>0</v>
      </c>
      <c r="E10963">
        <v>0</v>
      </c>
      <c r="F10963">
        <v>0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</row>
    <row r="10964" spans="1:17" x14ac:dyDescent="0.25">
      <c r="A10964" t="s">
        <v>225</v>
      </c>
      <c r="B10964">
        <v>15014</v>
      </c>
      <c r="C10964">
        <v>5</v>
      </c>
      <c r="D10964">
        <v>0</v>
      </c>
      <c r="E10964">
        <v>0</v>
      </c>
      <c r="F10964">
        <v>0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0</v>
      </c>
      <c r="P10964">
        <v>0</v>
      </c>
      <c r="Q10964">
        <v>0</v>
      </c>
    </row>
    <row r="10965" spans="1:17" x14ac:dyDescent="0.25">
      <c r="A10965" t="s">
        <v>226</v>
      </c>
      <c r="B10965">
        <v>15014</v>
      </c>
      <c r="C10965">
        <v>6</v>
      </c>
      <c r="D10965">
        <v>0</v>
      </c>
      <c r="E10965">
        <v>0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</row>
    <row r="10966" spans="1:17" x14ac:dyDescent="0.25">
      <c r="A10966" t="s">
        <v>227</v>
      </c>
      <c r="B10966">
        <v>15014</v>
      </c>
      <c r="C10966">
        <v>10</v>
      </c>
      <c r="D10966">
        <v>0</v>
      </c>
      <c r="E10966">
        <v>0</v>
      </c>
      <c r="F10966">
        <v>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</row>
    <row r="10967" spans="1:17" x14ac:dyDescent="0.25">
      <c r="A10967" t="s">
        <v>228</v>
      </c>
      <c r="B10967">
        <v>15014</v>
      </c>
      <c r="C10967">
        <v>3</v>
      </c>
      <c r="D10967">
        <v>0</v>
      </c>
      <c r="E10967">
        <v>0</v>
      </c>
      <c r="F10967">
        <v>0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</row>
    <row r="10968" spans="1:17" x14ac:dyDescent="0.25">
      <c r="A10968" t="s">
        <v>229</v>
      </c>
      <c r="B10968">
        <v>15014</v>
      </c>
      <c r="C10968">
        <v>3</v>
      </c>
      <c r="D10968">
        <v>0</v>
      </c>
      <c r="E10968">
        <v>0</v>
      </c>
      <c r="F10968">
        <v>0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 x14ac:dyDescent="0.25">
      <c r="A10969" t="s">
        <v>230</v>
      </c>
      <c r="B10969">
        <v>15014</v>
      </c>
      <c r="C10969">
        <v>2</v>
      </c>
      <c r="D10969">
        <v>0</v>
      </c>
      <c r="E10969">
        <v>0</v>
      </c>
      <c r="F10969">
        <v>0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</row>
    <row r="10970" spans="1:17" x14ac:dyDescent="0.25">
      <c r="A10970" t="s">
        <v>231</v>
      </c>
      <c r="B10970">
        <v>15014</v>
      </c>
      <c r="C10970">
        <v>0</v>
      </c>
      <c r="D10970">
        <v>0</v>
      </c>
      <c r="E10970">
        <v>0</v>
      </c>
      <c r="F10970">
        <v>0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</row>
    <row r="10971" spans="1:17" x14ac:dyDescent="0.25">
      <c r="A10971" t="s">
        <v>232</v>
      </c>
      <c r="B10971">
        <v>15014</v>
      </c>
      <c r="C10971">
        <v>2</v>
      </c>
      <c r="D10971">
        <v>0</v>
      </c>
      <c r="E10971">
        <v>0</v>
      </c>
      <c r="F10971">
        <v>0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</row>
    <row r="10972" spans="1:17" x14ac:dyDescent="0.25">
      <c r="A10972" t="s">
        <v>233</v>
      </c>
      <c r="B10972">
        <v>15014</v>
      </c>
      <c r="C10972">
        <v>7</v>
      </c>
      <c r="D10972">
        <v>0</v>
      </c>
      <c r="E10972">
        <v>0</v>
      </c>
      <c r="F10972">
        <v>0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</row>
    <row r="10973" spans="1:17" x14ac:dyDescent="0.25">
      <c r="A10973" t="s">
        <v>234</v>
      </c>
      <c r="B10973">
        <v>15014</v>
      </c>
      <c r="C10973">
        <v>2</v>
      </c>
      <c r="D10973">
        <v>0</v>
      </c>
      <c r="E10973">
        <v>0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</row>
    <row r="10974" spans="1:17" x14ac:dyDescent="0.25">
      <c r="A10974" t="s">
        <v>235</v>
      </c>
      <c r="B10974">
        <v>15014</v>
      </c>
      <c r="C10974">
        <v>5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</row>
    <row r="10975" spans="1:17" x14ac:dyDescent="0.25">
      <c r="A10975" t="s">
        <v>236</v>
      </c>
      <c r="B10975">
        <v>15014</v>
      </c>
      <c r="C10975">
        <v>9</v>
      </c>
      <c r="D10975">
        <v>0</v>
      </c>
      <c r="E10975"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</row>
    <row r="10976" spans="1:17" x14ac:dyDescent="0.25">
      <c r="A10976" t="s">
        <v>212</v>
      </c>
      <c r="B10976">
        <v>15015</v>
      </c>
      <c r="C10976">
        <v>2</v>
      </c>
      <c r="D10976">
        <v>0</v>
      </c>
      <c r="E10976">
        <v>0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</row>
    <row r="10977" spans="1:17" x14ac:dyDescent="0.25">
      <c r="A10977" t="s">
        <v>213</v>
      </c>
      <c r="B10977">
        <v>15015</v>
      </c>
      <c r="C10977">
        <v>1</v>
      </c>
      <c r="D10977">
        <v>0</v>
      </c>
      <c r="E10977">
        <v>0</v>
      </c>
      <c r="F10977">
        <v>0</v>
      </c>
      <c r="G10977">
        <v>0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</row>
    <row r="10978" spans="1:17" x14ac:dyDescent="0.25">
      <c r="A10978" t="s">
        <v>214</v>
      </c>
      <c r="B10978">
        <v>15015</v>
      </c>
      <c r="C10978">
        <v>11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</row>
    <row r="10979" spans="1:17" x14ac:dyDescent="0.25">
      <c r="A10979" t="s">
        <v>215</v>
      </c>
      <c r="B10979">
        <v>15015</v>
      </c>
      <c r="C10979">
        <v>2</v>
      </c>
      <c r="D10979">
        <v>0</v>
      </c>
      <c r="E10979">
        <v>0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</row>
    <row r="10980" spans="1:17" x14ac:dyDescent="0.25">
      <c r="A10980" t="s">
        <v>216</v>
      </c>
      <c r="B10980">
        <v>15015</v>
      </c>
      <c r="C10980">
        <v>5</v>
      </c>
      <c r="D10980">
        <v>0</v>
      </c>
      <c r="E10980">
        <v>0</v>
      </c>
      <c r="F10980">
        <v>0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</row>
    <row r="10981" spans="1:17" x14ac:dyDescent="0.25">
      <c r="A10981" t="s">
        <v>217</v>
      </c>
      <c r="B10981">
        <v>15015</v>
      </c>
      <c r="C10981">
        <v>1</v>
      </c>
      <c r="D10981">
        <v>0</v>
      </c>
      <c r="E10981">
        <v>0</v>
      </c>
      <c r="F10981">
        <v>0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</row>
    <row r="10982" spans="1:17" x14ac:dyDescent="0.25">
      <c r="A10982" t="s">
        <v>218</v>
      </c>
      <c r="B10982">
        <v>15015</v>
      </c>
      <c r="C10982">
        <v>3</v>
      </c>
      <c r="D10982">
        <v>0</v>
      </c>
      <c r="E10982">
        <v>0</v>
      </c>
      <c r="F10982">
        <v>0</v>
      </c>
      <c r="G10982">
        <v>0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</row>
    <row r="10983" spans="1:17" x14ac:dyDescent="0.25">
      <c r="A10983" t="s">
        <v>219</v>
      </c>
      <c r="B10983">
        <v>15015</v>
      </c>
      <c r="C10983">
        <v>1</v>
      </c>
      <c r="D10983">
        <v>0</v>
      </c>
      <c r="E10983">
        <v>0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</row>
    <row r="10984" spans="1:17" x14ac:dyDescent="0.25">
      <c r="A10984" t="s">
        <v>220</v>
      </c>
      <c r="B10984">
        <v>15015</v>
      </c>
      <c r="C10984">
        <v>4</v>
      </c>
      <c r="D10984">
        <v>0</v>
      </c>
      <c r="E10984">
        <v>0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</row>
    <row r="10985" spans="1:17" x14ac:dyDescent="0.25">
      <c r="A10985" t="s">
        <v>221</v>
      </c>
      <c r="B10985">
        <v>15015</v>
      </c>
      <c r="C10985">
        <v>1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</row>
    <row r="10986" spans="1:17" x14ac:dyDescent="0.25">
      <c r="A10986" t="s">
        <v>222</v>
      </c>
      <c r="B10986">
        <v>15015</v>
      </c>
      <c r="C10986">
        <v>0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</row>
    <row r="10987" spans="1:17" x14ac:dyDescent="0.25">
      <c r="A10987" t="s">
        <v>223</v>
      </c>
      <c r="B10987">
        <v>15015</v>
      </c>
      <c r="C10987">
        <v>2</v>
      </c>
      <c r="D10987">
        <v>0</v>
      </c>
      <c r="E10987">
        <v>0</v>
      </c>
      <c r="F10987">
        <v>0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</row>
    <row r="10988" spans="1:17" x14ac:dyDescent="0.25">
      <c r="A10988" t="s">
        <v>224</v>
      </c>
      <c r="B10988">
        <v>15015</v>
      </c>
      <c r="C10988">
        <v>3</v>
      </c>
      <c r="D10988">
        <v>0</v>
      </c>
      <c r="E10988">
        <v>0</v>
      </c>
      <c r="F10988">
        <v>0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 x14ac:dyDescent="0.25">
      <c r="A10989" t="s">
        <v>225</v>
      </c>
      <c r="B10989">
        <v>15015</v>
      </c>
      <c r="C10989">
        <v>6</v>
      </c>
      <c r="D10989">
        <v>0</v>
      </c>
      <c r="E10989">
        <v>0</v>
      </c>
      <c r="F10989">
        <v>0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</row>
    <row r="10990" spans="1:17" x14ac:dyDescent="0.25">
      <c r="A10990" t="s">
        <v>226</v>
      </c>
      <c r="B10990">
        <v>15015</v>
      </c>
      <c r="C10990">
        <v>3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</row>
    <row r="10991" spans="1:17" x14ac:dyDescent="0.25">
      <c r="A10991" t="s">
        <v>227</v>
      </c>
      <c r="B10991">
        <v>15015</v>
      </c>
      <c r="C10991">
        <v>8</v>
      </c>
      <c r="D10991">
        <v>0</v>
      </c>
      <c r="E10991">
        <v>0</v>
      </c>
      <c r="F10991">
        <v>0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</row>
    <row r="10992" spans="1:17" x14ac:dyDescent="0.25">
      <c r="A10992" t="s">
        <v>228</v>
      </c>
      <c r="B10992">
        <v>15015</v>
      </c>
      <c r="C10992">
        <v>3</v>
      </c>
      <c r="D10992">
        <v>0</v>
      </c>
      <c r="E10992">
        <v>0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</row>
    <row r="10993" spans="1:17" x14ac:dyDescent="0.25">
      <c r="A10993" t="s">
        <v>229</v>
      </c>
      <c r="B10993">
        <v>15015</v>
      </c>
      <c r="C10993">
        <v>2</v>
      </c>
      <c r="D10993">
        <v>0</v>
      </c>
      <c r="E10993">
        <v>0</v>
      </c>
      <c r="F10993">
        <v>0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</row>
    <row r="10994" spans="1:17" x14ac:dyDescent="0.25">
      <c r="A10994" t="s">
        <v>230</v>
      </c>
      <c r="B10994">
        <v>15015</v>
      </c>
      <c r="C10994">
        <v>2</v>
      </c>
      <c r="D10994">
        <v>0</v>
      </c>
      <c r="E10994">
        <v>0</v>
      </c>
      <c r="F10994">
        <v>0</v>
      </c>
      <c r="G10994">
        <v>0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</row>
    <row r="10995" spans="1:17" x14ac:dyDescent="0.25">
      <c r="A10995" t="s">
        <v>231</v>
      </c>
      <c r="B10995">
        <v>15015</v>
      </c>
      <c r="C10995">
        <v>0</v>
      </c>
      <c r="D10995">
        <v>0</v>
      </c>
      <c r="E10995">
        <v>0</v>
      </c>
      <c r="F10995">
        <v>0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</row>
    <row r="10996" spans="1:17" x14ac:dyDescent="0.25">
      <c r="A10996" t="s">
        <v>232</v>
      </c>
      <c r="B10996">
        <v>15015</v>
      </c>
      <c r="C10996">
        <v>0</v>
      </c>
      <c r="D10996">
        <v>0</v>
      </c>
      <c r="E10996">
        <v>0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</row>
    <row r="10997" spans="1:17" x14ac:dyDescent="0.25">
      <c r="A10997" t="s">
        <v>233</v>
      </c>
      <c r="B10997">
        <v>15015</v>
      </c>
      <c r="C10997">
        <v>6</v>
      </c>
      <c r="D10997">
        <v>0</v>
      </c>
      <c r="E10997">
        <v>0</v>
      </c>
      <c r="F10997">
        <v>0</v>
      </c>
      <c r="G10997">
        <v>0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</row>
    <row r="10998" spans="1:17" x14ac:dyDescent="0.25">
      <c r="A10998" t="s">
        <v>234</v>
      </c>
      <c r="B10998">
        <v>15015</v>
      </c>
      <c r="C10998">
        <v>2</v>
      </c>
      <c r="D10998">
        <v>0</v>
      </c>
      <c r="E10998">
        <v>0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</row>
    <row r="10999" spans="1:17" x14ac:dyDescent="0.25">
      <c r="A10999" t="s">
        <v>235</v>
      </c>
      <c r="B10999">
        <v>15015</v>
      </c>
      <c r="C10999">
        <v>4</v>
      </c>
      <c r="D10999">
        <v>0</v>
      </c>
      <c r="E10999">
        <v>0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</row>
    <row r="11000" spans="1:17" x14ac:dyDescent="0.25">
      <c r="A11000" t="s">
        <v>236</v>
      </c>
      <c r="B11000">
        <v>15015</v>
      </c>
      <c r="C11000">
        <v>10</v>
      </c>
      <c r="D11000">
        <v>0</v>
      </c>
      <c r="E11000">
        <v>0</v>
      </c>
      <c r="F11000">
        <v>0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</row>
    <row r="11001" spans="1:17" x14ac:dyDescent="0.25">
      <c r="A11001" t="s">
        <v>212</v>
      </c>
      <c r="B11001">
        <v>15016</v>
      </c>
      <c r="C11001">
        <v>5</v>
      </c>
      <c r="D11001">
        <v>0</v>
      </c>
      <c r="E11001">
        <v>0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</row>
    <row r="11002" spans="1:17" x14ac:dyDescent="0.25">
      <c r="A11002" t="s">
        <v>213</v>
      </c>
      <c r="B11002">
        <v>15016</v>
      </c>
      <c r="C11002">
        <v>5</v>
      </c>
      <c r="D11002">
        <v>0</v>
      </c>
      <c r="E11002">
        <v>0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  <c r="O11002">
        <v>0</v>
      </c>
      <c r="P11002">
        <v>0</v>
      </c>
      <c r="Q11002">
        <v>0</v>
      </c>
    </row>
    <row r="11003" spans="1:17" x14ac:dyDescent="0.25">
      <c r="A11003" t="s">
        <v>214</v>
      </c>
      <c r="B11003">
        <v>15016</v>
      </c>
      <c r="C11003">
        <v>18</v>
      </c>
      <c r="D11003">
        <v>0</v>
      </c>
      <c r="E11003">
        <v>0</v>
      </c>
      <c r="F11003">
        <v>0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</row>
    <row r="11004" spans="1:17" x14ac:dyDescent="0.25">
      <c r="A11004" t="s">
        <v>215</v>
      </c>
      <c r="B11004">
        <v>15016</v>
      </c>
      <c r="C11004">
        <v>5</v>
      </c>
      <c r="D11004">
        <v>0</v>
      </c>
      <c r="E11004">
        <v>0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</row>
    <row r="11005" spans="1:17" x14ac:dyDescent="0.25">
      <c r="A11005" t="s">
        <v>216</v>
      </c>
      <c r="B11005">
        <v>15016</v>
      </c>
      <c r="C11005">
        <v>9</v>
      </c>
      <c r="D11005">
        <v>0</v>
      </c>
      <c r="E11005">
        <v>0</v>
      </c>
      <c r="F11005">
        <v>0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</row>
    <row r="11006" spans="1:17" x14ac:dyDescent="0.25">
      <c r="A11006" t="s">
        <v>217</v>
      </c>
      <c r="B11006">
        <v>15016</v>
      </c>
      <c r="C11006">
        <v>3</v>
      </c>
      <c r="D11006">
        <v>0</v>
      </c>
      <c r="E11006">
        <v>0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</row>
    <row r="11007" spans="1:17" x14ac:dyDescent="0.25">
      <c r="A11007" t="s">
        <v>218</v>
      </c>
      <c r="B11007">
        <v>15016</v>
      </c>
      <c r="C11007">
        <v>7</v>
      </c>
      <c r="D11007">
        <v>0</v>
      </c>
      <c r="E11007">
        <v>0</v>
      </c>
      <c r="F11007">
        <v>0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</row>
    <row r="11008" spans="1:17" x14ac:dyDescent="0.25">
      <c r="A11008" t="s">
        <v>219</v>
      </c>
      <c r="B11008">
        <v>15016</v>
      </c>
      <c r="C11008">
        <v>1</v>
      </c>
      <c r="D11008">
        <v>0</v>
      </c>
      <c r="E11008">
        <v>0</v>
      </c>
      <c r="F11008">
        <v>0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</row>
    <row r="11009" spans="1:17" x14ac:dyDescent="0.25">
      <c r="A11009" t="s">
        <v>220</v>
      </c>
      <c r="B11009">
        <v>15016</v>
      </c>
      <c r="C11009">
        <v>6</v>
      </c>
      <c r="D11009">
        <v>0</v>
      </c>
      <c r="E11009">
        <v>0</v>
      </c>
      <c r="F11009">
        <v>0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</row>
    <row r="11010" spans="1:17" x14ac:dyDescent="0.25">
      <c r="A11010" t="s">
        <v>221</v>
      </c>
      <c r="B11010">
        <v>15016</v>
      </c>
      <c r="C11010">
        <v>4</v>
      </c>
      <c r="D11010">
        <v>0</v>
      </c>
      <c r="E11010">
        <v>0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</row>
    <row r="11011" spans="1:17" x14ac:dyDescent="0.25">
      <c r="A11011" t="s">
        <v>222</v>
      </c>
      <c r="B11011">
        <v>15016</v>
      </c>
      <c r="C11011">
        <v>0</v>
      </c>
      <c r="D11011">
        <v>0</v>
      </c>
      <c r="E11011">
        <v>0</v>
      </c>
      <c r="F11011">
        <v>0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</row>
    <row r="11012" spans="1:17" x14ac:dyDescent="0.25">
      <c r="A11012" t="s">
        <v>223</v>
      </c>
      <c r="B11012">
        <v>15016</v>
      </c>
      <c r="C11012">
        <v>7</v>
      </c>
      <c r="D11012">
        <v>0</v>
      </c>
      <c r="E11012">
        <v>0</v>
      </c>
      <c r="F11012">
        <v>0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</row>
    <row r="11013" spans="1:17" x14ac:dyDescent="0.25">
      <c r="A11013" t="s">
        <v>224</v>
      </c>
      <c r="B11013">
        <v>15016</v>
      </c>
      <c r="C11013">
        <v>9</v>
      </c>
      <c r="D11013">
        <v>0</v>
      </c>
      <c r="E11013">
        <v>0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</row>
    <row r="11014" spans="1:17" x14ac:dyDescent="0.25">
      <c r="A11014" t="s">
        <v>225</v>
      </c>
      <c r="B11014">
        <v>15016</v>
      </c>
      <c r="C11014">
        <v>17</v>
      </c>
      <c r="D11014">
        <v>0</v>
      </c>
      <c r="E11014">
        <v>0</v>
      </c>
      <c r="F11014">
        <v>0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</row>
    <row r="11015" spans="1:17" x14ac:dyDescent="0.25">
      <c r="A11015" t="s">
        <v>226</v>
      </c>
      <c r="B11015">
        <v>15016</v>
      </c>
      <c r="C11015">
        <v>9</v>
      </c>
      <c r="D11015">
        <v>0</v>
      </c>
      <c r="E11015">
        <v>0</v>
      </c>
      <c r="F11015">
        <v>0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</row>
    <row r="11016" spans="1:17" x14ac:dyDescent="0.25">
      <c r="A11016" t="s">
        <v>227</v>
      </c>
      <c r="B11016">
        <v>15016</v>
      </c>
      <c r="C11016">
        <v>10</v>
      </c>
      <c r="D11016">
        <v>0</v>
      </c>
      <c r="E11016">
        <v>0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</row>
    <row r="11017" spans="1:17" x14ac:dyDescent="0.25">
      <c r="A11017" t="s">
        <v>228</v>
      </c>
      <c r="B11017">
        <v>15016</v>
      </c>
      <c r="C11017">
        <v>7</v>
      </c>
      <c r="D11017">
        <v>0</v>
      </c>
      <c r="E11017">
        <v>0</v>
      </c>
      <c r="F11017">
        <v>0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</row>
    <row r="11018" spans="1:17" x14ac:dyDescent="0.25">
      <c r="A11018" t="s">
        <v>229</v>
      </c>
      <c r="B11018">
        <v>15016</v>
      </c>
      <c r="C11018">
        <v>4</v>
      </c>
      <c r="D11018">
        <v>0</v>
      </c>
      <c r="E11018">
        <v>0</v>
      </c>
      <c r="F11018">
        <v>0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</row>
    <row r="11019" spans="1:17" x14ac:dyDescent="0.25">
      <c r="A11019" t="s">
        <v>230</v>
      </c>
      <c r="B11019">
        <v>15016</v>
      </c>
      <c r="C11019">
        <v>4</v>
      </c>
      <c r="D11019">
        <v>0</v>
      </c>
      <c r="E11019">
        <v>0</v>
      </c>
      <c r="F11019">
        <v>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</row>
    <row r="11020" spans="1:17" x14ac:dyDescent="0.25">
      <c r="A11020" t="s">
        <v>231</v>
      </c>
      <c r="B11020">
        <v>15016</v>
      </c>
      <c r="C11020">
        <v>0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</row>
    <row r="11021" spans="1:17" x14ac:dyDescent="0.25">
      <c r="A11021" t="s">
        <v>232</v>
      </c>
      <c r="B11021">
        <v>15016</v>
      </c>
      <c r="C11021">
        <v>6</v>
      </c>
      <c r="D11021">
        <v>0</v>
      </c>
      <c r="E11021">
        <v>0</v>
      </c>
      <c r="F11021">
        <v>0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</row>
    <row r="11022" spans="1:17" x14ac:dyDescent="0.25">
      <c r="A11022" t="s">
        <v>233</v>
      </c>
      <c r="B11022">
        <v>15016</v>
      </c>
      <c r="C11022">
        <v>10</v>
      </c>
      <c r="D11022">
        <v>0</v>
      </c>
      <c r="E11022">
        <v>0</v>
      </c>
      <c r="F11022">
        <v>0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</row>
    <row r="11023" spans="1:17" x14ac:dyDescent="0.25">
      <c r="A11023" t="s">
        <v>234</v>
      </c>
      <c r="B11023">
        <v>15016</v>
      </c>
      <c r="C11023">
        <v>2</v>
      </c>
      <c r="D11023">
        <v>0</v>
      </c>
      <c r="E11023"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</row>
    <row r="11024" spans="1:17" x14ac:dyDescent="0.25">
      <c r="A11024" t="s">
        <v>235</v>
      </c>
      <c r="B11024">
        <v>15016</v>
      </c>
      <c r="C11024">
        <v>8</v>
      </c>
      <c r="D11024">
        <v>0</v>
      </c>
      <c r="E11024">
        <v>0</v>
      </c>
      <c r="F11024">
        <v>0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</row>
    <row r="11025" spans="1:17" x14ac:dyDescent="0.25">
      <c r="A11025" t="s">
        <v>236</v>
      </c>
      <c r="B11025">
        <v>15016</v>
      </c>
      <c r="C11025">
        <v>12</v>
      </c>
      <c r="D11025">
        <v>0</v>
      </c>
      <c r="E11025">
        <v>0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</row>
    <row r="11026" spans="1:17" x14ac:dyDescent="0.25">
      <c r="A11026" t="s">
        <v>212</v>
      </c>
      <c r="B11026">
        <v>15017</v>
      </c>
      <c r="C11026">
        <v>6</v>
      </c>
      <c r="D11026">
        <v>0</v>
      </c>
      <c r="E11026">
        <v>0</v>
      </c>
      <c r="F11026">
        <v>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</row>
    <row r="11027" spans="1:17" x14ac:dyDescent="0.25">
      <c r="A11027" t="s">
        <v>213</v>
      </c>
      <c r="B11027">
        <v>15017</v>
      </c>
      <c r="C11027">
        <v>5</v>
      </c>
      <c r="D11027">
        <v>0</v>
      </c>
      <c r="E11027">
        <v>0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</row>
    <row r="11028" spans="1:17" x14ac:dyDescent="0.25">
      <c r="A11028" t="s">
        <v>214</v>
      </c>
      <c r="B11028">
        <v>15017</v>
      </c>
      <c r="C11028">
        <v>18</v>
      </c>
      <c r="D11028">
        <v>0</v>
      </c>
      <c r="E11028"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</row>
    <row r="11029" spans="1:17" x14ac:dyDescent="0.25">
      <c r="A11029" t="s">
        <v>215</v>
      </c>
      <c r="B11029">
        <v>15017</v>
      </c>
      <c r="C11029">
        <v>5</v>
      </c>
      <c r="D11029">
        <v>0</v>
      </c>
      <c r="E11029">
        <v>0</v>
      </c>
      <c r="F11029">
        <v>0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</row>
    <row r="11030" spans="1:17" x14ac:dyDescent="0.25">
      <c r="A11030" t="s">
        <v>216</v>
      </c>
      <c r="B11030">
        <v>15017</v>
      </c>
      <c r="C11030">
        <v>9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</row>
    <row r="11031" spans="1:17" x14ac:dyDescent="0.25">
      <c r="A11031" t="s">
        <v>217</v>
      </c>
      <c r="B11031">
        <v>15017</v>
      </c>
      <c r="C11031">
        <v>3</v>
      </c>
      <c r="D11031">
        <v>0</v>
      </c>
      <c r="E11031">
        <v>0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</row>
    <row r="11032" spans="1:17" x14ac:dyDescent="0.25">
      <c r="A11032" t="s">
        <v>218</v>
      </c>
      <c r="B11032">
        <v>15017</v>
      </c>
      <c r="C11032">
        <v>4</v>
      </c>
      <c r="D11032">
        <v>0</v>
      </c>
      <c r="E11032">
        <v>0</v>
      </c>
      <c r="F11032">
        <v>0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</row>
    <row r="11033" spans="1:17" x14ac:dyDescent="0.25">
      <c r="A11033" t="s">
        <v>219</v>
      </c>
      <c r="B11033">
        <v>15017</v>
      </c>
      <c r="C11033">
        <v>2</v>
      </c>
      <c r="D11033">
        <v>0</v>
      </c>
      <c r="E11033">
        <v>0</v>
      </c>
      <c r="F11033">
        <v>0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</row>
    <row r="11034" spans="1:17" x14ac:dyDescent="0.25">
      <c r="A11034" t="s">
        <v>220</v>
      </c>
      <c r="B11034">
        <v>15017</v>
      </c>
      <c r="C11034">
        <v>6</v>
      </c>
      <c r="D11034">
        <v>0</v>
      </c>
      <c r="E11034"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</row>
    <row r="11035" spans="1:17" x14ac:dyDescent="0.25">
      <c r="A11035" t="s">
        <v>221</v>
      </c>
      <c r="B11035">
        <v>15017</v>
      </c>
      <c r="C11035">
        <v>6</v>
      </c>
      <c r="D11035">
        <v>0</v>
      </c>
      <c r="E11035">
        <v>0</v>
      </c>
      <c r="F11035">
        <v>0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</row>
    <row r="11036" spans="1:17" x14ac:dyDescent="0.25">
      <c r="A11036" t="s">
        <v>222</v>
      </c>
      <c r="B11036">
        <v>15017</v>
      </c>
      <c r="C11036">
        <v>0</v>
      </c>
      <c r="D11036">
        <v>0</v>
      </c>
      <c r="E11036">
        <v>0</v>
      </c>
      <c r="F11036">
        <v>0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</row>
    <row r="11037" spans="1:17" x14ac:dyDescent="0.25">
      <c r="A11037" t="s">
        <v>223</v>
      </c>
      <c r="B11037">
        <v>15017</v>
      </c>
      <c r="C11037">
        <v>7</v>
      </c>
      <c r="D11037">
        <v>0</v>
      </c>
      <c r="E11037">
        <v>0</v>
      </c>
      <c r="F11037">
        <v>0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</row>
    <row r="11038" spans="1:17" x14ac:dyDescent="0.25">
      <c r="A11038" t="s">
        <v>224</v>
      </c>
      <c r="B11038">
        <v>15017</v>
      </c>
      <c r="C11038">
        <v>7</v>
      </c>
      <c r="D11038">
        <v>0</v>
      </c>
      <c r="E11038">
        <v>0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</row>
    <row r="11039" spans="1:17" x14ac:dyDescent="0.25">
      <c r="A11039" t="s">
        <v>225</v>
      </c>
      <c r="B11039">
        <v>15017</v>
      </c>
      <c r="C11039">
        <v>15</v>
      </c>
      <c r="D11039">
        <v>0</v>
      </c>
      <c r="E11039">
        <v>0</v>
      </c>
      <c r="F11039">
        <v>0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</row>
    <row r="11040" spans="1:17" x14ac:dyDescent="0.25">
      <c r="A11040" t="s">
        <v>226</v>
      </c>
      <c r="B11040">
        <v>15017</v>
      </c>
      <c r="C11040">
        <v>8</v>
      </c>
      <c r="D11040">
        <v>0</v>
      </c>
      <c r="E11040"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</row>
    <row r="11041" spans="1:17" x14ac:dyDescent="0.25">
      <c r="A11041" t="s">
        <v>227</v>
      </c>
      <c r="B11041">
        <v>15017</v>
      </c>
      <c r="C11041">
        <v>10</v>
      </c>
      <c r="D11041">
        <v>0</v>
      </c>
      <c r="E11041">
        <v>0</v>
      </c>
      <c r="F11041">
        <v>0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</row>
    <row r="11042" spans="1:17" x14ac:dyDescent="0.25">
      <c r="A11042" t="s">
        <v>228</v>
      </c>
      <c r="B11042">
        <v>15017</v>
      </c>
      <c r="C11042">
        <v>6</v>
      </c>
      <c r="D11042">
        <v>0</v>
      </c>
      <c r="E11042">
        <v>0</v>
      </c>
      <c r="F11042">
        <v>0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</row>
    <row r="11043" spans="1:17" x14ac:dyDescent="0.25">
      <c r="A11043" t="s">
        <v>229</v>
      </c>
      <c r="B11043">
        <v>15017</v>
      </c>
      <c r="C11043">
        <v>3</v>
      </c>
      <c r="D11043">
        <v>0</v>
      </c>
      <c r="E11043">
        <v>0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</row>
    <row r="11044" spans="1:17" x14ac:dyDescent="0.25">
      <c r="A11044" t="s">
        <v>230</v>
      </c>
      <c r="B11044">
        <v>15017</v>
      </c>
      <c r="C11044">
        <v>3</v>
      </c>
      <c r="D11044">
        <v>0</v>
      </c>
      <c r="E11044">
        <v>0</v>
      </c>
      <c r="F11044">
        <v>0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</row>
    <row r="11045" spans="1:17" x14ac:dyDescent="0.25">
      <c r="A11045" t="s">
        <v>231</v>
      </c>
      <c r="B11045">
        <v>15017</v>
      </c>
      <c r="C11045">
        <v>0</v>
      </c>
      <c r="D11045">
        <v>0</v>
      </c>
      <c r="E11045">
        <v>0</v>
      </c>
      <c r="F11045">
        <v>0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</row>
    <row r="11046" spans="1:17" x14ac:dyDescent="0.25">
      <c r="A11046" t="s">
        <v>232</v>
      </c>
      <c r="B11046">
        <v>15017</v>
      </c>
      <c r="C11046">
        <v>7</v>
      </c>
      <c r="D11046">
        <v>0</v>
      </c>
      <c r="E11046">
        <v>0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</row>
    <row r="11047" spans="1:17" x14ac:dyDescent="0.25">
      <c r="A11047" t="s">
        <v>233</v>
      </c>
      <c r="B11047">
        <v>15017</v>
      </c>
      <c r="C11047">
        <v>9</v>
      </c>
      <c r="D11047">
        <v>0</v>
      </c>
      <c r="E11047">
        <v>0</v>
      </c>
      <c r="F11047">
        <v>0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</row>
    <row r="11048" spans="1:17" x14ac:dyDescent="0.25">
      <c r="A11048" t="s">
        <v>234</v>
      </c>
      <c r="B11048">
        <v>15017</v>
      </c>
      <c r="C11048">
        <v>1</v>
      </c>
      <c r="D11048">
        <v>0</v>
      </c>
      <c r="E11048">
        <v>0</v>
      </c>
      <c r="F11048">
        <v>0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</row>
    <row r="11049" spans="1:17" x14ac:dyDescent="0.25">
      <c r="A11049" t="s">
        <v>235</v>
      </c>
      <c r="B11049">
        <v>15017</v>
      </c>
      <c r="C11049">
        <v>6</v>
      </c>
      <c r="D11049">
        <v>0</v>
      </c>
      <c r="E11049">
        <v>0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</row>
    <row r="11050" spans="1:17" x14ac:dyDescent="0.25">
      <c r="A11050" t="s">
        <v>236</v>
      </c>
      <c r="B11050">
        <v>15017</v>
      </c>
      <c r="C11050">
        <v>14</v>
      </c>
      <c r="D11050">
        <v>0</v>
      </c>
      <c r="E11050">
        <v>0</v>
      </c>
      <c r="F11050">
        <v>0</v>
      </c>
      <c r="G11050">
        <v>0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</row>
    <row r="11051" spans="1:17" x14ac:dyDescent="0.25">
      <c r="A11051" t="s">
        <v>212</v>
      </c>
      <c r="B11051">
        <v>15018</v>
      </c>
      <c r="C11051">
        <v>1</v>
      </c>
      <c r="D11051">
        <v>0</v>
      </c>
      <c r="E11051">
        <v>0</v>
      </c>
      <c r="F11051">
        <v>0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</row>
    <row r="11052" spans="1:17" x14ac:dyDescent="0.25">
      <c r="A11052" t="s">
        <v>213</v>
      </c>
      <c r="B11052">
        <v>15018</v>
      </c>
      <c r="C11052">
        <v>1</v>
      </c>
      <c r="D11052">
        <v>0</v>
      </c>
      <c r="E11052">
        <v>0</v>
      </c>
      <c r="F11052">
        <v>0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</row>
    <row r="11053" spans="1:17" x14ac:dyDescent="0.25">
      <c r="A11053" t="s">
        <v>214</v>
      </c>
      <c r="B11053">
        <v>15018</v>
      </c>
      <c r="C11053">
        <v>2</v>
      </c>
      <c r="D11053">
        <v>0</v>
      </c>
      <c r="E11053">
        <v>0</v>
      </c>
      <c r="F11053">
        <v>0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</row>
    <row r="11054" spans="1:17" x14ac:dyDescent="0.25">
      <c r="A11054" t="s">
        <v>215</v>
      </c>
      <c r="B11054">
        <v>15018</v>
      </c>
      <c r="C11054">
        <v>1</v>
      </c>
      <c r="D11054">
        <v>0</v>
      </c>
      <c r="E11054">
        <v>0</v>
      </c>
      <c r="F11054">
        <v>0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</row>
    <row r="11055" spans="1:17" x14ac:dyDescent="0.25">
      <c r="A11055" t="s">
        <v>216</v>
      </c>
      <c r="B11055">
        <v>15018</v>
      </c>
      <c r="C11055">
        <v>2</v>
      </c>
      <c r="D11055">
        <v>0</v>
      </c>
      <c r="E11055">
        <v>0</v>
      </c>
      <c r="F11055">
        <v>0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</row>
    <row r="11056" spans="1:17" x14ac:dyDescent="0.25">
      <c r="A11056" t="s">
        <v>217</v>
      </c>
      <c r="B11056">
        <v>15018</v>
      </c>
      <c r="C11056">
        <v>2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</row>
    <row r="11057" spans="1:17" x14ac:dyDescent="0.25">
      <c r="A11057" t="s">
        <v>218</v>
      </c>
      <c r="B11057">
        <v>15018</v>
      </c>
      <c r="C11057">
        <v>1</v>
      </c>
      <c r="D11057">
        <v>0</v>
      </c>
      <c r="E11057"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</row>
    <row r="11058" spans="1:17" x14ac:dyDescent="0.25">
      <c r="A11058" t="s">
        <v>219</v>
      </c>
      <c r="B11058">
        <v>15018</v>
      </c>
      <c r="C11058">
        <v>1</v>
      </c>
      <c r="D11058">
        <v>0</v>
      </c>
      <c r="E11058">
        <v>0</v>
      </c>
      <c r="F11058">
        <v>0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</row>
    <row r="11059" spans="1:17" x14ac:dyDescent="0.25">
      <c r="A11059" t="s">
        <v>220</v>
      </c>
      <c r="B11059">
        <v>15018</v>
      </c>
      <c r="C11059">
        <v>1</v>
      </c>
      <c r="D11059">
        <v>0</v>
      </c>
      <c r="E11059">
        <v>0</v>
      </c>
      <c r="F11059">
        <v>0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 x14ac:dyDescent="0.25">
      <c r="A11060" t="s">
        <v>221</v>
      </c>
      <c r="B11060">
        <v>15018</v>
      </c>
      <c r="C11060">
        <v>1</v>
      </c>
      <c r="D11060">
        <v>0</v>
      </c>
      <c r="E11060">
        <v>0</v>
      </c>
      <c r="F11060">
        <v>0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 x14ac:dyDescent="0.25">
      <c r="A11061" t="s">
        <v>222</v>
      </c>
      <c r="B11061">
        <v>15018</v>
      </c>
      <c r="C11061">
        <v>0</v>
      </c>
      <c r="D11061">
        <v>0</v>
      </c>
      <c r="E11061">
        <v>0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25">
      <c r="A11062" t="s">
        <v>223</v>
      </c>
      <c r="B11062">
        <v>15018</v>
      </c>
      <c r="C11062">
        <v>2</v>
      </c>
      <c r="D11062">
        <v>0</v>
      </c>
      <c r="E11062">
        <v>0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25">
      <c r="A11063" t="s">
        <v>224</v>
      </c>
      <c r="B11063">
        <v>15018</v>
      </c>
      <c r="C11063">
        <v>0</v>
      </c>
      <c r="D11063">
        <v>0</v>
      </c>
      <c r="E11063">
        <v>0</v>
      </c>
      <c r="F11063">
        <v>0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25">
      <c r="A11064" t="s">
        <v>225</v>
      </c>
      <c r="B11064">
        <v>15018</v>
      </c>
      <c r="C11064">
        <v>3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25">
      <c r="A11065" t="s">
        <v>226</v>
      </c>
      <c r="B11065">
        <v>15018</v>
      </c>
      <c r="C11065">
        <v>2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25">
      <c r="A11066" t="s">
        <v>227</v>
      </c>
      <c r="B11066">
        <v>15018</v>
      </c>
      <c r="C11066">
        <v>1</v>
      </c>
      <c r="D11066">
        <v>0</v>
      </c>
      <c r="E11066">
        <v>0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25">
      <c r="A11067" t="s">
        <v>228</v>
      </c>
      <c r="B11067">
        <v>15018</v>
      </c>
      <c r="C11067">
        <v>2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25">
      <c r="A11068" t="s">
        <v>229</v>
      </c>
      <c r="B11068">
        <v>15018</v>
      </c>
      <c r="C11068">
        <v>1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25">
      <c r="A11069" t="s">
        <v>230</v>
      </c>
      <c r="B11069">
        <v>15018</v>
      </c>
      <c r="C11069">
        <v>2</v>
      </c>
      <c r="D11069">
        <v>0</v>
      </c>
      <c r="E11069">
        <v>0</v>
      </c>
      <c r="F11069">
        <v>0</v>
      </c>
      <c r="G11069">
        <v>0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25">
      <c r="A11070" t="s">
        <v>231</v>
      </c>
      <c r="B11070">
        <v>15018</v>
      </c>
      <c r="C11070">
        <v>0</v>
      </c>
      <c r="D11070">
        <v>0</v>
      </c>
      <c r="E11070">
        <v>0</v>
      </c>
      <c r="F11070">
        <v>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25">
      <c r="A11071" t="s">
        <v>232</v>
      </c>
      <c r="B11071">
        <v>15018</v>
      </c>
      <c r="C11071">
        <v>1</v>
      </c>
      <c r="D11071">
        <v>0</v>
      </c>
      <c r="E11071">
        <v>0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25">
      <c r="A11072" t="s">
        <v>233</v>
      </c>
      <c r="B11072">
        <v>15018</v>
      </c>
      <c r="C11072">
        <v>3</v>
      </c>
      <c r="D11072">
        <v>0</v>
      </c>
      <c r="E11072">
        <v>0</v>
      </c>
      <c r="F11072">
        <v>0</v>
      </c>
      <c r="G11072">
        <v>0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25">
      <c r="A11073" t="s">
        <v>234</v>
      </c>
      <c r="B11073">
        <v>15018</v>
      </c>
      <c r="C11073">
        <v>1</v>
      </c>
      <c r="D11073">
        <v>0</v>
      </c>
      <c r="E11073">
        <v>0</v>
      </c>
      <c r="F11073">
        <v>0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25">
      <c r="A11074" t="s">
        <v>235</v>
      </c>
      <c r="B11074">
        <v>15018</v>
      </c>
      <c r="C11074">
        <v>2</v>
      </c>
      <c r="D11074">
        <v>0</v>
      </c>
      <c r="E11074">
        <v>0</v>
      </c>
      <c r="F11074">
        <v>0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25">
      <c r="A11075" t="s">
        <v>236</v>
      </c>
      <c r="B11075">
        <v>15018</v>
      </c>
      <c r="C11075">
        <v>1</v>
      </c>
      <c r="D11075">
        <v>0</v>
      </c>
      <c r="E11075">
        <v>0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25">
      <c r="A11076" t="s">
        <v>212</v>
      </c>
      <c r="B11076">
        <v>15019</v>
      </c>
      <c r="C11076">
        <v>2</v>
      </c>
      <c r="D11076">
        <v>0</v>
      </c>
      <c r="E11076"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</row>
    <row r="11077" spans="1:17" x14ac:dyDescent="0.25">
      <c r="A11077" t="s">
        <v>213</v>
      </c>
      <c r="B11077">
        <v>15019</v>
      </c>
      <c r="C11077">
        <v>1</v>
      </c>
      <c r="D11077">
        <v>0</v>
      </c>
      <c r="E11077">
        <v>0</v>
      </c>
      <c r="F11077">
        <v>0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  <c r="O11077">
        <v>0</v>
      </c>
      <c r="P11077">
        <v>0</v>
      </c>
      <c r="Q11077">
        <v>0</v>
      </c>
    </row>
    <row r="11078" spans="1:17" x14ac:dyDescent="0.25">
      <c r="A11078" t="s">
        <v>214</v>
      </c>
      <c r="B11078">
        <v>15019</v>
      </c>
      <c r="C11078">
        <v>2</v>
      </c>
      <c r="D11078">
        <v>0</v>
      </c>
      <c r="E11078">
        <v>0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  <c r="P11078">
        <v>0</v>
      </c>
      <c r="Q11078">
        <v>0</v>
      </c>
    </row>
    <row r="11079" spans="1:17" x14ac:dyDescent="0.25">
      <c r="A11079" t="s">
        <v>215</v>
      </c>
      <c r="B11079">
        <v>15019</v>
      </c>
      <c r="C11079">
        <v>0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</row>
    <row r="11080" spans="1:17" x14ac:dyDescent="0.25">
      <c r="A11080" t="s">
        <v>216</v>
      </c>
      <c r="B11080">
        <v>15019</v>
      </c>
      <c r="C11080">
        <v>2</v>
      </c>
      <c r="D11080">
        <v>0</v>
      </c>
      <c r="E11080"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</row>
    <row r="11081" spans="1:17" x14ac:dyDescent="0.25">
      <c r="A11081" t="s">
        <v>217</v>
      </c>
      <c r="B11081">
        <v>15019</v>
      </c>
      <c r="C11081">
        <v>1</v>
      </c>
      <c r="D11081">
        <v>0</v>
      </c>
      <c r="E11081">
        <v>0</v>
      </c>
      <c r="F11081">
        <v>0</v>
      </c>
      <c r="G11081">
        <v>0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</row>
    <row r="11082" spans="1:17" x14ac:dyDescent="0.25">
      <c r="A11082" t="s">
        <v>218</v>
      </c>
      <c r="B11082">
        <v>15019</v>
      </c>
      <c r="C11082">
        <v>1</v>
      </c>
      <c r="D11082">
        <v>0</v>
      </c>
      <c r="E11082">
        <v>0</v>
      </c>
      <c r="F11082">
        <v>0</v>
      </c>
      <c r="G11082">
        <v>0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  <c r="O11082">
        <v>0</v>
      </c>
      <c r="P11082">
        <v>0</v>
      </c>
      <c r="Q11082">
        <v>0</v>
      </c>
    </row>
    <row r="11083" spans="1:17" x14ac:dyDescent="0.25">
      <c r="A11083" t="s">
        <v>219</v>
      </c>
      <c r="B11083">
        <v>15019</v>
      </c>
      <c r="C11083">
        <v>0</v>
      </c>
      <c r="D11083">
        <v>0</v>
      </c>
      <c r="E11083">
        <v>0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0</v>
      </c>
      <c r="Q11083">
        <v>0</v>
      </c>
    </row>
    <row r="11084" spans="1:17" x14ac:dyDescent="0.25">
      <c r="A11084" t="s">
        <v>220</v>
      </c>
      <c r="B11084">
        <v>15019</v>
      </c>
      <c r="C11084">
        <v>1</v>
      </c>
      <c r="D11084">
        <v>0</v>
      </c>
      <c r="E11084">
        <v>0</v>
      </c>
      <c r="F11084">
        <v>0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  <c r="O11084">
        <v>0</v>
      </c>
      <c r="P11084">
        <v>0</v>
      </c>
      <c r="Q11084">
        <v>0</v>
      </c>
    </row>
    <row r="11085" spans="1:17" x14ac:dyDescent="0.25">
      <c r="A11085" t="s">
        <v>221</v>
      </c>
      <c r="B11085">
        <v>15019</v>
      </c>
      <c r="C11085">
        <v>2</v>
      </c>
      <c r="D11085">
        <v>0</v>
      </c>
      <c r="E11085">
        <v>0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  <c r="P11085">
        <v>0</v>
      </c>
      <c r="Q11085">
        <v>0</v>
      </c>
    </row>
    <row r="11086" spans="1:17" x14ac:dyDescent="0.25">
      <c r="A11086" t="s">
        <v>222</v>
      </c>
      <c r="B11086">
        <v>15019</v>
      </c>
      <c r="C11086">
        <v>0</v>
      </c>
      <c r="D11086">
        <v>0</v>
      </c>
      <c r="E11086">
        <v>0</v>
      </c>
      <c r="F11086">
        <v>0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</row>
    <row r="11087" spans="1:17" x14ac:dyDescent="0.25">
      <c r="A11087" t="s">
        <v>223</v>
      </c>
      <c r="B11087">
        <v>15019</v>
      </c>
      <c r="C11087">
        <v>3</v>
      </c>
      <c r="D11087">
        <v>0</v>
      </c>
      <c r="E11087">
        <v>0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0</v>
      </c>
      <c r="P11087">
        <v>0</v>
      </c>
      <c r="Q11087">
        <v>0</v>
      </c>
    </row>
    <row r="11088" spans="1:17" x14ac:dyDescent="0.25">
      <c r="A11088" t="s">
        <v>224</v>
      </c>
      <c r="B11088">
        <v>15019</v>
      </c>
      <c r="C11088">
        <v>1</v>
      </c>
      <c r="D11088">
        <v>0</v>
      </c>
      <c r="E11088">
        <v>0</v>
      </c>
      <c r="F11088">
        <v>0</v>
      </c>
      <c r="G11088">
        <v>0</v>
      </c>
      <c r="H11088">
        <v>0</v>
      </c>
      <c r="I11088">
        <v>0</v>
      </c>
      <c r="J11088">
        <v>0</v>
      </c>
      <c r="K11088">
        <v>0</v>
      </c>
      <c r="L11088">
        <v>0</v>
      </c>
      <c r="M11088">
        <v>0</v>
      </c>
      <c r="N11088">
        <v>0</v>
      </c>
      <c r="O11088">
        <v>0</v>
      </c>
      <c r="P11088">
        <v>0</v>
      </c>
      <c r="Q11088">
        <v>0</v>
      </c>
    </row>
    <row r="11089" spans="1:17" x14ac:dyDescent="0.25">
      <c r="A11089" t="s">
        <v>225</v>
      </c>
      <c r="B11089">
        <v>15019</v>
      </c>
      <c r="C11089">
        <v>3</v>
      </c>
      <c r="D11089">
        <v>0</v>
      </c>
      <c r="E11089">
        <v>0</v>
      </c>
      <c r="F11089">
        <v>0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0</v>
      </c>
    </row>
    <row r="11090" spans="1:17" x14ac:dyDescent="0.25">
      <c r="A11090" t="s">
        <v>226</v>
      </c>
      <c r="B11090">
        <v>15019</v>
      </c>
      <c r="C11090">
        <v>1</v>
      </c>
      <c r="D11090">
        <v>0</v>
      </c>
      <c r="E11090">
        <v>0</v>
      </c>
      <c r="F11090">
        <v>0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0</v>
      </c>
      <c r="O11090">
        <v>0</v>
      </c>
      <c r="P11090">
        <v>0</v>
      </c>
      <c r="Q11090">
        <v>0</v>
      </c>
    </row>
    <row r="11091" spans="1:17" x14ac:dyDescent="0.25">
      <c r="A11091" t="s">
        <v>227</v>
      </c>
      <c r="B11091">
        <v>15019</v>
      </c>
      <c r="C11091">
        <v>1</v>
      </c>
      <c r="D11091">
        <v>0</v>
      </c>
      <c r="E11091">
        <v>0</v>
      </c>
      <c r="F11091">
        <v>0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0</v>
      </c>
    </row>
    <row r="11092" spans="1:17" x14ac:dyDescent="0.25">
      <c r="A11092" t="s">
        <v>228</v>
      </c>
      <c r="B11092">
        <v>15019</v>
      </c>
      <c r="C11092">
        <v>1</v>
      </c>
      <c r="D11092">
        <v>0</v>
      </c>
      <c r="E11092">
        <v>0</v>
      </c>
      <c r="F11092">
        <v>0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  <c r="O11092">
        <v>0</v>
      </c>
      <c r="P11092">
        <v>0</v>
      </c>
      <c r="Q11092">
        <v>0</v>
      </c>
    </row>
    <row r="11093" spans="1:17" x14ac:dyDescent="0.25">
      <c r="A11093" t="s">
        <v>229</v>
      </c>
      <c r="B11093">
        <v>15019</v>
      </c>
      <c r="C11093">
        <v>2</v>
      </c>
      <c r="D11093">
        <v>0</v>
      </c>
      <c r="E11093">
        <v>0</v>
      </c>
      <c r="F11093">
        <v>0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</row>
    <row r="11094" spans="1:17" x14ac:dyDescent="0.25">
      <c r="A11094" t="s">
        <v>230</v>
      </c>
      <c r="B11094">
        <v>15019</v>
      </c>
      <c r="C11094">
        <v>2</v>
      </c>
      <c r="D11094">
        <v>0</v>
      </c>
      <c r="E11094">
        <v>0</v>
      </c>
      <c r="F11094">
        <v>0</v>
      </c>
      <c r="G11094">
        <v>0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0</v>
      </c>
      <c r="Q11094">
        <v>0</v>
      </c>
    </row>
    <row r="11095" spans="1:17" x14ac:dyDescent="0.25">
      <c r="A11095" t="s">
        <v>231</v>
      </c>
      <c r="B11095">
        <v>15019</v>
      </c>
      <c r="C11095">
        <v>0</v>
      </c>
      <c r="D11095">
        <v>0</v>
      </c>
      <c r="E11095">
        <v>0</v>
      </c>
      <c r="F11095">
        <v>0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  <c r="O11095">
        <v>0</v>
      </c>
      <c r="P11095">
        <v>0</v>
      </c>
      <c r="Q11095">
        <v>0</v>
      </c>
    </row>
    <row r="11096" spans="1:17" x14ac:dyDescent="0.25">
      <c r="A11096" t="s">
        <v>232</v>
      </c>
      <c r="B11096">
        <v>15019</v>
      </c>
      <c r="C11096">
        <v>2</v>
      </c>
      <c r="D11096">
        <v>0</v>
      </c>
      <c r="E11096">
        <v>0</v>
      </c>
      <c r="F11096">
        <v>0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  <c r="O11096">
        <v>0</v>
      </c>
      <c r="P11096">
        <v>0</v>
      </c>
      <c r="Q11096">
        <v>0</v>
      </c>
    </row>
    <row r="11097" spans="1:17" x14ac:dyDescent="0.25">
      <c r="A11097" t="s">
        <v>233</v>
      </c>
      <c r="B11097">
        <v>15019</v>
      </c>
      <c r="C11097">
        <v>3</v>
      </c>
      <c r="D11097">
        <v>0</v>
      </c>
      <c r="E11097">
        <v>0</v>
      </c>
      <c r="F11097">
        <v>0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  <c r="O11097">
        <v>0</v>
      </c>
      <c r="P11097">
        <v>0</v>
      </c>
      <c r="Q11097">
        <v>0</v>
      </c>
    </row>
    <row r="11098" spans="1:17" x14ac:dyDescent="0.25">
      <c r="A11098" t="s">
        <v>234</v>
      </c>
      <c r="B11098">
        <v>15019</v>
      </c>
      <c r="C11098">
        <v>1</v>
      </c>
      <c r="D11098">
        <v>0</v>
      </c>
      <c r="E11098">
        <v>0</v>
      </c>
      <c r="F11098">
        <v>0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</row>
    <row r="11099" spans="1:17" x14ac:dyDescent="0.25">
      <c r="A11099" t="s">
        <v>235</v>
      </c>
      <c r="B11099">
        <v>15019</v>
      </c>
      <c r="C11099">
        <v>2</v>
      </c>
      <c r="D11099">
        <v>0</v>
      </c>
      <c r="E11099">
        <v>0</v>
      </c>
      <c r="F11099">
        <v>0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</row>
    <row r="11100" spans="1:17" x14ac:dyDescent="0.25">
      <c r="A11100" t="s">
        <v>236</v>
      </c>
      <c r="B11100">
        <v>15019</v>
      </c>
      <c r="C11100">
        <v>1</v>
      </c>
      <c r="D11100">
        <v>0</v>
      </c>
      <c r="E11100">
        <v>0</v>
      </c>
      <c r="F11100">
        <v>0</v>
      </c>
      <c r="G11100">
        <v>0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</row>
    <row r="11101" spans="1:17" x14ac:dyDescent="0.25">
      <c r="A11101" t="s">
        <v>212</v>
      </c>
      <c r="B11101">
        <v>15020</v>
      </c>
      <c r="C11101">
        <v>1</v>
      </c>
      <c r="D11101">
        <v>0</v>
      </c>
      <c r="E11101">
        <v>0</v>
      </c>
      <c r="F11101">
        <v>0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  <c r="O11101">
        <v>0</v>
      </c>
      <c r="P11101">
        <v>0</v>
      </c>
      <c r="Q11101">
        <v>0</v>
      </c>
    </row>
    <row r="11102" spans="1:17" x14ac:dyDescent="0.25">
      <c r="A11102" t="s">
        <v>213</v>
      </c>
      <c r="B11102">
        <v>15020</v>
      </c>
      <c r="C11102">
        <v>1</v>
      </c>
      <c r="D11102">
        <v>0</v>
      </c>
      <c r="E11102">
        <v>0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</row>
    <row r="11103" spans="1:17" x14ac:dyDescent="0.25">
      <c r="A11103" t="s">
        <v>214</v>
      </c>
      <c r="B11103">
        <v>15020</v>
      </c>
      <c r="C11103">
        <v>3</v>
      </c>
      <c r="D11103">
        <v>0</v>
      </c>
      <c r="E11103">
        <v>0</v>
      </c>
      <c r="F11103">
        <v>0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  <c r="O11103">
        <v>0</v>
      </c>
      <c r="P11103">
        <v>0</v>
      </c>
      <c r="Q11103">
        <v>0</v>
      </c>
    </row>
    <row r="11104" spans="1:17" x14ac:dyDescent="0.25">
      <c r="A11104" t="s">
        <v>215</v>
      </c>
      <c r="B11104">
        <v>15020</v>
      </c>
      <c r="C11104">
        <v>1</v>
      </c>
      <c r="D11104">
        <v>0</v>
      </c>
      <c r="E11104">
        <v>0</v>
      </c>
      <c r="F11104">
        <v>0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</row>
    <row r="11105" spans="1:17" x14ac:dyDescent="0.25">
      <c r="A11105" t="s">
        <v>216</v>
      </c>
      <c r="B11105">
        <v>15020</v>
      </c>
      <c r="C11105">
        <v>1</v>
      </c>
      <c r="D11105">
        <v>0</v>
      </c>
      <c r="E11105">
        <v>0</v>
      </c>
      <c r="F11105">
        <v>0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0</v>
      </c>
      <c r="Q11105">
        <v>0</v>
      </c>
    </row>
    <row r="11106" spans="1:17" x14ac:dyDescent="0.25">
      <c r="A11106" t="s">
        <v>217</v>
      </c>
      <c r="B11106">
        <v>15020</v>
      </c>
      <c r="C11106">
        <v>1</v>
      </c>
      <c r="D11106">
        <v>0</v>
      </c>
      <c r="E11106">
        <v>0</v>
      </c>
      <c r="F11106">
        <v>0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</row>
    <row r="11107" spans="1:17" x14ac:dyDescent="0.25">
      <c r="A11107" t="s">
        <v>218</v>
      </c>
      <c r="B11107">
        <v>15020</v>
      </c>
      <c r="C11107">
        <v>1</v>
      </c>
      <c r="D11107">
        <v>0</v>
      </c>
      <c r="E11107">
        <v>0</v>
      </c>
      <c r="F11107">
        <v>0</v>
      </c>
      <c r="G11107">
        <v>0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  <c r="O11107">
        <v>0</v>
      </c>
      <c r="P11107">
        <v>0</v>
      </c>
      <c r="Q11107">
        <v>0</v>
      </c>
    </row>
    <row r="11108" spans="1:17" x14ac:dyDescent="0.25">
      <c r="A11108" t="s">
        <v>219</v>
      </c>
      <c r="B11108">
        <v>15020</v>
      </c>
      <c r="C11108">
        <v>1</v>
      </c>
      <c r="D11108">
        <v>0</v>
      </c>
      <c r="E11108">
        <v>0</v>
      </c>
      <c r="F11108">
        <v>0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</row>
    <row r="11109" spans="1:17" x14ac:dyDescent="0.25">
      <c r="A11109" t="s">
        <v>220</v>
      </c>
      <c r="B11109">
        <v>15020</v>
      </c>
      <c r="C11109">
        <v>1</v>
      </c>
      <c r="D11109">
        <v>0</v>
      </c>
      <c r="E11109">
        <v>0</v>
      </c>
      <c r="F11109">
        <v>0</v>
      </c>
      <c r="G11109">
        <v>0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</row>
    <row r="11110" spans="1:17" x14ac:dyDescent="0.25">
      <c r="A11110" t="s">
        <v>221</v>
      </c>
      <c r="B11110">
        <v>15020</v>
      </c>
      <c r="C11110">
        <v>1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</row>
    <row r="11111" spans="1:17" x14ac:dyDescent="0.25">
      <c r="A11111" t="s">
        <v>222</v>
      </c>
      <c r="B11111">
        <v>15020</v>
      </c>
      <c r="C11111">
        <v>0</v>
      </c>
      <c r="D11111">
        <v>0</v>
      </c>
      <c r="E11111">
        <v>0</v>
      </c>
      <c r="F11111">
        <v>0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  <c r="O11111">
        <v>0</v>
      </c>
      <c r="P11111">
        <v>0</v>
      </c>
      <c r="Q11111">
        <v>0</v>
      </c>
    </row>
    <row r="11112" spans="1:17" x14ac:dyDescent="0.25">
      <c r="A11112" t="s">
        <v>223</v>
      </c>
      <c r="B11112">
        <v>15020</v>
      </c>
      <c r="C11112">
        <v>3</v>
      </c>
      <c r="D11112">
        <v>0</v>
      </c>
      <c r="E11112">
        <v>0</v>
      </c>
      <c r="F11112">
        <v>0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</row>
    <row r="11113" spans="1:17" x14ac:dyDescent="0.25">
      <c r="A11113" t="s">
        <v>224</v>
      </c>
      <c r="B11113">
        <v>15020</v>
      </c>
      <c r="C11113">
        <v>1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  <c r="O11113">
        <v>0</v>
      </c>
      <c r="P11113">
        <v>0</v>
      </c>
      <c r="Q11113">
        <v>0</v>
      </c>
    </row>
    <row r="11114" spans="1:17" x14ac:dyDescent="0.25">
      <c r="A11114" t="s">
        <v>225</v>
      </c>
      <c r="B11114">
        <v>15020</v>
      </c>
      <c r="C11114">
        <v>2</v>
      </c>
      <c r="D11114">
        <v>0</v>
      </c>
      <c r="E11114">
        <v>0</v>
      </c>
      <c r="F11114">
        <v>0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</row>
    <row r="11115" spans="1:17" x14ac:dyDescent="0.25">
      <c r="A11115" t="s">
        <v>226</v>
      </c>
      <c r="B11115">
        <v>15020</v>
      </c>
      <c r="C11115">
        <v>1</v>
      </c>
      <c r="D11115">
        <v>0</v>
      </c>
      <c r="E11115">
        <v>0</v>
      </c>
      <c r="F11115">
        <v>0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0</v>
      </c>
      <c r="Q11115">
        <v>0</v>
      </c>
    </row>
    <row r="11116" spans="1:17" x14ac:dyDescent="0.25">
      <c r="A11116" t="s">
        <v>227</v>
      </c>
      <c r="B11116">
        <v>15020</v>
      </c>
      <c r="C11116">
        <v>1</v>
      </c>
      <c r="D11116">
        <v>0</v>
      </c>
      <c r="E11116">
        <v>0</v>
      </c>
      <c r="F11116">
        <v>0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0</v>
      </c>
    </row>
    <row r="11117" spans="1:17" x14ac:dyDescent="0.25">
      <c r="A11117" t="s">
        <v>228</v>
      </c>
      <c r="B11117">
        <v>15020</v>
      </c>
      <c r="C11117">
        <v>3</v>
      </c>
      <c r="D11117">
        <v>0</v>
      </c>
      <c r="E11117">
        <v>0</v>
      </c>
      <c r="F11117">
        <v>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</row>
    <row r="11118" spans="1:17" x14ac:dyDescent="0.25">
      <c r="A11118" t="s">
        <v>229</v>
      </c>
      <c r="B11118">
        <v>15020</v>
      </c>
      <c r="C11118">
        <v>0</v>
      </c>
      <c r="D11118">
        <v>0</v>
      </c>
      <c r="E11118">
        <v>0</v>
      </c>
      <c r="F11118">
        <v>0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</row>
    <row r="11119" spans="1:17" x14ac:dyDescent="0.25">
      <c r="A11119" t="s">
        <v>230</v>
      </c>
      <c r="B11119">
        <v>15020</v>
      </c>
      <c r="C11119">
        <v>2</v>
      </c>
      <c r="D11119">
        <v>0</v>
      </c>
      <c r="E11119">
        <v>0</v>
      </c>
      <c r="F11119">
        <v>0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  <c r="O11119">
        <v>0</v>
      </c>
      <c r="P11119">
        <v>0</v>
      </c>
      <c r="Q11119">
        <v>0</v>
      </c>
    </row>
    <row r="11120" spans="1:17" x14ac:dyDescent="0.25">
      <c r="A11120" t="s">
        <v>231</v>
      </c>
      <c r="B11120">
        <v>15020</v>
      </c>
      <c r="C11120">
        <v>0</v>
      </c>
      <c r="D11120">
        <v>0</v>
      </c>
      <c r="E11120">
        <v>0</v>
      </c>
      <c r="F11120">
        <v>0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</row>
    <row r="11121" spans="1:17" x14ac:dyDescent="0.25">
      <c r="A11121" t="s">
        <v>232</v>
      </c>
      <c r="B11121">
        <v>15020</v>
      </c>
      <c r="C11121">
        <v>1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</row>
    <row r="11122" spans="1:17" x14ac:dyDescent="0.25">
      <c r="A11122" t="s">
        <v>233</v>
      </c>
      <c r="B11122">
        <v>15020</v>
      </c>
      <c r="C11122">
        <v>1</v>
      </c>
      <c r="D11122">
        <v>0</v>
      </c>
      <c r="E11122">
        <v>0</v>
      </c>
      <c r="F11122">
        <v>0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</row>
    <row r="11123" spans="1:17" x14ac:dyDescent="0.25">
      <c r="A11123" t="s">
        <v>234</v>
      </c>
      <c r="B11123">
        <v>15020</v>
      </c>
      <c r="C11123">
        <v>0</v>
      </c>
      <c r="D11123">
        <v>0</v>
      </c>
      <c r="E11123">
        <v>0</v>
      </c>
      <c r="F11123">
        <v>0</v>
      </c>
      <c r="G11123">
        <v>0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0</v>
      </c>
      <c r="Q11123">
        <v>0</v>
      </c>
    </row>
    <row r="11124" spans="1:17" x14ac:dyDescent="0.25">
      <c r="A11124" t="s">
        <v>235</v>
      </c>
      <c r="B11124">
        <v>15020</v>
      </c>
      <c r="C11124">
        <v>2</v>
      </c>
      <c r="D11124">
        <v>0</v>
      </c>
      <c r="E11124">
        <v>0</v>
      </c>
      <c r="F11124">
        <v>0</v>
      </c>
      <c r="G11124">
        <v>0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0</v>
      </c>
    </row>
    <row r="11125" spans="1:17" x14ac:dyDescent="0.25">
      <c r="A11125" t="s">
        <v>236</v>
      </c>
      <c r="B11125">
        <v>15020</v>
      </c>
      <c r="C11125">
        <v>3</v>
      </c>
      <c r="D11125">
        <v>0</v>
      </c>
      <c r="E11125">
        <v>0</v>
      </c>
      <c r="F11125">
        <v>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  <c r="O11125">
        <v>0</v>
      </c>
      <c r="P11125">
        <v>0</v>
      </c>
      <c r="Q11125">
        <v>0</v>
      </c>
    </row>
    <row r="11126" spans="1:17" x14ac:dyDescent="0.25">
      <c r="A11126" t="s">
        <v>212</v>
      </c>
      <c r="B11126">
        <v>15021</v>
      </c>
      <c r="C11126">
        <v>1</v>
      </c>
      <c r="D11126">
        <v>0</v>
      </c>
      <c r="E11126">
        <v>0</v>
      </c>
      <c r="F11126">
        <v>0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</row>
    <row r="11127" spans="1:17" x14ac:dyDescent="0.25">
      <c r="A11127" t="s">
        <v>213</v>
      </c>
      <c r="B11127">
        <v>15021</v>
      </c>
      <c r="C11127">
        <v>2</v>
      </c>
      <c r="D11127">
        <v>0</v>
      </c>
      <c r="E11127">
        <v>0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</row>
    <row r="11128" spans="1:17" x14ac:dyDescent="0.25">
      <c r="A11128" t="s">
        <v>214</v>
      </c>
      <c r="B11128">
        <v>15021</v>
      </c>
      <c r="C11128">
        <v>3</v>
      </c>
      <c r="D11128">
        <v>0</v>
      </c>
      <c r="E11128">
        <v>0</v>
      </c>
      <c r="F11128">
        <v>0</v>
      </c>
      <c r="G11128">
        <v>0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</row>
    <row r="11129" spans="1:17" x14ac:dyDescent="0.25">
      <c r="A11129" t="s">
        <v>215</v>
      </c>
      <c r="B11129">
        <v>15021</v>
      </c>
      <c r="C11129">
        <v>1</v>
      </c>
      <c r="D11129">
        <v>0</v>
      </c>
      <c r="E11129">
        <v>0</v>
      </c>
      <c r="F11129">
        <v>0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0</v>
      </c>
    </row>
    <row r="11130" spans="1:17" x14ac:dyDescent="0.25">
      <c r="A11130" t="s">
        <v>216</v>
      </c>
      <c r="B11130">
        <v>15021</v>
      </c>
      <c r="C11130">
        <v>1</v>
      </c>
      <c r="D11130">
        <v>0</v>
      </c>
      <c r="E11130">
        <v>0</v>
      </c>
      <c r="F11130">
        <v>0</v>
      </c>
      <c r="G11130">
        <v>0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  <c r="O11130">
        <v>0</v>
      </c>
      <c r="P11130">
        <v>0</v>
      </c>
      <c r="Q11130">
        <v>0</v>
      </c>
    </row>
    <row r="11131" spans="1:17" x14ac:dyDescent="0.25">
      <c r="A11131" t="s">
        <v>217</v>
      </c>
      <c r="B11131">
        <v>15021</v>
      </c>
      <c r="C11131">
        <v>1</v>
      </c>
      <c r="D11131">
        <v>0</v>
      </c>
      <c r="E11131">
        <v>0</v>
      </c>
      <c r="F11131">
        <v>0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</row>
    <row r="11132" spans="1:17" x14ac:dyDescent="0.25">
      <c r="A11132" t="s">
        <v>218</v>
      </c>
      <c r="B11132">
        <v>15021</v>
      </c>
      <c r="C11132">
        <v>0</v>
      </c>
      <c r="D11132">
        <v>0</v>
      </c>
      <c r="E11132">
        <v>0</v>
      </c>
      <c r="F11132">
        <v>0</v>
      </c>
      <c r="G11132">
        <v>0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</row>
    <row r="11133" spans="1:17" x14ac:dyDescent="0.25">
      <c r="A11133" t="s">
        <v>219</v>
      </c>
      <c r="B11133">
        <v>15021</v>
      </c>
      <c r="C11133">
        <v>1</v>
      </c>
      <c r="D11133">
        <v>0</v>
      </c>
      <c r="E11133">
        <v>0</v>
      </c>
      <c r="F11133">
        <v>0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</row>
    <row r="11134" spans="1:17" x14ac:dyDescent="0.25">
      <c r="A11134" t="s">
        <v>220</v>
      </c>
      <c r="B11134">
        <v>15021</v>
      </c>
      <c r="C11134">
        <v>1</v>
      </c>
      <c r="D11134">
        <v>0</v>
      </c>
      <c r="E11134">
        <v>0</v>
      </c>
      <c r="F11134">
        <v>0</v>
      </c>
      <c r="G11134">
        <v>0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</row>
    <row r="11135" spans="1:17" x14ac:dyDescent="0.25">
      <c r="A11135" t="s">
        <v>221</v>
      </c>
      <c r="B11135">
        <v>15021</v>
      </c>
      <c r="C11135">
        <v>1</v>
      </c>
      <c r="D11135">
        <v>0</v>
      </c>
      <c r="E11135">
        <v>0</v>
      </c>
      <c r="F11135">
        <v>0</v>
      </c>
      <c r="G11135">
        <v>0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0</v>
      </c>
    </row>
    <row r="11136" spans="1:17" x14ac:dyDescent="0.25">
      <c r="A11136" t="s">
        <v>222</v>
      </c>
      <c r="B11136">
        <v>15021</v>
      </c>
      <c r="C11136">
        <v>0</v>
      </c>
      <c r="D11136">
        <v>0</v>
      </c>
      <c r="E11136">
        <v>0</v>
      </c>
      <c r="F11136">
        <v>0</v>
      </c>
      <c r="G11136">
        <v>0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</row>
    <row r="11137" spans="1:17" x14ac:dyDescent="0.25">
      <c r="A11137" t="s">
        <v>223</v>
      </c>
      <c r="B11137">
        <v>15021</v>
      </c>
      <c r="C11137">
        <v>2</v>
      </c>
      <c r="D11137">
        <v>0</v>
      </c>
      <c r="E11137">
        <v>0</v>
      </c>
      <c r="F11137">
        <v>0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</row>
    <row r="11138" spans="1:17" x14ac:dyDescent="0.25">
      <c r="A11138" t="s">
        <v>224</v>
      </c>
      <c r="B11138">
        <v>15021</v>
      </c>
      <c r="C11138">
        <v>0</v>
      </c>
      <c r="D11138">
        <v>0</v>
      </c>
      <c r="E11138">
        <v>0</v>
      </c>
      <c r="F11138">
        <v>0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</row>
    <row r="11139" spans="1:17" x14ac:dyDescent="0.25">
      <c r="A11139" t="s">
        <v>225</v>
      </c>
      <c r="B11139">
        <v>15021</v>
      </c>
      <c r="C11139">
        <v>2</v>
      </c>
      <c r="D11139">
        <v>0</v>
      </c>
      <c r="E11139"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</row>
    <row r="11140" spans="1:17" x14ac:dyDescent="0.25">
      <c r="A11140" t="s">
        <v>226</v>
      </c>
      <c r="B11140">
        <v>15021</v>
      </c>
      <c r="C11140">
        <v>1</v>
      </c>
      <c r="D11140">
        <v>0</v>
      </c>
      <c r="E11140">
        <v>0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</row>
    <row r="11141" spans="1:17" x14ac:dyDescent="0.25">
      <c r="A11141" t="s">
        <v>227</v>
      </c>
      <c r="B11141">
        <v>15021</v>
      </c>
      <c r="C11141">
        <v>1</v>
      </c>
      <c r="D11141">
        <v>0</v>
      </c>
      <c r="E11141">
        <v>0</v>
      </c>
      <c r="F11141">
        <v>0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</row>
    <row r="11142" spans="1:17" x14ac:dyDescent="0.25">
      <c r="A11142" t="s">
        <v>228</v>
      </c>
      <c r="B11142">
        <v>15021</v>
      </c>
      <c r="C11142">
        <v>3</v>
      </c>
      <c r="D11142">
        <v>0</v>
      </c>
      <c r="E11142">
        <v>0</v>
      </c>
      <c r="F11142">
        <v>0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0</v>
      </c>
      <c r="P11142">
        <v>0</v>
      </c>
      <c r="Q11142">
        <v>0</v>
      </c>
    </row>
    <row r="11143" spans="1:17" x14ac:dyDescent="0.25">
      <c r="A11143" t="s">
        <v>229</v>
      </c>
      <c r="B11143">
        <v>15021</v>
      </c>
      <c r="C11143">
        <v>1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</row>
    <row r="11144" spans="1:17" x14ac:dyDescent="0.25">
      <c r="A11144" t="s">
        <v>230</v>
      </c>
      <c r="B11144">
        <v>15021</v>
      </c>
      <c r="C11144">
        <v>1</v>
      </c>
      <c r="D11144">
        <v>0</v>
      </c>
      <c r="E11144">
        <v>0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</row>
    <row r="11145" spans="1:17" x14ac:dyDescent="0.25">
      <c r="A11145" t="s">
        <v>231</v>
      </c>
      <c r="B11145">
        <v>15021</v>
      </c>
      <c r="C11145">
        <v>0</v>
      </c>
      <c r="D11145">
        <v>0</v>
      </c>
      <c r="E11145">
        <v>0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0</v>
      </c>
    </row>
    <row r="11146" spans="1:17" x14ac:dyDescent="0.25">
      <c r="A11146" t="s">
        <v>232</v>
      </c>
      <c r="B11146">
        <v>15021</v>
      </c>
      <c r="C11146">
        <v>2</v>
      </c>
      <c r="D11146">
        <v>0</v>
      </c>
      <c r="E11146">
        <v>0</v>
      </c>
      <c r="F11146">
        <v>0</v>
      </c>
      <c r="G11146">
        <v>0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</row>
    <row r="11147" spans="1:17" x14ac:dyDescent="0.25">
      <c r="A11147" t="s">
        <v>233</v>
      </c>
      <c r="B11147">
        <v>15021</v>
      </c>
      <c r="C11147">
        <v>1</v>
      </c>
      <c r="D11147">
        <v>0</v>
      </c>
      <c r="E11147">
        <v>0</v>
      </c>
      <c r="F11147">
        <v>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</row>
    <row r="11148" spans="1:17" x14ac:dyDescent="0.25">
      <c r="A11148" t="s">
        <v>234</v>
      </c>
      <c r="B11148">
        <v>15021</v>
      </c>
      <c r="C11148">
        <v>0</v>
      </c>
      <c r="D11148">
        <v>0</v>
      </c>
      <c r="E11148"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</row>
    <row r="11149" spans="1:17" x14ac:dyDescent="0.25">
      <c r="A11149" t="s">
        <v>235</v>
      </c>
      <c r="B11149">
        <v>15021</v>
      </c>
      <c r="C11149">
        <v>2</v>
      </c>
      <c r="D11149">
        <v>0</v>
      </c>
      <c r="E11149">
        <v>0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</row>
    <row r="11150" spans="1:17" x14ac:dyDescent="0.25">
      <c r="A11150" t="s">
        <v>236</v>
      </c>
      <c r="B11150">
        <v>15021</v>
      </c>
      <c r="C11150">
        <v>2</v>
      </c>
      <c r="D11150">
        <v>0</v>
      </c>
      <c r="E11150">
        <v>0</v>
      </c>
      <c r="F11150">
        <v>0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</row>
    <row r="11151" spans="1:17" x14ac:dyDescent="0.25">
      <c r="A11151" t="s">
        <v>212</v>
      </c>
      <c r="B11151">
        <v>15022</v>
      </c>
      <c r="C11151">
        <v>1</v>
      </c>
      <c r="D11151">
        <v>0</v>
      </c>
      <c r="E11151">
        <v>0</v>
      </c>
      <c r="F11151">
        <v>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</row>
    <row r="11152" spans="1:17" x14ac:dyDescent="0.25">
      <c r="A11152" t="s">
        <v>213</v>
      </c>
      <c r="B11152">
        <v>15022</v>
      </c>
      <c r="C11152">
        <v>2</v>
      </c>
      <c r="D11152">
        <v>0</v>
      </c>
      <c r="E11152">
        <v>0</v>
      </c>
      <c r="F11152">
        <v>0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</row>
    <row r="11153" spans="1:17" x14ac:dyDescent="0.25">
      <c r="A11153" t="s">
        <v>214</v>
      </c>
      <c r="B11153">
        <v>15022</v>
      </c>
      <c r="C11153">
        <v>2</v>
      </c>
      <c r="D11153">
        <v>0</v>
      </c>
      <c r="E11153">
        <v>0</v>
      </c>
      <c r="F11153">
        <v>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</row>
    <row r="11154" spans="1:17" x14ac:dyDescent="0.25">
      <c r="A11154" t="s">
        <v>215</v>
      </c>
      <c r="B11154">
        <v>15022</v>
      </c>
      <c r="C11154">
        <v>1</v>
      </c>
      <c r="D11154">
        <v>0</v>
      </c>
      <c r="E11154">
        <v>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</row>
    <row r="11155" spans="1:17" x14ac:dyDescent="0.25">
      <c r="A11155" t="s">
        <v>216</v>
      </c>
      <c r="B11155">
        <v>15022</v>
      </c>
      <c r="C11155">
        <v>1</v>
      </c>
      <c r="D11155">
        <v>0</v>
      </c>
      <c r="E11155">
        <v>0</v>
      </c>
      <c r="F11155">
        <v>0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</row>
    <row r="11156" spans="1:17" x14ac:dyDescent="0.25">
      <c r="A11156" t="s">
        <v>217</v>
      </c>
      <c r="B11156">
        <v>15022</v>
      </c>
      <c r="C11156">
        <v>0</v>
      </c>
      <c r="D11156">
        <v>0</v>
      </c>
      <c r="E11156">
        <v>0</v>
      </c>
      <c r="F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  <c r="P11156">
        <v>0</v>
      </c>
      <c r="Q11156">
        <v>0</v>
      </c>
    </row>
    <row r="11157" spans="1:17" x14ac:dyDescent="0.25">
      <c r="A11157" t="s">
        <v>218</v>
      </c>
      <c r="B11157">
        <v>15022</v>
      </c>
      <c r="C11157">
        <v>0</v>
      </c>
      <c r="D11157">
        <v>0</v>
      </c>
      <c r="E11157">
        <v>0</v>
      </c>
      <c r="F11157">
        <v>0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</row>
    <row r="11158" spans="1:17" x14ac:dyDescent="0.25">
      <c r="A11158" t="s">
        <v>219</v>
      </c>
      <c r="B11158">
        <v>15022</v>
      </c>
      <c r="C11158">
        <v>1</v>
      </c>
      <c r="D11158">
        <v>0</v>
      </c>
      <c r="E11158">
        <v>0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</row>
    <row r="11159" spans="1:17" x14ac:dyDescent="0.25">
      <c r="A11159" t="s">
        <v>220</v>
      </c>
      <c r="B11159">
        <v>15022</v>
      </c>
      <c r="C11159">
        <v>0</v>
      </c>
      <c r="D11159">
        <v>0</v>
      </c>
      <c r="E11159"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</row>
    <row r="11160" spans="1:17" x14ac:dyDescent="0.25">
      <c r="A11160" t="s">
        <v>221</v>
      </c>
      <c r="B11160">
        <v>15022</v>
      </c>
      <c r="C11160">
        <v>1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</row>
    <row r="11161" spans="1:17" x14ac:dyDescent="0.25">
      <c r="A11161" t="s">
        <v>222</v>
      </c>
      <c r="B11161">
        <v>15022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</row>
    <row r="11162" spans="1:17" x14ac:dyDescent="0.25">
      <c r="A11162" t="s">
        <v>223</v>
      </c>
      <c r="B11162">
        <v>15022</v>
      </c>
      <c r="C11162">
        <v>3</v>
      </c>
      <c r="D11162">
        <v>0</v>
      </c>
      <c r="E11162">
        <v>0</v>
      </c>
      <c r="F11162">
        <v>0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</row>
    <row r="11163" spans="1:17" x14ac:dyDescent="0.25">
      <c r="A11163" t="s">
        <v>224</v>
      </c>
      <c r="B11163">
        <v>15022</v>
      </c>
      <c r="C11163">
        <v>0</v>
      </c>
      <c r="D11163">
        <v>0</v>
      </c>
      <c r="E11163">
        <v>0</v>
      </c>
      <c r="F11163">
        <v>0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</row>
    <row r="11164" spans="1:17" x14ac:dyDescent="0.25">
      <c r="A11164" t="s">
        <v>225</v>
      </c>
      <c r="B11164">
        <v>15022</v>
      </c>
      <c r="C11164">
        <v>2</v>
      </c>
      <c r="D11164">
        <v>0</v>
      </c>
      <c r="E11164">
        <v>0</v>
      </c>
      <c r="F11164">
        <v>0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</row>
    <row r="11165" spans="1:17" x14ac:dyDescent="0.25">
      <c r="A11165" t="s">
        <v>226</v>
      </c>
      <c r="B11165">
        <v>15022</v>
      </c>
      <c r="C11165">
        <v>1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</row>
    <row r="11166" spans="1:17" x14ac:dyDescent="0.25">
      <c r="A11166" t="s">
        <v>227</v>
      </c>
      <c r="B11166">
        <v>15022</v>
      </c>
      <c r="C11166">
        <v>1</v>
      </c>
      <c r="D11166">
        <v>0</v>
      </c>
      <c r="E11166">
        <v>0</v>
      </c>
      <c r="F11166">
        <v>0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</row>
    <row r="11167" spans="1:17" x14ac:dyDescent="0.25">
      <c r="A11167" t="s">
        <v>228</v>
      </c>
      <c r="B11167">
        <v>15022</v>
      </c>
      <c r="C11167">
        <v>0</v>
      </c>
      <c r="D11167">
        <v>0</v>
      </c>
      <c r="E11167">
        <v>0</v>
      </c>
      <c r="F11167">
        <v>0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</row>
    <row r="11168" spans="1:17" x14ac:dyDescent="0.25">
      <c r="A11168" t="s">
        <v>229</v>
      </c>
      <c r="B11168">
        <v>15022</v>
      </c>
      <c r="C11168">
        <v>0</v>
      </c>
      <c r="D11168">
        <v>0</v>
      </c>
      <c r="E11168"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</row>
    <row r="11169" spans="1:17" x14ac:dyDescent="0.25">
      <c r="A11169" t="s">
        <v>230</v>
      </c>
      <c r="B11169">
        <v>15022</v>
      </c>
      <c r="C11169">
        <v>1</v>
      </c>
      <c r="D11169">
        <v>0</v>
      </c>
      <c r="E11169"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25">
      <c r="A11170" t="s">
        <v>231</v>
      </c>
      <c r="B11170">
        <v>15022</v>
      </c>
      <c r="C11170">
        <v>0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</row>
    <row r="11171" spans="1:17" x14ac:dyDescent="0.25">
      <c r="A11171" t="s">
        <v>232</v>
      </c>
      <c r="B11171">
        <v>15022</v>
      </c>
      <c r="C11171">
        <v>1</v>
      </c>
      <c r="D11171">
        <v>0</v>
      </c>
      <c r="E11171"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25">
      <c r="A11172" t="s">
        <v>233</v>
      </c>
      <c r="B11172">
        <v>15022</v>
      </c>
      <c r="C11172">
        <v>1</v>
      </c>
      <c r="D11172">
        <v>0</v>
      </c>
      <c r="E11172"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 x14ac:dyDescent="0.25">
      <c r="A11173" t="s">
        <v>234</v>
      </c>
      <c r="B11173">
        <v>15022</v>
      </c>
      <c r="C11173">
        <v>0</v>
      </c>
      <c r="D11173">
        <v>0</v>
      </c>
      <c r="E11173">
        <v>0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 x14ac:dyDescent="0.25">
      <c r="A11174" t="s">
        <v>235</v>
      </c>
      <c r="B11174">
        <v>15022</v>
      </c>
      <c r="C11174">
        <v>1</v>
      </c>
      <c r="D11174">
        <v>0</v>
      </c>
      <c r="E11174">
        <v>0</v>
      </c>
      <c r="F11174">
        <v>0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25">
      <c r="A11175" t="s">
        <v>236</v>
      </c>
      <c r="B11175">
        <v>15022</v>
      </c>
      <c r="C11175">
        <v>1</v>
      </c>
      <c r="D11175">
        <v>0</v>
      </c>
      <c r="E11175">
        <v>0</v>
      </c>
      <c r="F11175">
        <v>0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25">
      <c r="A11176" t="s">
        <v>212</v>
      </c>
      <c r="B11176">
        <v>15023</v>
      </c>
      <c r="C11176">
        <v>1</v>
      </c>
      <c r="D11176">
        <v>0</v>
      </c>
      <c r="E11176">
        <v>0</v>
      </c>
      <c r="F11176">
        <v>0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25">
      <c r="A11177" t="s">
        <v>213</v>
      </c>
      <c r="B11177">
        <v>15023</v>
      </c>
      <c r="C11177">
        <v>2</v>
      </c>
      <c r="D11177">
        <v>0</v>
      </c>
      <c r="E11177">
        <v>0</v>
      </c>
      <c r="F11177">
        <v>0</v>
      </c>
      <c r="G11177">
        <v>0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25">
      <c r="A11178" t="s">
        <v>214</v>
      </c>
      <c r="B11178">
        <v>15023</v>
      </c>
      <c r="C11178">
        <v>2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25">
      <c r="A11179" t="s">
        <v>215</v>
      </c>
      <c r="B11179">
        <v>15023</v>
      </c>
      <c r="C11179">
        <v>1</v>
      </c>
      <c r="D11179">
        <v>0</v>
      </c>
      <c r="E11179">
        <v>0</v>
      </c>
      <c r="F11179">
        <v>0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25">
      <c r="A11180" t="s">
        <v>216</v>
      </c>
      <c r="B11180">
        <v>15023</v>
      </c>
      <c r="C11180">
        <v>1</v>
      </c>
      <c r="D11180">
        <v>0</v>
      </c>
      <c r="E11180">
        <v>0</v>
      </c>
      <c r="F11180">
        <v>0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25">
      <c r="A11181" t="s">
        <v>217</v>
      </c>
      <c r="B11181">
        <v>15023</v>
      </c>
      <c r="C11181">
        <v>1</v>
      </c>
      <c r="D11181">
        <v>0</v>
      </c>
      <c r="E11181">
        <v>0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25">
      <c r="A11182" t="s">
        <v>218</v>
      </c>
      <c r="B11182">
        <v>15023</v>
      </c>
      <c r="C11182">
        <v>1</v>
      </c>
      <c r="D11182">
        <v>0</v>
      </c>
      <c r="E11182"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25">
      <c r="A11183" t="s">
        <v>219</v>
      </c>
      <c r="B11183">
        <v>15023</v>
      </c>
      <c r="C11183">
        <v>1</v>
      </c>
      <c r="D11183">
        <v>0</v>
      </c>
      <c r="E11183">
        <v>0</v>
      </c>
      <c r="F11183">
        <v>0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25">
      <c r="A11184" t="s">
        <v>220</v>
      </c>
      <c r="B11184">
        <v>15023</v>
      </c>
      <c r="C11184">
        <v>1</v>
      </c>
      <c r="D11184">
        <v>0</v>
      </c>
      <c r="E11184">
        <v>0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25">
      <c r="A11185" t="s">
        <v>221</v>
      </c>
      <c r="B11185">
        <v>15023</v>
      </c>
      <c r="C11185">
        <v>1</v>
      </c>
      <c r="D11185">
        <v>0</v>
      </c>
      <c r="E11185">
        <v>0</v>
      </c>
      <c r="F11185">
        <v>0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25">
      <c r="A11186" t="s">
        <v>222</v>
      </c>
      <c r="B11186">
        <v>15023</v>
      </c>
      <c r="C11186">
        <v>0</v>
      </c>
      <c r="D11186">
        <v>0</v>
      </c>
      <c r="E11186">
        <v>0</v>
      </c>
      <c r="F11186">
        <v>0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25">
      <c r="A11187" t="s">
        <v>223</v>
      </c>
      <c r="B11187">
        <v>15023</v>
      </c>
      <c r="C11187">
        <v>3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25">
      <c r="A11188" t="s">
        <v>224</v>
      </c>
      <c r="B11188">
        <v>15023</v>
      </c>
      <c r="C11188">
        <v>0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25">
      <c r="A11189" t="s">
        <v>225</v>
      </c>
      <c r="B11189">
        <v>15023</v>
      </c>
      <c r="C11189">
        <v>2</v>
      </c>
      <c r="D11189">
        <v>0</v>
      </c>
      <c r="E11189">
        <v>0</v>
      </c>
      <c r="F11189">
        <v>0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</row>
    <row r="11190" spans="1:17" x14ac:dyDescent="0.25">
      <c r="A11190" t="s">
        <v>226</v>
      </c>
      <c r="B11190">
        <v>15023</v>
      </c>
      <c r="C11190">
        <v>1</v>
      </c>
      <c r="D11190">
        <v>0</v>
      </c>
      <c r="E11190">
        <v>0</v>
      </c>
      <c r="F11190">
        <v>0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</row>
    <row r="11191" spans="1:17" x14ac:dyDescent="0.25">
      <c r="A11191" t="s">
        <v>227</v>
      </c>
      <c r="B11191">
        <v>15023</v>
      </c>
      <c r="C11191">
        <v>1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</row>
    <row r="11192" spans="1:17" x14ac:dyDescent="0.25">
      <c r="A11192" t="s">
        <v>228</v>
      </c>
      <c r="B11192">
        <v>15023</v>
      </c>
      <c r="C11192">
        <v>3</v>
      </c>
      <c r="D11192">
        <v>0</v>
      </c>
      <c r="E11192">
        <v>0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</row>
    <row r="11193" spans="1:17" x14ac:dyDescent="0.25">
      <c r="A11193" t="s">
        <v>229</v>
      </c>
      <c r="B11193">
        <v>15023</v>
      </c>
      <c r="C11193">
        <v>0</v>
      </c>
      <c r="D11193">
        <v>0</v>
      </c>
      <c r="E11193"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0</v>
      </c>
    </row>
    <row r="11194" spans="1:17" x14ac:dyDescent="0.25">
      <c r="A11194" t="s">
        <v>230</v>
      </c>
      <c r="B11194">
        <v>15023</v>
      </c>
      <c r="C11194">
        <v>2</v>
      </c>
      <c r="D11194">
        <v>0</v>
      </c>
      <c r="E11194">
        <v>0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</row>
    <row r="11195" spans="1:17" x14ac:dyDescent="0.25">
      <c r="A11195" t="s">
        <v>231</v>
      </c>
      <c r="B11195">
        <v>15023</v>
      </c>
      <c r="C11195">
        <v>0</v>
      </c>
      <c r="D11195">
        <v>0</v>
      </c>
      <c r="E11195">
        <v>0</v>
      </c>
      <c r="F11195">
        <v>0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</row>
    <row r="11196" spans="1:17" x14ac:dyDescent="0.25">
      <c r="A11196" t="s">
        <v>232</v>
      </c>
      <c r="B11196">
        <v>15023</v>
      </c>
      <c r="C11196">
        <v>1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</row>
    <row r="11197" spans="1:17" x14ac:dyDescent="0.25">
      <c r="A11197" t="s">
        <v>233</v>
      </c>
      <c r="B11197">
        <v>15023</v>
      </c>
      <c r="C11197">
        <v>1</v>
      </c>
      <c r="D11197">
        <v>0</v>
      </c>
      <c r="E11197">
        <v>0</v>
      </c>
      <c r="F11197">
        <v>0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</row>
    <row r="11198" spans="1:17" x14ac:dyDescent="0.25">
      <c r="A11198" t="s">
        <v>234</v>
      </c>
      <c r="B11198">
        <v>15023</v>
      </c>
      <c r="C11198">
        <v>0</v>
      </c>
      <c r="D11198">
        <v>0</v>
      </c>
      <c r="E11198">
        <v>0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</row>
    <row r="11199" spans="1:17" x14ac:dyDescent="0.25">
      <c r="A11199" t="s">
        <v>235</v>
      </c>
      <c r="B11199">
        <v>15023</v>
      </c>
      <c r="C11199">
        <v>2</v>
      </c>
      <c r="D11199">
        <v>0</v>
      </c>
      <c r="E11199"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</row>
    <row r="11200" spans="1:17" x14ac:dyDescent="0.25">
      <c r="A11200" t="s">
        <v>236</v>
      </c>
      <c r="B11200">
        <v>15023</v>
      </c>
      <c r="C11200">
        <v>2</v>
      </c>
      <c r="D11200">
        <v>0</v>
      </c>
      <c r="E11200">
        <v>0</v>
      </c>
      <c r="F11200">
        <v>0</v>
      </c>
      <c r="G11200">
        <v>0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</row>
    <row r="11201" spans="1:17" x14ac:dyDescent="0.25">
      <c r="A11201" t="s">
        <v>212</v>
      </c>
      <c r="B11201">
        <v>15024</v>
      </c>
      <c r="C11201">
        <v>1</v>
      </c>
      <c r="D11201">
        <v>0</v>
      </c>
      <c r="E11201">
        <v>0</v>
      </c>
      <c r="F11201">
        <v>0</v>
      </c>
      <c r="G11201">
        <v>0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</row>
    <row r="11202" spans="1:17" x14ac:dyDescent="0.25">
      <c r="A11202" t="s">
        <v>213</v>
      </c>
      <c r="B11202">
        <v>15024</v>
      </c>
      <c r="C11202">
        <v>2</v>
      </c>
      <c r="D11202">
        <v>0</v>
      </c>
      <c r="E11202">
        <v>0</v>
      </c>
      <c r="F11202">
        <v>0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</row>
    <row r="11203" spans="1:17" x14ac:dyDescent="0.25">
      <c r="A11203" t="s">
        <v>214</v>
      </c>
      <c r="B11203">
        <v>15024</v>
      </c>
      <c r="C11203">
        <v>2</v>
      </c>
      <c r="D11203">
        <v>0</v>
      </c>
      <c r="E11203">
        <v>0</v>
      </c>
      <c r="F11203">
        <v>0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</row>
    <row r="11204" spans="1:17" x14ac:dyDescent="0.25">
      <c r="A11204" t="s">
        <v>215</v>
      </c>
      <c r="B11204">
        <v>15024</v>
      </c>
      <c r="C11204">
        <v>1</v>
      </c>
      <c r="D11204">
        <v>0</v>
      </c>
      <c r="E11204"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</row>
    <row r="11205" spans="1:17" x14ac:dyDescent="0.25">
      <c r="A11205" t="s">
        <v>216</v>
      </c>
      <c r="B11205">
        <v>15024</v>
      </c>
      <c r="C11205">
        <v>1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</row>
    <row r="11206" spans="1:17" x14ac:dyDescent="0.25">
      <c r="A11206" t="s">
        <v>217</v>
      </c>
      <c r="B11206">
        <v>15024</v>
      </c>
      <c r="C11206">
        <v>1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</row>
    <row r="11207" spans="1:17" x14ac:dyDescent="0.25">
      <c r="A11207" t="s">
        <v>218</v>
      </c>
      <c r="B11207">
        <v>15024</v>
      </c>
      <c r="C11207">
        <v>1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</row>
    <row r="11208" spans="1:17" x14ac:dyDescent="0.25">
      <c r="A11208" t="s">
        <v>219</v>
      </c>
      <c r="B11208">
        <v>15024</v>
      </c>
      <c r="C11208">
        <v>1</v>
      </c>
      <c r="D11208">
        <v>0</v>
      </c>
      <c r="E11208">
        <v>0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</row>
    <row r="11209" spans="1:17" x14ac:dyDescent="0.25">
      <c r="A11209" t="s">
        <v>220</v>
      </c>
      <c r="B11209">
        <v>15024</v>
      </c>
      <c r="C11209">
        <v>3</v>
      </c>
      <c r="D11209">
        <v>0</v>
      </c>
      <c r="E11209"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</row>
    <row r="11210" spans="1:17" x14ac:dyDescent="0.25">
      <c r="A11210" t="s">
        <v>221</v>
      </c>
      <c r="B11210">
        <v>15024</v>
      </c>
      <c r="C11210">
        <v>1</v>
      </c>
      <c r="D11210">
        <v>0</v>
      </c>
      <c r="E11210">
        <v>0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</row>
    <row r="11211" spans="1:17" x14ac:dyDescent="0.25">
      <c r="A11211" t="s">
        <v>222</v>
      </c>
      <c r="B11211">
        <v>15024</v>
      </c>
      <c r="C11211">
        <v>0</v>
      </c>
      <c r="D11211">
        <v>0</v>
      </c>
      <c r="E11211">
        <v>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</row>
    <row r="11212" spans="1:17" x14ac:dyDescent="0.25">
      <c r="A11212" t="s">
        <v>223</v>
      </c>
      <c r="B11212">
        <v>15024</v>
      </c>
      <c r="C11212">
        <v>2</v>
      </c>
      <c r="D11212">
        <v>0</v>
      </c>
      <c r="E11212"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</row>
    <row r="11213" spans="1:17" x14ac:dyDescent="0.25">
      <c r="A11213" t="s">
        <v>224</v>
      </c>
      <c r="B11213">
        <v>15024</v>
      </c>
      <c r="C11213">
        <v>0</v>
      </c>
      <c r="D11213">
        <v>0</v>
      </c>
      <c r="E11213">
        <v>0</v>
      </c>
      <c r="F11213">
        <v>0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</row>
    <row r="11214" spans="1:17" x14ac:dyDescent="0.25">
      <c r="A11214" t="s">
        <v>225</v>
      </c>
      <c r="B11214">
        <v>15024</v>
      </c>
      <c r="C11214">
        <v>2</v>
      </c>
      <c r="D11214">
        <v>0</v>
      </c>
      <c r="E11214">
        <v>0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</row>
    <row r="11215" spans="1:17" x14ac:dyDescent="0.25">
      <c r="A11215" t="s">
        <v>226</v>
      </c>
      <c r="B11215">
        <v>15024</v>
      </c>
      <c r="C11215">
        <v>0</v>
      </c>
      <c r="D11215">
        <v>0</v>
      </c>
      <c r="E11215">
        <v>0</v>
      </c>
      <c r="F11215">
        <v>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</row>
    <row r="11216" spans="1:17" x14ac:dyDescent="0.25">
      <c r="A11216" t="s">
        <v>227</v>
      </c>
      <c r="B11216">
        <v>15024</v>
      </c>
      <c r="C11216">
        <v>1</v>
      </c>
      <c r="D11216">
        <v>0</v>
      </c>
      <c r="E11216">
        <v>0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</row>
    <row r="11217" spans="1:17" x14ac:dyDescent="0.25">
      <c r="A11217" t="s">
        <v>228</v>
      </c>
      <c r="B11217">
        <v>15024</v>
      </c>
      <c r="C11217">
        <v>3</v>
      </c>
      <c r="D11217">
        <v>0</v>
      </c>
      <c r="E11217">
        <v>0</v>
      </c>
      <c r="F11217">
        <v>0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</row>
    <row r="11218" spans="1:17" x14ac:dyDescent="0.25">
      <c r="A11218" t="s">
        <v>229</v>
      </c>
      <c r="B11218">
        <v>15024</v>
      </c>
      <c r="C11218">
        <v>1</v>
      </c>
      <c r="D11218">
        <v>0</v>
      </c>
      <c r="E11218">
        <v>0</v>
      </c>
      <c r="F11218">
        <v>0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</row>
    <row r="11219" spans="1:17" x14ac:dyDescent="0.25">
      <c r="A11219" t="s">
        <v>230</v>
      </c>
      <c r="B11219">
        <v>15024</v>
      </c>
      <c r="C11219">
        <v>2</v>
      </c>
      <c r="D11219">
        <v>0</v>
      </c>
      <c r="E11219">
        <v>0</v>
      </c>
      <c r="F11219">
        <v>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</row>
    <row r="11220" spans="1:17" x14ac:dyDescent="0.25">
      <c r="A11220" t="s">
        <v>231</v>
      </c>
      <c r="B11220">
        <v>15024</v>
      </c>
      <c r="C11220">
        <v>0</v>
      </c>
      <c r="D11220">
        <v>0</v>
      </c>
      <c r="E11220">
        <v>0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</row>
    <row r="11221" spans="1:17" x14ac:dyDescent="0.25">
      <c r="A11221" t="s">
        <v>232</v>
      </c>
      <c r="B11221">
        <v>15024</v>
      </c>
      <c r="C11221">
        <v>1</v>
      </c>
      <c r="D11221">
        <v>0</v>
      </c>
      <c r="E11221">
        <v>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</row>
    <row r="11222" spans="1:17" x14ac:dyDescent="0.25">
      <c r="A11222" t="s">
        <v>233</v>
      </c>
      <c r="B11222">
        <v>15024</v>
      </c>
      <c r="C11222">
        <v>1</v>
      </c>
      <c r="D11222">
        <v>0</v>
      </c>
      <c r="E11222">
        <v>0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</row>
    <row r="11223" spans="1:17" x14ac:dyDescent="0.25">
      <c r="A11223" t="s">
        <v>234</v>
      </c>
      <c r="B11223">
        <v>15024</v>
      </c>
      <c r="C11223">
        <v>0</v>
      </c>
      <c r="D11223">
        <v>0</v>
      </c>
      <c r="E11223">
        <v>0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</row>
    <row r="11224" spans="1:17" x14ac:dyDescent="0.25">
      <c r="A11224" t="s">
        <v>235</v>
      </c>
      <c r="B11224">
        <v>15024</v>
      </c>
      <c r="C11224">
        <v>2</v>
      </c>
      <c r="D11224">
        <v>0</v>
      </c>
      <c r="E11224">
        <v>0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</row>
    <row r="11225" spans="1:17" x14ac:dyDescent="0.25">
      <c r="A11225" t="s">
        <v>236</v>
      </c>
      <c r="B11225">
        <v>15024</v>
      </c>
      <c r="C11225">
        <v>2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</row>
    <row r="11226" spans="1:17" x14ac:dyDescent="0.25">
      <c r="A11226" t="s">
        <v>212</v>
      </c>
      <c r="B11226">
        <v>15025</v>
      </c>
      <c r="C11226">
        <v>0</v>
      </c>
      <c r="D11226">
        <v>0</v>
      </c>
      <c r="E11226">
        <v>0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</row>
    <row r="11227" spans="1:17" x14ac:dyDescent="0.25">
      <c r="A11227" t="s">
        <v>213</v>
      </c>
      <c r="B11227">
        <v>15025</v>
      </c>
      <c r="C11227">
        <v>0</v>
      </c>
      <c r="D11227">
        <v>0</v>
      </c>
      <c r="E11227">
        <v>0</v>
      </c>
      <c r="F11227">
        <v>0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</row>
    <row r="11228" spans="1:17" x14ac:dyDescent="0.25">
      <c r="A11228" t="s">
        <v>214</v>
      </c>
      <c r="B11228">
        <v>15025</v>
      </c>
      <c r="C11228">
        <v>2</v>
      </c>
      <c r="D11228">
        <v>0</v>
      </c>
      <c r="E11228">
        <v>0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</row>
    <row r="11229" spans="1:17" x14ac:dyDescent="0.25">
      <c r="A11229" t="s">
        <v>215</v>
      </c>
      <c r="B11229">
        <v>15025</v>
      </c>
      <c r="C11229">
        <v>1</v>
      </c>
      <c r="D11229">
        <v>0</v>
      </c>
      <c r="E11229">
        <v>0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</row>
    <row r="11230" spans="1:17" x14ac:dyDescent="0.25">
      <c r="A11230" t="s">
        <v>216</v>
      </c>
      <c r="B11230">
        <v>15025</v>
      </c>
      <c r="C11230">
        <v>1</v>
      </c>
      <c r="D11230">
        <v>0</v>
      </c>
      <c r="E11230">
        <v>0</v>
      </c>
      <c r="F11230">
        <v>0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</row>
    <row r="11231" spans="1:17" x14ac:dyDescent="0.25">
      <c r="A11231" t="s">
        <v>217</v>
      </c>
      <c r="B11231">
        <v>15025</v>
      </c>
      <c r="C11231">
        <v>1</v>
      </c>
      <c r="D11231">
        <v>0</v>
      </c>
      <c r="E11231">
        <v>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</row>
    <row r="11232" spans="1:17" x14ac:dyDescent="0.25">
      <c r="A11232" t="s">
        <v>218</v>
      </c>
      <c r="B11232">
        <v>15025</v>
      </c>
      <c r="C11232">
        <v>1</v>
      </c>
      <c r="D11232">
        <v>0</v>
      </c>
      <c r="E11232">
        <v>0</v>
      </c>
      <c r="F11232">
        <v>0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</row>
    <row r="11233" spans="1:17" x14ac:dyDescent="0.25">
      <c r="A11233" t="s">
        <v>219</v>
      </c>
      <c r="B11233">
        <v>15025</v>
      </c>
      <c r="C11233">
        <v>1</v>
      </c>
      <c r="D11233">
        <v>0</v>
      </c>
      <c r="E11233">
        <v>0</v>
      </c>
      <c r="F11233">
        <v>0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</row>
    <row r="11234" spans="1:17" x14ac:dyDescent="0.25">
      <c r="A11234" t="s">
        <v>220</v>
      </c>
      <c r="B11234">
        <v>15025</v>
      </c>
      <c r="C11234">
        <v>2</v>
      </c>
      <c r="D11234">
        <v>0</v>
      </c>
      <c r="E11234">
        <v>0</v>
      </c>
      <c r="F11234">
        <v>0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</row>
    <row r="11235" spans="1:17" x14ac:dyDescent="0.25">
      <c r="A11235" t="s">
        <v>221</v>
      </c>
      <c r="B11235">
        <v>15025</v>
      </c>
      <c r="C11235">
        <v>1</v>
      </c>
      <c r="D11235">
        <v>0</v>
      </c>
      <c r="E11235">
        <v>0</v>
      </c>
      <c r="F11235">
        <v>0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</row>
    <row r="11236" spans="1:17" x14ac:dyDescent="0.25">
      <c r="A11236" t="s">
        <v>222</v>
      </c>
      <c r="B11236">
        <v>15025</v>
      </c>
      <c r="C11236">
        <v>0</v>
      </c>
      <c r="D11236">
        <v>0</v>
      </c>
      <c r="E11236">
        <v>0</v>
      </c>
      <c r="F11236">
        <v>0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</row>
    <row r="11237" spans="1:17" x14ac:dyDescent="0.25">
      <c r="A11237" t="s">
        <v>223</v>
      </c>
      <c r="B11237">
        <v>15025</v>
      </c>
      <c r="C11237">
        <v>2</v>
      </c>
      <c r="D11237">
        <v>0</v>
      </c>
      <c r="E11237">
        <v>0</v>
      </c>
      <c r="F11237">
        <v>0</v>
      </c>
      <c r="G11237">
        <v>0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</row>
    <row r="11238" spans="1:17" x14ac:dyDescent="0.25">
      <c r="A11238" t="s">
        <v>224</v>
      </c>
      <c r="B11238">
        <v>15025</v>
      </c>
      <c r="C11238">
        <v>0</v>
      </c>
      <c r="D11238">
        <v>0</v>
      </c>
      <c r="E11238">
        <v>0</v>
      </c>
      <c r="F11238">
        <v>0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</row>
    <row r="11239" spans="1:17" x14ac:dyDescent="0.25">
      <c r="A11239" t="s">
        <v>225</v>
      </c>
      <c r="B11239">
        <v>15025</v>
      </c>
      <c r="C11239">
        <v>2</v>
      </c>
      <c r="D11239">
        <v>0</v>
      </c>
      <c r="E11239">
        <v>0</v>
      </c>
      <c r="F11239">
        <v>0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</row>
    <row r="11240" spans="1:17" x14ac:dyDescent="0.25">
      <c r="A11240" t="s">
        <v>226</v>
      </c>
      <c r="B11240">
        <v>15025</v>
      </c>
      <c r="C11240">
        <v>0</v>
      </c>
      <c r="D11240">
        <v>0</v>
      </c>
      <c r="E11240">
        <v>0</v>
      </c>
      <c r="F11240">
        <v>0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</row>
    <row r="11241" spans="1:17" x14ac:dyDescent="0.25">
      <c r="A11241" t="s">
        <v>227</v>
      </c>
      <c r="B11241">
        <v>15025</v>
      </c>
      <c r="C11241">
        <v>0</v>
      </c>
      <c r="D11241">
        <v>0</v>
      </c>
      <c r="E11241">
        <v>0</v>
      </c>
      <c r="F11241">
        <v>0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</row>
    <row r="11242" spans="1:17" x14ac:dyDescent="0.25">
      <c r="A11242" t="s">
        <v>228</v>
      </c>
      <c r="B11242">
        <v>15025</v>
      </c>
      <c r="C11242">
        <v>3</v>
      </c>
      <c r="D11242">
        <v>0</v>
      </c>
      <c r="E11242">
        <v>0</v>
      </c>
      <c r="F11242">
        <v>0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</row>
    <row r="11243" spans="1:17" x14ac:dyDescent="0.25">
      <c r="A11243" t="s">
        <v>229</v>
      </c>
      <c r="B11243">
        <v>15025</v>
      </c>
      <c r="C11243">
        <v>1</v>
      </c>
      <c r="D11243">
        <v>0</v>
      </c>
      <c r="E11243">
        <v>0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</row>
    <row r="11244" spans="1:17" x14ac:dyDescent="0.25">
      <c r="A11244" t="s">
        <v>230</v>
      </c>
      <c r="B11244">
        <v>15025</v>
      </c>
      <c r="C11244">
        <v>2</v>
      </c>
      <c r="D11244">
        <v>0</v>
      </c>
      <c r="E11244">
        <v>0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</row>
    <row r="11245" spans="1:17" x14ac:dyDescent="0.25">
      <c r="A11245" t="s">
        <v>231</v>
      </c>
      <c r="B11245">
        <v>15025</v>
      </c>
      <c r="C11245">
        <v>0</v>
      </c>
      <c r="D11245">
        <v>0</v>
      </c>
      <c r="E11245">
        <v>0</v>
      </c>
      <c r="F11245">
        <v>0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</row>
    <row r="11246" spans="1:17" x14ac:dyDescent="0.25">
      <c r="A11246" t="s">
        <v>232</v>
      </c>
      <c r="B11246">
        <v>15025</v>
      </c>
      <c r="C11246">
        <v>0</v>
      </c>
      <c r="D11246">
        <v>0</v>
      </c>
      <c r="E11246">
        <v>0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</row>
    <row r="11247" spans="1:17" x14ac:dyDescent="0.25">
      <c r="A11247" t="s">
        <v>233</v>
      </c>
      <c r="B11247">
        <v>15025</v>
      </c>
      <c r="C11247">
        <v>1</v>
      </c>
      <c r="D11247">
        <v>0</v>
      </c>
      <c r="E11247">
        <v>0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</row>
    <row r="11248" spans="1:17" x14ac:dyDescent="0.25">
      <c r="A11248" t="s">
        <v>234</v>
      </c>
      <c r="B11248">
        <v>15025</v>
      </c>
      <c r="C11248">
        <v>0</v>
      </c>
      <c r="D11248">
        <v>0</v>
      </c>
      <c r="E11248">
        <v>0</v>
      </c>
      <c r="F11248">
        <v>0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</row>
    <row r="11249" spans="1:17" x14ac:dyDescent="0.25">
      <c r="A11249" t="s">
        <v>235</v>
      </c>
      <c r="B11249">
        <v>15025</v>
      </c>
      <c r="C11249">
        <v>1</v>
      </c>
      <c r="D11249">
        <v>0</v>
      </c>
      <c r="E11249">
        <v>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</row>
    <row r="11250" spans="1:17" x14ac:dyDescent="0.25">
      <c r="A11250" t="s">
        <v>236</v>
      </c>
      <c r="B11250">
        <v>15025</v>
      </c>
      <c r="C11250">
        <v>1</v>
      </c>
      <c r="D11250">
        <v>0</v>
      </c>
      <c r="E11250">
        <v>0</v>
      </c>
      <c r="F11250">
        <v>0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</row>
    <row r="11251" spans="1:17" x14ac:dyDescent="0.25">
      <c r="A11251" t="s">
        <v>212</v>
      </c>
      <c r="B11251">
        <v>15026</v>
      </c>
      <c r="C11251">
        <v>1</v>
      </c>
      <c r="D11251">
        <v>0</v>
      </c>
      <c r="E11251">
        <v>0</v>
      </c>
      <c r="F11251">
        <v>0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</row>
    <row r="11252" spans="1:17" x14ac:dyDescent="0.25">
      <c r="A11252" t="s">
        <v>213</v>
      </c>
      <c r="B11252">
        <v>15026</v>
      </c>
      <c r="C11252">
        <v>1</v>
      </c>
      <c r="D11252">
        <v>0</v>
      </c>
      <c r="E11252">
        <v>0</v>
      </c>
      <c r="F11252">
        <v>0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</row>
    <row r="11253" spans="1:17" x14ac:dyDescent="0.25">
      <c r="A11253" t="s">
        <v>214</v>
      </c>
      <c r="B11253">
        <v>15026</v>
      </c>
      <c r="C11253">
        <v>2</v>
      </c>
      <c r="D11253">
        <v>0</v>
      </c>
      <c r="E11253">
        <v>0</v>
      </c>
      <c r="F11253">
        <v>0</v>
      </c>
      <c r="G11253">
        <v>0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</row>
    <row r="11254" spans="1:17" x14ac:dyDescent="0.25">
      <c r="A11254" t="s">
        <v>215</v>
      </c>
      <c r="B11254">
        <v>15026</v>
      </c>
      <c r="C11254">
        <v>0</v>
      </c>
      <c r="D11254">
        <v>0</v>
      </c>
      <c r="E11254">
        <v>0</v>
      </c>
      <c r="F11254">
        <v>0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</row>
    <row r="11255" spans="1:17" x14ac:dyDescent="0.25">
      <c r="A11255" t="s">
        <v>216</v>
      </c>
      <c r="B11255">
        <v>15026</v>
      </c>
      <c r="C11255">
        <v>0</v>
      </c>
      <c r="D11255">
        <v>0</v>
      </c>
      <c r="E11255">
        <v>0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</row>
    <row r="11256" spans="1:17" x14ac:dyDescent="0.25">
      <c r="A11256" t="s">
        <v>217</v>
      </c>
      <c r="B11256">
        <v>15026</v>
      </c>
      <c r="C11256">
        <v>1</v>
      </c>
      <c r="D11256">
        <v>0</v>
      </c>
      <c r="E11256">
        <v>0</v>
      </c>
      <c r="F11256">
        <v>0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</row>
    <row r="11257" spans="1:17" x14ac:dyDescent="0.25">
      <c r="A11257" t="s">
        <v>218</v>
      </c>
      <c r="B11257">
        <v>15026</v>
      </c>
      <c r="C11257">
        <v>1</v>
      </c>
      <c r="D11257">
        <v>0</v>
      </c>
      <c r="E11257">
        <v>0</v>
      </c>
      <c r="F11257">
        <v>0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</row>
    <row r="11258" spans="1:17" x14ac:dyDescent="0.25">
      <c r="A11258" t="s">
        <v>219</v>
      </c>
      <c r="B11258">
        <v>15026</v>
      </c>
      <c r="C11258">
        <v>1</v>
      </c>
      <c r="D11258">
        <v>0</v>
      </c>
      <c r="E11258">
        <v>0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</row>
    <row r="11259" spans="1:17" x14ac:dyDescent="0.25">
      <c r="A11259" t="s">
        <v>220</v>
      </c>
      <c r="B11259">
        <v>15026</v>
      </c>
      <c r="C11259">
        <v>1</v>
      </c>
      <c r="D11259">
        <v>0</v>
      </c>
      <c r="E11259">
        <v>0</v>
      </c>
      <c r="F11259">
        <v>0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  <c r="O11259">
        <v>0</v>
      </c>
      <c r="P11259">
        <v>0</v>
      </c>
      <c r="Q11259">
        <v>0</v>
      </c>
    </row>
    <row r="11260" spans="1:17" x14ac:dyDescent="0.25">
      <c r="A11260" t="s">
        <v>221</v>
      </c>
      <c r="B11260">
        <v>15026</v>
      </c>
      <c r="C11260">
        <v>1</v>
      </c>
      <c r="D11260">
        <v>0</v>
      </c>
      <c r="E11260">
        <v>0</v>
      </c>
      <c r="F11260">
        <v>0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</row>
    <row r="11261" spans="1:17" x14ac:dyDescent="0.25">
      <c r="A11261" t="s">
        <v>222</v>
      </c>
      <c r="B11261">
        <v>15026</v>
      </c>
      <c r="C11261">
        <v>0</v>
      </c>
      <c r="D11261">
        <v>0</v>
      </c>
      <c r="E11261">
        <v>0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</row>
    <row r="11262" spans="1:17" x14ac:dyDescent="0.25">
      <c r="A11262" t="s">
        <v>223</v>
      </c>
      <c r="B11262">
        <v>15026</v>
      </c>
      <c r="C11262">
        <v>1</v>
      </c>
      <c r="D11262">
        <v>0</v>
      </c>
      <c r="E11262">
        <v>0</v>
      </c>
      <c r="F11262">
        <v>0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</row>
    <row r="11263" spans="1:17" x14ac:dyDescent="0.25">
      <c r="A11263" t="s">
        <v>224</v>
      </c>
      <c r="B11263">
        <v>15026</v>
      </c>
      <c r="C11263">
        <v>0</v>
      </c>
      <c r="D11263">
        <v>0</v>
      </c>
      <c r="E11263">
        <v>0</v>
      </c>
      <c r="F11263">
        <v>0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  <c r="O11263">
        <v>0</v>
      </c>
      <c r="P11263">
        <v>0</v>
      </c>
      <c r="Q11263">
        <v>0</v>
      </c>
    </row>
    <row r="11264" spans="1:17" x14ac:dyDescent="0.25">
      <c r="A11264" t="s">
        <v>225</v>
      </c>
      <c r="B11264">
        <v>15026</v>
      </c>
      <c r="C11264">
        <v>2</v>
      </c>
      <c r="D11264">
        <v>0</v>
      </c>
      <c r="E11264">
        <v>0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</row>
    <row r="11265" spans="1:17" x14ac:dyDescent="0.25">
      <c r="A11265" t="s">
        <v>226</v>
      </c>
      <c r="B11265">
        <v>15026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</row>
    <row r="11266" spans="1:17" x14ac:dyDescent="0.25">
      <c r="A11266" t="s">
        <v>227</v>
      </c>
      <c r="B11266">
        <v>15026</v>
      </c>
      <c r="C11266">
        <v>1</v>
      </c>
      <c r="D11266">
        <v>0</v>
      </c>
      <c r="E11266">
        <v>0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</row>
    <row r="11267" spans="1:17" x14ac:dyDescent="0.25">
      <c r="A11267" t="s">
        <v>228</v>
      </c>
      <c r="B11267">
        <v>15026</v>
      </c>
      <c r="C11267">
        <v>1</v>
      </c>
      <c r="D11267">
        <v>0</v>
      </c>
      <c r="E11267">
        <v>0</v>
      </c>
      <c r="F11267">
        <v>0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</row>
    <row r="11268" spans="1:17" x14ac:dyDescent="0.25">
      <c r="A11268" t="s">
        <v>229</v>
      </c>
      <c r="B11268">
        <v>15026</v>
      </c>
      <c r="C11268">
        <v>0</v>
      </c>
      <c r="D11268">
        <v>0</v>
      </c>
      <c r="E11268">
        <v>0</v>
      </c>
      <c r="F11268">
        <v>0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</row>
    <row r="11269" spans="1:17" x14ac:dyDescent="0.25">
      <c r="A11269" t="s">
        <v>230</v>
      </c>
      <c r="B11269">
        <v>15026</v>
      </c>
      <c r="C11269">
        <v>1</v>
      </c>
      <c r="D11269">
        <v>0</v>
      </c>
      <c r="E11269">
        <v>0</v>
      </c>
      <c r="F11269">
        <v>0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</row>
    <row r="11270" spans="1:17" x14ac:dyDescent="0.25">
      <c r="A11270" t="s">
        <v>231</v>
      </c>
      <c r="B11270">
        <v>15026</v>
      </c>
      <c r="C11270">
        <v>0</v>
      </c>
      <c r="D11270">
        <v>0</v>
      </c>
      <c r="E11270">
        <v>0</v>
      </c>
      <c r="F11270">
        <v>0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</row>
    <row r="11271" spans="1:17" x14ac:dyDescent="0.25">
      <c r="A11271" t="s">
        <v>232</v>
      </c>
      <c r="B11271">
        <v>15026</v>
      </c>
      <c r="C11271">
        <v>0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</row>
    <row r="11272" spans="1:17" x14ac:dyDescent="0.25">
      <c r="A11272" t="s">
        <v>233</v>
      </c>
      <c r="B11272">
        <v>15026</v>
      </c>
      <c r="C11272">
        <v>1</v>
      </c>
      <c r="D11272">
        <v>0</v>
      </c>
      <c r="E11272">
        <v>0</v>
      </c>
      <c r="F11272">
        <v>0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</row>
    <row r="11273" spans="1:17" x14ac:dyDescent="0.25">
      <c r="A11273" t="s">
        <v>234</v>
      </c>
      <c r="B11273">
        <v>15026</v>
      </c>
      <c r="C11273">
        <v>0</v>
      </c>
      <c r="D11273">
        <v>0</v>
      </c>
      <c r="E11273">
        <v>0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</row>
    <row r="11274" spans="1:17" x14ac:dyDescent="0.25">
      <c r="A11274" t="s">
        <v>235</v>
      </c>
      <c r="B11274">
        <v>15026</v>
      </c>
      <c r="C11274">
        <v>1</v>
      </c>
      <c r="D11274">
        <v>0</v>
      </c>
      <c r="E11274">
        <v>0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</row>
    <row r="11275" spans="1:17" x14ac:dyDescent="0.25">
      <c r="A11275" t="s">
        <v>236</v>
      </c>
      <c r="B11275">
        <v>15026</v>
      </c>
      <c r="C11275">
        <v>1</v>
      </c>
      <c r="D11275">
        <v>0</v>
      </c>
      <c r="E11275">
        <v>0</v>
      </c>
      <c r="F11275">
        <v>0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</row>
    <row r="11276" spans="1:17" x14ac:dyDescent="0.25">
      <c r="A11276" t="s">
        <v>212</v>
      </c>
      <c r="B11276">
        <v>15027</v>
      </c>
      <c r="C11276">
        <v>1</v>
      </c>
      <c r="D11276">
        <v>0</v>
      </c>
      <c r="E11276">
        <v>0</v>
      </c>
      <c r="F11276">
        <v>0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</row>
    <row r="11277" spans="1:17" x14ac:dyDescent="0.25">
      <c r="A11277" t="s">
        <v>213</v>
      </c>
      <c r="B11277">
        <v>15027</v>
      </c>
      <c r="C11277">
        <v>2</v>
      </c>
      <c r="D11277">
        <v>0</v>
      </c>
      <c r="E11277">
        <v>0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</row>
    <row r="11278" spans="1:17" x14ac:dyDescent="0.25">
      <c r="A11278" t="s">
        <v>214</v>
      </c>
      <c r="B11278">
        <v>15027</v>
      </c>
      <c r="C11278">
        <v>2</v>
      </c>
      <c r="D11278">
        <v>0</v>
      </c>
      <c r="E11278">
        <v>0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</row>
    <row r="11279" spans="1:17" x14ac:dyDescent="0.25">
      <c r="A11279" t="s">
        <v>215</v>
      </c>
      <c r="B11279">
        <v>15027</v>
      </c>
      <c r="C11279">
        <v>1</v>
      </c>
      <c r="D11279">
        <v>0</v>
      </c>
      <c r="E11279">
        <v>0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</row>
    <row r="11280" spans="1:17" x14ac:dyDescent="0.25">
      <c r="A11280" t="s">
        <v>216</v>
      </c>
      <c r="B11280">
        <v>15027</v>
      </c>
      <c r="C11280">
        <v>2</v>
      </c>
      <c r="D11280">
        <v>0</v>
      </c>
      <c r="E11280">
        <v>0</v>
      </c>
      <c r="F11280">
        <v>0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</row>
    <row r="11281" spans="1:17" x14ac:dyDescent="0.25">
      <c r="A11281" t="s">
        <v>217</v>
      </c>
      <c r="B11281">
        <v>15027</v>
      </c>
      <c r="C11281">
        <v>1</v>
      </c>
      <c r="D11281">
        <v>0</v>
      </c>
      <c r="E11281">
        <v>0</v>
      </c>
      <c r="F11281">
        <v>0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</row>
    <row r="11282" spans="1:17" x14ac:dyDescent="0.25">
      <c r="A11282" t="s">
        <v>218</v>
      </c>
      <c r="B11282">
        <v>15027</v>
      </c>
      <c r="C11282">
        <v>2</v>
      </c>
      <c r="D11282">
        <v>0</v>
      </c>
      <c r="E11282">
        <v>0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</row>
    <row r="11283" spans="1:17" x14ac:dyDescent="0.25">
      <c r="A11283" t="s">
        <v>219</v>
      </c>
      <c r="B11283">
        <v>15027</v>
      </c>
      <c r="C11283">
        <v>1</v>
      </c>
      <c r="D11283">
        <v>0</v>
      </c>
      <c r="E11283">
        <v>0</v>
      </c>
      <c r="F11283">
        <v>0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</row>
    <row r="11284" spans="1:17" x14ac:dyDescent="0.25">
      <c r="A11284" t="s">
        <v>220</v>
      </c>
      <c r="B11284">
        <v>15027</v>
      </c>
      <c r="C11284">
        <v>2</v>
      </c>
      <c r="D11284">
        <v>0</v>
      </c>
      <c r="E11284">
        <v>0</v>
      </c>
      <c r="F11284">
        <v>0</v>
      </c>
      <c r="G11284">
        <v>0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</row>
    <row r="11285" spans="1:17" x14ac:dyDescent="0.25">
      <c r="A11285" t="s">
        <v>221</v>
      </c>
      <c r="B11285">
        <v>15027</v>
      </c>
      <c r="C11285">
        <v>1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</row>
    <row r="11286" spans="1:17" x14ac:dyDescent="0.25">
      <c r="A11286" t="s">
        <v>222</v>
      </c>
      <c r="B11286">
        <v>15027</v>
      </c>
      <c r="C11286">
        <v>0</v>
      </c>
      <c r="D11286">
        <v>0</v>
      </c>
      <c r="E11286">
        <v>0</v>
      </c>
      <c r="F11286">
        <v>0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 x14ac:dyDescent="0.25">
      <c r="A11287" t="s">
        <v>223</v>
      </c>
      <c r="B11287">
        <v>15027</v>
      </c>
      <c r="C11287">
        <v>3</v>
      </c>
      <c r="D11287">
        <v>0</v>
      </c>
      <c r="E11287">
        <v>0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 x14ac:dyDescent="0.25">
      <c r="A11288" t="s">
        <v>224</v>
      </c>
      <c r="B11288">
        <v>15027</v>
      </c>
      <c r="C11288">
        <v>1</v>
      </c>
      <c r="D11288">
        <v>0</v>
      </c>
      <c r="E11288">
        <v>0</v>
      </c>
      <c r="F11288">
        <v>0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 x14ac:dyDescent="0.25">
      <c r="A11289" t="s">
        <v>225</v>
      </c>
      <c r="B11289">
        <v>15027</v>
      </c>
      <c r="C11289">
        <v>3</v>
      </c>
      <c r="D11289">
        <v>0</v>
      </c>
      <c r="E11289">
        <v>0</v>
      </c>
      <c r="F11289">
        <v>0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25">
      <c r="A11290" t="s">
        <v>226</v>
      </c>
      <c r="B11290">
        <v>15027</v>
      </c>
      <c r="C11290">
        <v>1</v>
      </c>
      <c r="D11290">
        <v>0</v>
      </c>
      <c r="E11290">
        <v>0</v>
      </c>
      <c r="F11290">
        <v>0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 x14ac:dyDescent="0.25">
      <c r="A11291" t="s">
        <v>227</v>
      </c>
      <c r="B11291">
        <v>15027</v>
      </c>
      <c r="C11291">
        <v>1</v>
      </c>
      <c r="D11291">
        <v>0</v>
      </c>
      <c r="E11291">
        <v>0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25">
      <c r="A11292" t="s">
        <v>228</v>
      </c>
      <c r="B11292">
        <v>15027</v>
      </c>
      <c r="C11292">
        <v>3</v>
      </c>
      <c r="D11292">
        <v>0</v>
      </c>
      <c r="E11292">
        <v>0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25">
      <c r="A11293" t="s">
        <v>229</v>
      </c>
      <c r="B11293">
        <v>15027</v>
      </c>
      <c r="C11293">
        <v>1</v>
      </c>
      <c r="D11293">
        <v>0</v>
      </c>
      <c r="E11293">
        <v>0</v>
      </c>
      <c r="F11293">
        <v>0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25">
      <c r="A11294" t="s">
        <v>230</v>
      </c>
      <c r="B11294">
        <v>15027</v>
      </c>
      <c r="C11294">
        <v>2</v>
      </c>
      <c r="D11294">
        <v>0</v>
      </c>
      <c r="E11294">
        <v>0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25">
      <c r="A11295" t="s">
        <v>231</v>
      </c>
      <c r="B11295">
        <v>15027</v>
      </c>
      <c r="C11295">
        <v>0</v>
      </c>
      <c r="D11295">
        <v>0</v>
      </c>
      <c r="E11295">
        <v>0</v>
      </c>
      <c r="F11295">
        <v>0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25">
      <c r="A11296" t="s">
        <v>232</v>
      </c>
      <c r="B11296">
        <v>15027</v>
      </c>
      <c r="C11296">
        <v>1</v>
      </c>
      <c r="D11296">
        <v>0</v>
      </c>
      <c r="E11296">
        <v>0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25">
      <c r="A11297" t="s">
        <v>233</v>
      </c>
      <c r="B11297">
        <v>15027</v>
      </c>
      <c r="C11297">
        <v>1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25">
      <c r="A11298" t="s">
        <v>234</v>
      </c>
      <c r="B11298">
        <v>15027</v>
      </c>
      <c r="C11298">
        <v>0</v>
      </c>
      <c r="D11298">
        <v>0</v>
      </c>
      <c r="E11298">
        <v>0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25">
      <c r="A11299" t="s">
        <v>235</v>
      </c>
      <c r="B11299">
        <v>15027</v>
      </c>
      <c r="C11299">
        <v>1</v>
      </c>
      <c r="D11299">
        <v>0</v>
      </c>
      <c r="E11299">
        <v>0</v>
      </c>
      <c r="F11299">
        <v>0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25">
      <c r="A11300" t="s">
        <v>236</v>
      </c>
      <c r="B11300">
        <v>15027</v>
      </c>
      <c r="C11300">
        <v>2</v>
      </c>
      <c r="D11300">
        <v>0</v>
      </c>
      <c r="E11300">
        <v>0</v>
      </c>
      <c r="F11300">
        <v>0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25">
      <c r="A11301" t="s">
        <v>212</v>
      </c>
      <c r="B11301">
        <v>15028</v>
      </c>
      <c r="C11301">
        <v>0</v>
      </c>
      <c r="D11301">
        <v>0</v>
      </c>
      <c r="E11301">
        <v>0</v>
      </c>
      <c r="F11301">
        <v>0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25">
      <c r="A11302" t="s">
        <v>213</v>
      </c>
      <c r="B11302">
        <v>15028</v>
      </c>
      <c r="C11302">
        <v>2</v>
      </c>
      <c r="D11302">
        <v>0</v>
      </c>
      <c r="E11302">
        <v>0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</row>
    <row r="11303" spans="1:17" x14ac:dyDescent="0.25">
      <c r="A11303" t="s">
        <v>214</v>
      </c>
      <c r="B11303">
        <v>15028</v>
      </c>
      <c r="C11303">
        <v>5</v>
      </c>
      <c r="D11303">
        <v>0</v>
      </c>
      <c r="E11303">
        <v>0</v>
      </c>
      <c r="F11303">
        <v>0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</row>
    <row r="11304" spans="1:17" x14ac:dyDescent="0.25">
      <c r="A11304" t="s">
        <v>215</v>
      </c>
      <c r="B11304">
        <v>15028</v>
      </c>
      <c r="C11304">
        <v>1</v>
      </c>
      <c r="D11304">
        <v>0</v>
      </c>
      <c r="E11304">
        <v>0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</row>
    <row r="11305" spans="1:17" x14ac:dyDescent="0.25">
      <c r="A11305" t="s">
        <v>216</v>
      </c>
      <c r="B11305">
        <v>15028</v>
      </c>
      <c r="C11305">
        <v>4</v>
      </c>
      <c r="D11305">
        <v>0</v>
      </c>
      <c r="E11305">
        <v>0</v>
      </c>
      <c r="F11305">
        <v>0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</row>
    <row r="11306" spans="1:17" x14ac:dyDescent="0.25">
      <c r="A11306" t="s">
        <v>217</v>
      </c>
      <c r="B11306">
        <v>15028</v>
      </c>
      <c r="C11306">
        <v>1</v>
      </c>
      <c r="D11306">
        <v>0</v>
      </c>
      <c r="E11306">
        <v>0</v>
      </c>
      <c r="F11306">
        <v>0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</row>
    <row r="11307" spans="1:17" x14ac:dyDescent="0.25">
      <c r="A11307" t="s">
        <v>218</v>
      </c>
      <c r="B11307">
        <v>15028</v>
      </c>
      <c r="C11307">
        <v>3</v>
      </c>
      <c r="D11307">
        <v>0</v>
      </c>
      <c r="E11307">
        <v>0</v>
      </c>
      <c r="F11307">
        <v>0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</row>
    <row r="11308" spans="1:17" x14ac:dyDescent="0.25">
      <c r="A11308" t="s">
        <v>219</v>
      </c>
      <c r="B11308">
        <v>15028</v>
      </c>
      <c r="C11308">
        <v>2</v>
      </c>
      <c r="D11308">
        <v>0</v>
      </c>
      <c r="E11308">
        <v>0</v>
      </c>
      <c r="F11308">
        <v>0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</row>
    <row r="11309" spans="1:17" x14ac:dyDescent="0.25">
      <c r="A11309" t="s">
        <v>220</v>
      </c>
      <c r="B11309">
        <v>15028</v>
      </c>
      <c r="C11309">
        <v>3</v>
      </c>
      <c r="D11309">
        <v>0</v>
      </c>
      <c r="E11309">
        <v>0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</row>
    <row r="11310" spans="1:17" x14ac:dyDescent="0.25">
      <c r="A11310" t="s">
        <v>221</v>
      </c>
      <c r="B11310">
        <v>15028</v>
      </c>
      <c r="C11310">
        <v>4</v>
      </c>
      <c r="D11310">
        <v>0</v>
      </c>
      <c r="E11310">
        <v>0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</row>
    <row r="11311" spans="1:17" x14ac:dyDescent="0.25">
      <c r="A11311" t="s">
        <v>222</v>
      </c>
      <c r="B11311">
        <v>15028</v>
      </c>
      <c r="C11311">
        <v>0</v>
      </c>
      <c r="D11311">
        <v>0</v>
      </c>
      <c r="E11311">
        <v>0</v>
      </c>
      <c r="F11311">
        <v>0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</row>
    <row r="11312" spans="1:17" x14ac:dyDescent="0.25">
      <c r="A11312" t="s">
        <v>223</v>
      </c>
      <c r="B11312">
        <v>15028</v>
      </c>
      <c r="C11312">
        <v>3</v>
      </c>
      <c r="D11312">
        <v>0</v>
      </c>
      <c r="E11312">
        <v>0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</row>
    <row r="11313" spans="1:17" x14ac:dyDescent="0.25">
      <c r="A11313" t="s">
        <v>224</v>
      </c>
      <c r="B11313">
        <v>15028</v>
      </c>
      <c r="C11313">
        <v>2</v>
      </c>
      <c r="D11313">
        <v>0</v>
      </c>
      <c r="E11313">
        <v>0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</row>
    <row r="11314" spans="1:17" x14ac:dyDescent="0.25">
      <c r="A11314" t="s">
        <v>225</v>
      </c>
      <c r="B11314">
        <v>15028</v>
      </c>
      <c r="C11314">
        <v>4</v>
      </c>
      <c r="D11314">
        <v>0</v>
      </c>
      <c r="E11314">
        <v>0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</row>
    <row r="11315" spans="1:17" x14ac:dyDescent="0.25">
      <c r="A11315" t="s">
        <v>226</v>
      </c>
      <c r="B11315">
        <v>15028</v>
      </c>
      <c r="C11315">
        <v>1</v>
      </c>
      <c r="D11315">
        <v>0</v>
      </c>
      <c r="E11315">
        <v>0</v>
      </c>
      <c r="F11315">
        <v>0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</row>
    <row r="11316" spans="1:17" x14ac:dyDescent="0.25">
      <c r="A11316" t="s">
        <v>227</v>
      </c>
      <c r="B11316">
        <v>15028</v>
      </c>
      <c r="C11316">
        <v>1</v>
      </c>
      <c r="D11316">
        <v>0</v>
      </c>
      <c r="E11316">
        <v>0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</row>
    <row r="11317" spans="1:17" x14ac:dyDescent="0.25">
      <c r="A11317" t="s">
        <v>228</v>
      </c>
      <c r="B11317">
        <v>15028</v>
      </c>
      <c r="C11317">
        <v>3</v>
      </c>
      <c r="D11317">
        <v>0</v>
      </c>
      <c r="E11317">
        <v>0</v>
      </c>
      <c r="F11317">
        <v>0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</row>
    <row r="11318" spans="1:17" x14ac:dyDescent="0.25">
      <c r="A11318" t="s">
        <v>229</v>
      </c>
      <c r="B11318">
        <v>15028</v>
      </c>
      <c r="C11318">
        <v>1</v>
      </c>
      <c r="D11318">
        <v>0</v>
      </c>
      <c r="E11318">
        <v>0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</row>
    <row r="11319" spans="1:17" x14ac:dyDescent="0.25">
      <c r="A11319" t="s">
        <v>230</v>
      </c>
      <c r="B11319">
        <v>15028</v>
      </c>
      <c r="C11319">
        <v>4</v>
      </c>
      <c r="D11319">
        <v>0</v>
      </c>
      <c r="E11319">
        <v>0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</row>
    <row r="11320" spans="1:17" x14ac:dyDescent="0.25">
      <c r="A11320" t="s">
        <v>231</v>
      </c>
      <c r="B11320">
        <v>15028</v>
      </c>
      <c r="C11320">
        <v>0</v>
      </c>
      <c r="D11320">
        <v>0</v>
      </c>
      <c r="E11320">
        <v>0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</row>
    <row r="11321" spans="1:17" x14ac:dyDescent="0.25">
      <c r="A11321" t="s">
        <v>232</v>
      </c>
      <c r="B11321">
        <v>15028</v>
      </c>
      <c r="C11321">
        <v>3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</row>
    <row r="11322" spans="1:17" x14ac:dyDescent="0.25">
      <c r="A11322" t="s">
        <v>233</v>
      </c>
      <c r="B11322">
        <v>15028</v>
      </c>
      <c r="C11322">
        <v>2</v>
      </c>
      <c r="D11322">
        <v>0</v>
      </c>
      <c r="E11322">
        <v>0</v>
      </c>
      <c r="F11322">
        <v>0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</row>
    <row r="11323" spans="1:17" x14ac:dyDescent="0.25">
      <c r="A11323" t="s">
        <v>234</v>
      </c>
      <c r="B11323">
        <v>15028</v>
      </c>
      <c r="C11323">
        <v>1</v>
      </c>
      <c r="D11323">
        <v>0</v>
      </c>
      <c r="E11323">
        <v>0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</row>
    <row r="11324" spans="1:17" x14ac:dyDescent="0.25">
      <c r="A11324" t="s">
        <v>235</v>
      </c>
      <c r="B11324">
        <v>15028</v>
      </c>
      <c r="C11324">
        <v>2</v>
      </c>
      <c r="D11324">
        <v>0</v>
      </c>
      <c r="E11324">
        <v>0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</row>
    <row r="11325" spans="1:17" x14ac:dyDescent="0.25">
      <c r="A11325" t="s">
        <v>236</v>
      </c>
      <c r="B11325">
        <v>15028</v>
      </c>
      <c r="C11325">
        <v>4</v>
      </c>
      <c r="D11325">
        <v>0</v>
      </c>
      <c r="E11325">
        <v>0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  <c r="O11325">
        <v>0</v>
      </c>
      <c r="P11325">
        <v>0</v>
      </c>
      <c r="Q11325">
        <v>0</v>
      </c>
    </row>
    <row r="11326" spans="1:17" x14ac:dyDescent="0.25">
      <c r="A11326" t="s">
        <v>212</v>
      </c>
      <c r="B11326">
        <v>15029</v>
      </c>
      <c r="C11326">
        <v>0</v>
      </c>
      <c r="D11326">
        <v>0</v>
      </c>
      <c r="E11326">
        <v>0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</row>
    <row r="11327" spans="1:17" x14ac:dyDescent="0.25">
      <c r="A11327" t="s">
        <v>213</v>
      </c>
      <c r="B11327">
        <v>15029</v>
      </c>
      <c r="C11327">
        <v>3</v>
      </c>
      <c r="D11327">
        <v>0</v>
      </c>
      <c r="E11327">
        <v>0</v>
      </c>
      <c r="F11327">
        <v>0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</row>
    <row r="11328" spans="1:17" x14ac:dyDescent="0.25">
      <c r="A11328" t="s">
        <v>214</v>
      </c>
      <c r="B11328">
        <v>15029</v>
      </c>
      <c r="C11328">
        <v>6</v>
      </c>
      <c r="D11328">
        <v>0</v>
      </c>
      <c r="E11328">
        <v>0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</row>
    <row r="11329" spans="1:17" x14ac:dyDescent="0.25">
      <c r="A11329" t="s">
        <v>215</v>
      </c>
      <c r="B11329">
        <v>15029</v>
      </c>
      <c r="C11329">
        <v>1</v>
      </c>
      <c r="D11329">
        <v>0</v>
      </c>
      <c r="E11329">
        <v>0</v>
      </c>
      <c r="F11329">
        <v>0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</row>
    <row r="11330" spans="1:17" x14ac:dyDescent="0.25">
      <c r="A11330" t="s">
        <v>216</v>
      </c>
      <c r="B11330">
        <v>15029</v>
      </c>
      <c r="C11330">
        <v>3</v>
      </c>
      <c r="D11330">
        <v>0</v>
      </c>
      <c r="E11330">
        <v>0</v>
      </c>
      <c r="F11330">
        <v>0</v>
      </c>
      <c r="G11330">
        <v>0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</row>
    <row r="11331" spans="1:17" x14ac:dyDescent="0.25">
      <c r="A11331" t="s">
        <v>217</v>
      </c>
      <c r="B11331">
        <v>15029</v>
      </c>
      <c r="C11331">
        <v>2</v>
      </c>
      <c r="D11331">
        <v>0</v>
      </c>
      <c r="E11331">
        <v>0</v>
      </c>
      <c r="F11331">
        <v>0</v>
      </c>
      <c r="G11331">
        <v>0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</row>
    <row r="11332" spans="1:17" x14ac:dyDescent="0.25">
      <c r="A11332" t="s">
        <v>218</v>
      </c>
      <c r="B11332">
        <v>15029</v>
      </c>
      <c r="C11332">
        <v>4</v>
      </c>
      <c r="D11332">
        <v>0</v>
      </c>
      <c r="E11332">
        <v>0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</row>
    <row r="11333" spans="1:17" x14ac:dyDescent="0.25">
      <c r="A11333" t="s">
        <v>219</v>
      </c>
      <c r="B11333">
        <v>15029</v>
      </c>
      <c r="C11333">
        <v>2</v>
      </c>
      <c r="D11333">
        <v>0</v>
      </c>
      <c r="E11333">
        <v>0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</row>
    <row r="11334" spans="1:17" x14ac:dyDescent="0.25">
      <c r="A11334" t="s">
        <v>220</v>
      </c>
      <c r="B11334">
        <v>15029</v>
      </c>
      <c r="C11334">
        <v>2</v>
      </c>
      <c r="D11334">
        <v>0</v>
      </c>
      <c r="E11334">
        <v>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</row>
    <row r="11335" spans="1:17" x14ac:dyDescent="0.25">
      <c r="A11335" t="s">
        <v>221</v>
      </c>
      <c r="B11335">
        <v>15029</v>
      </c>
      <c r="C11335">
        <v>5</v>
      </c>
      <c r="D11335">
        <v>0</v>
      </c>
      <c r="E11335">
        <v>0</v>
      </c>
      <c r="F11335">
        <v>0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</row>
    <row r="11336" spans="1:17" x14ac:dyDescent="0.25">
      <c r="A11336" t="s">
        <v>222</v>
      </c>
      <c r="B11336">
        <v>15029</v>
      </c>
      <c r="C11336">
        <v>0</v>
      </c>
      <c r="D11336">
        <v>0</v>
      </c>
      <c r="E11336">
        <v>0</v>
      </c>
      <c r="F11336">
        <v>0</v>
      </c>
      <c r="G11336">
        <v>0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</row>
    <row r="11337" spans="1:17" x14ac:dyDescent="0.25">
      <c r="A11337" t="s">
        <v>223</v>
      </c>
      <c r="B11337">
        <v>15029</v>
      </c>
      <c r="C11337">
        <v>3</v>
      </c>
      <c r="D11337">
        <v>0</v>
      </c>
      <c r="E11337">
        <v>0</v>
      </c>
      <c r="F11337">
        <v>0</v>
      </c>
      <c r="G11337">
        <v>0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</row>
    <row r="11338" spans="1:17" x14ac:dyDescent="0.25">
      <c r="A11338" t="s">
        <v>224</v>
      </c>
      <c r="B11338">
        <v>15029</v>
      </c>
      <c r="C11338">
        <v>2</v>
      </c>
      <c r="D11338">
        <v>0</v>
      </c>
      <c r="E11338">
        <v>0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</row>
    <row r="11339" spans="1:17" x14ac:dyDescent="0.25">
      <c r="A11339" t="s">
        <v>225</v>
      </c>
      <c r="B11339">
        <v>15029</v>
      </c>
      <c r="C11339">
        <v>5</v>
      </c>
      <c r="D11339">
        <v>0</v>
      </c>
      <c r="E11339">
        <v>0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</row>
    <row r="11340" spans="1:17" x14ac:dyDescent="0.25">
      <c r="A11340" t="s">
        <v>226</v>
      </c>
      <c r="B11340">
        <v>15029</v>
      </c>
      <c r="C11340">
        <v>2</v>
      </c>
      <c r="D11340">
        <v>0</v>
      </c>
      <c r="E11340">
        <v>0</v>
      </c>
      <c r="F11340">
        <v>0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</row>
    <row r="11341" spans="1:17" x14ac:dyDescent="0.25">
      <c r="A11341" t="s">
        <v>227</v>
      </c>
      <c r="B11341">
        <v>15029</v>
      </c>
      <c r="C11341">
        <v>1</v>
      </c>
      <c r="D11341">
        <v>0</v>
      </c>
      <c r="E11341">
        <v>0</v>
      </c>
      <c r="F11341">
        <v>0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</row>
    <row r="11342" spans="1:17" x14ac:dyDescent="0.25">
      <c r="A11342" t="s">
        <v>228</v>
      </c>
      <c r="B11342">
        <v>15029</v>
      </c>
      <c r="C11342">
        <v>4</v>
      </c>
      <c r="D11342">
        <v>0</v>
      </c>
      <c r="E11342">
        <v>0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</row>
    <row r="11343" spans="1:17" x14ac:dyDescent="0.25">
      <c r="A11343" t="s">
        <v>229</v>
      </c>
      <c r="B11343">
        <v>15029</v>
      </c>
      <c r="C11343">
        <v>2</v>
      </c>
      <c r="D11343">
        <v>0</v>
      </c>
      <c r="E11343">
        <v>0</v>
      </c>
      <c r="F11343">
        <v>0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</row>
    <row r="11344" spans="1:17" x14ac:dyDescent="0.25">
      <c r="A11344" t="s">
        <v>230</v>
      </c>
      <c r="B11344">
        <v>15029</v>
      </c>
      <c r="C11344">
        <v>3</v>
      </c>
      <c r="D11344">
        <v>0</v>
      </c>
      <c r="E11344">
        <v>0</v>
      </c>
      <c r="F11344">
        <v>0</v>
      </c>
      <c r="G11344">
        <v>0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</row>
    <row r="11345" spans="1:17" x14ac:dyDescent="0.25">
      <c r="A11345" t="s">
        <v>231</v>
      </c>
      <c r="B11345">
        <v>15029</v>
      </c>
      <c r="C11345">
        <v>0</v>
      </c>
      <c r="D11345">
        <v>0</v>
      </c>
      <c r="E11345">
        <v>0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</row>
    <row r="11346" spans="1:17" x14ac:dyDescent="0.25">
      <c r="A11346" t="s">
        <v>232</v>
      </c>
      <c r="B11346">
        <v>15029</v>
      </c>
      <c r="C11346">
        <v>2</v>
      </c>
      <c r="D11346">
        <v>0</v>
      </c>
      <c r="E11346">
        <v>0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</row>
    <row r="11347" spans="1:17" x14ac:dyDescent="0.25">
      <c r="A11347" t="s">
        <v>233</v>
      </c>
      <c r="B11347">
        <v>15029</v>
      </c>
      <c r="C11347">
        <v>2</v>
      </c>
      <c r="D11347">
        <v>0</v>
      </c>
      <c r="E11347">
        <v>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</row>
    <row r="11348" spans="1:17" x14ac:dyDescent="0.25">
      <c r="A11348" t="s">
        <v>234</v>
      </c>
      <c r="B11348">
        <v>15029</v>
      </c>
      <c r="C11348">
        <v>1</v>
      </c>
      <c r="D11348">
        <v>0</v>
      </c>
      <c r="E11348">
        <v>0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</row>
    <row r="11349" spans="1:17" x14ac:dyDescent="0.25">
      <c r="A11349" t="s">
        <v>235</v>
      </c>
      <c r="B11349">
        <v>15029</v>
      </c>
      <c r="C11349">
        <v>2</v>
      </c>
      <c r="D11349">
        <v>0</v>
      </c>
      <c r="E11349">
        <v>0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</row>
    <row r="11350" spans="1:17" x14ac:dyDescent="0.25">
      <c r="A11350" t="s">
        <v>236</v>
      </c>
      <c r="B11350">
        <v>15029</v>
      </c>
      <c r="C11350">
        <v>4</v>
      </c>
      <c r="D11350">
        <v>0</v>
      </c>
      <c r="E11350">
        <v>0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</row>
    <row r="11351" spans="1:17" x14ac:dyDescent="0.25">
      <c r="A11351" t="s">
        <v>212</v>
      </c>
      <c r="B11351">
        <v>15030</v>
      </c>
      <c r="C11351">
        <v>0</v>
      </c>
      <c r="D11351">
        <v>0</v>
      </c>
      <c r="E11351">
        <v>0</v>
      </c>
      <c r="F11351">
        <v>0</v>
      </c>
      <c r="G11351">
        <v>0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</row>
    <row r="11352" spans="1:17" x14ac:dyDescent="0.25">
      <c r="A11352" t="s">
        <v>213</v>
      </c>
      <c r="B11352">
        <v>15030</v>
      </c>
      <c r="C11352">
        <v>2</v>
      </c>
      <c r="D11352">
        <v>0</v>
      </c>
      <c r="E11352">
        <v>0</v>
      </c>
      <c r="F11352">
        <v>0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</row>
    <row r="11353" spans="1:17" x14ac:dyDescent="0.25">
      <c r="A11353" t="s">
        <v>214</v>
      </c>
      <c r="B11353">
        <v>15030</v>
      </c>
      <c r="C11353">
        <v>3</v>
      </c>
      <c r="D11353">
        <v>0</v>
      </c>
      <c r="E11353">
        <v>0</v>
      </c>
      <c r="F11353">
        <v>0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</row>
    <row r="11354" spans="1:17" x14ac:dyDescent="0.25">
      <c r="A11354" t="s">
        <v>215</v>
      </c>
      <c r="B11354">
        <v>15030</v>
      </c>
      <c r="C11354">
        <v>1</v>
      </c>
      <c r="D11354">
        <v>0</v>
      </c>
      <c r="E11354">
        <v>0</v>
      </c>
      <c r="F11354">
        <v>0</v>
      </c>
      <c r="G11354">
        <v>0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</row>
    <row r="11355" spans="1:17" x14ac:dyDescent="0.25">
      <c r="A11355" t="s">
        <v>216</v>
      </c>
      <c r="B11355">
        <v>15030</v>
      </c>
      <c r="C11355">
        <v>3</v>
      </c>
      <c r="D11355">
        <v>0</v>
      </c>
      <c r="E11355">
        <v>0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</row>
    <row r="11356" spans="1:17" x14ac:dyDescent="0.25">
      <c r="A11356" t="s">
        <v>217</v>
      </c>
      <c r="B11356">
        <v>15030</v>
      </c>
      <c r="C11356">
        <v>1</v>
      </c>
      <c r="D11356">
        <v>0</v>
      </c>
      <c r="E11356">
        <v>0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</row>
    <row r="11357" spans="1:17" x14ac:dyDescent="0.25">
      <c r="A11357" t="s">
        <v>218</v>
      </c>
      <c r="B11357">
        <v>15030</v>
      </c>
      <c r="C11357">
        <v>3</v>
      </c>
      <c r="D11357">
        <v>0</v>
      </c>
      <c r="E11357">
        <v>0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</row>
    <row r="11358" spans="1:17" x14ac:dyDescent="0.25">
      <c r="A11358" t="s">
        <v>219</v>
      </c>
      <c r="B11358">
        <v>15030</v>
      </c>
      <c r="C11358">
        <v>1</v>
      </c>
      <c r="D11358">
        <v>0</v>
      </c>
      <c r="E11358">
        <v>0</v>
      </c>
      <c r="F11358">
        <v>0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</row>
    <row r="11359" spans="1:17" x14ac:dyDescent="0.25">
      <c r="A11359" t="s">
        <v>220</v>
      </c>
      <c r="B11359">
        <v>15030</v>
      </c>
      <c r="C11359">
        <v>1</v>
      </c>
      <c r="D11359">
        <v>0</v>
      </c>
      <c r="E11359"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</row>
    <row r="11360" spans="1:17" x14ac:dyDescent="0.25">
      <c r="A11360" t="s">
        <v>221</v>
      </c>
      <c r="B11360">
        <v>15030</v>
      </c>
      <c r="C11360">
        <v>2</v>
      </c>
      <c r="D11360">
        <v>0</v>
      </c>
      <c r="E11360">
        <v>0</v>
      </c>
      <c r="F11360">
        <v>0</v>
      </c>
      <c r="G11360">
        <v>0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</row>
    <row r="11361" spans="1:17" x14ac:dyDescent="0.25">
      <c r="A11361" t="s">
        <v>222</v>
      </c>
      <c r="B11361">
        <v>15030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</row>
    <row r="11362" spans="1:17" x14ac:dyDescent="0.25">
      <c r="A11362" t="s">
        <v>223</v>
      </c>
      <c r="B11362">
        <v>15030</v>
      </c>
      <c r="C11362">
        <v>3</v>
      </c>
      <c r="D11362">
        <v>0</v>
      </c>
      <c r="E11362">
        <v>0</v>
      </c>
      <c r="F11362">
        <v>0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</row>
    <row r="11363" spans="1:17" x14ac:dyDescent="0.25">
      <c r="A11363" t="s">
        <v>224</v>
      </c>
      <c r="B11363">
        <v>15030</v>
      </c>
      <c r="C11363">
        <v>1</v>
      </c>
      <c r="D11363">
        <v>0</v>
      </c>
      <c r="E11363">
        <v>0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</row>
    <row r="11364" spans="1:17" x14ac:dyDescent="0.25">
      <c r="A11364" t="s">
        <v>225</v>
      </c>
      <c r="B11364">
        <v>15030</v>
      </c>
      <c r="C11364">
        <v>3</v>
      </c>
      <c r="D11364">
        <v>0</v>
      </c>
      <c r="E11364">
        <v>0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</row>
    <row r="11365" spans="1:17" x14ac:dyDescent="0.25">
      <c r="A11365" t="s">
        <v>226</v>
      </c>
      <c r="B11365">
        <v>15030</v>
      </c>
      <c r="C11365">
        <v>0</v>
      </c>
      <c r="D11365">
        <v>0</v>
      </c>
      <c r="E11365">
        <v>0</v>
      </c>
      <c r="F11365">
        <v>0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</row>
    <row r="11366" spans="1:17" x14ac:dyDescent="0.25">
      <c r="A11366" t="s">
        <v>227</v>
      </c>
      <c r="B11366">
        <v>15030</v>
      </c>
      <c r="C11366">
        <v>1</v>
      </c>
      <c r="D11366">
        <v>0</v>
      </c>
      <c r="E11366">
        <v>0</v>
      </c>
      <c r="F11366">
        <v>0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</row>
    <row r="11367" spans="1:17" x14ac:dyDescent="0.25">
      <c r="A11367" t="s">
        <v>228</v>
      </c>
      <c r="B11367">
        <v>15030</v>
      </c>
      <c r="C11367">
        <v>3</v>
      </c>
      <c r="D11367">
        <v>0</v>
      </c>
      <c r="E11367">
        <v>0</v>
      </c>
      <c r="F11367">
        <v>0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</row>
    <row r="11368" spans="1:17" x14ac:dyDescent="0.25">
      <c r="A11368" t="s">
        <v>229</v>
      </c>
      <c r="B11368">
        <v>15030</v>
      </c>
      <c r="C11368">
        <v>2</v>
      </c>
      <c r="D11368">
        <v>0</v>
      </c>
      <c r="E11368">
        <v>0</v>
      </c>
      <c r="F11368">
        <v>0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</row>
    <row r="11369" spans="1:17" x14ac:dyDescent="0.25">
      <c r="A11369" t="s">
        <v>230</v>
      </c>
      <c r="B11369">
        <v>15030</v>
      </c>
      <c r="C11369">
        <v>2</v>
      </c>
      <c r="D11369">
        <v>0</v>
      </c>
      <c r="E11369">
        <v>0</v>
      </c>
      <c r="F11369">
        <v>0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</row>
    <row r="11370" spans="1:17" x14ac:dyDescent="0.25">
      <c r="A11370" t="s">
        <v>231</v>
      </c>
      <c r="B11370">
        <v>15030</v>
      </c>
      <c r="C11370">
        <v>0</v>
      </c>
      <c r="D11370">
        <v>0</v>
      </c>
      <c r="E11370">
        <v>0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</row>
    <row r="11371" spans="1:17" x14ac:dyDescent="0.25">
      <c r="A11371" t="s">
        <v>232</v>
      </c>
      <c r="B11371">
        <v>15030</v>
      </c>
      <c r="C11371">
        <v>2</v>
      </c>
      <c r="D11371">
        <v>0</v>
      </c>
      <c r="E11371">
        <v>0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</row>
    <row r="11372" spans="1:17" x14ac:dyDescent="0.25">
      <c r="A11372" t="s">
        <v>233</v>
      </c>
      <c r="B11372">
        <v>15030</v>
      </c>
      <c r="C11372">
        <v>1</v>
      </c>
      <c r="D11372">
        <v>0</v>
      </c>
      <c r="E11372">
        <v>0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</row>
    <row r="11373" spans="1:17" x14ac:dyDescent="0.25">
      <c r="A11373" t="s">
        <v>234</v>
      </c>
      <c r="B11373">
        <v>15030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</row>
    <row r="11374" spans="1:17" x14ac:dyDescent="0.25">
      <c r="A11374" t="s">
        <v>235</v>
      </c>
      <c r="B11374">
        <v>15030</v>
      </c>
      <c r="C11374">
        <v>2</v>
      </c>
      <c r="D11374">
        <v>0</v>
      </c>
      <c r="E11374">
        <v>0</v>
      </c>
      <c r="F11374">
        <v>0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</row>
    <row r="11375" spans="1:17" x14ac:dyDescent="0.25">
      <c r="A11375" t="s">
        <v>236</v>
      </c>
      <c r="B11375">
        <v>15030</v>
      </c>
      <c r="C11375">
        <v>3</v>
      </c>
      <c r="D11375">
        <v>0</v>
      </c>
      <c r="E11375">
        <v>0</v>
      </c>
      <c r="F11375">
        <v>0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</row>
    <row r="11376" spans="1:17" x14ac:dyDescent="0.25">
      <c r="A11376" t="s">
        <v>212</v>
      </c>
      <c r="B11376">
        <v>15031</v>
      </c>
      <c r="C11376">
        <v>6</v>
      </c>
      <c r="D11376">
        <v>0</v>
      </c>
      <c r="E11376">
        <v>0</v>
      </c>
      <c r="F11376">
        <v>0</v>
      </c>
      <c r="G11376">
        <v>0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</row>
    <row r="11377" spans="1:17" x14ac:dyDescent="0.25">
      <c r="A11377" t="s">
        <v>213</v>
      </c>
      <c r="B11377">
        <v>15031</v>
      </c>
      <c r="C11377">
        <v>5</v>
      </c>
      <c r="D11377">
        <v>0</v>
      </c>
      <c r="E11377">
        <v>0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0</v>
      </c>
      <c r="M11377">
        <v>0</v>
      </c>
      <c r="N11377">
        <v>0</v>
      </c>
      <c r="O11377">
        <v>0</v>
      </c>
      <c r="P11377">
        <v>0</v>
      </c>
      <c r="Q11377">
        <v>0</v>
      </c>
    </row>
    <row r="11378" spans="1:17" x14ac:dyDescent="0.25">
      <c r="A11378" t="s">
        <v>214</v>
      </c>
      <c r="B11378">
        <v>15031</v>
      </c>
      <c r="C11378">
        <v>17</v>
      </c>
      <c r="D11378">
        <v>0</v>
      </c>
      <c r="E11378">
        <v>0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</row>
    <row r="11379" spans="1:17" x14ac:dyDescent="0.25">
      <c r="A11379" t="s">
        <v>215</v>
      </c>
      <c r="B11379">
        <v>15031</v>
      </c>
      <c r="C11379">
        <v>4</v>
      </c>
      <c r="D11379">
        <v>0</v>
      </c>
      <c r="E11379">
        <v>0</v>
      </c>
      <c r="F11379">
        <v>0</v>
      </c>
      <c r="G11379">
        <v>0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  <c r="O11379">
        <v>0</v>
      </c>
      <c r="P11379">
        <v>0</v>
      </c>
      <c r="Q11379">
        <v>0</v>
      </c>
    </row>
    <row r="11380" spans="1:17" x14ac:dyDescent="0.25">
      <c r="A11380" t="s">
        <v>216</v>
      </c>
      <c r="B11380">
        <v>15031</v>
      </c>
      <c r="C11380">
        <v>8</v>
      </c>
      <c r="D11380">
        <v>0</v>
      </c>
      <c r="E11380">
        <v>0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  <c r="O11380">
        <v>0</v>
      </c>
      <c r="P11380">
        <v>0</v>
      </c>
      <c r="Q11380">
        <v>0</v>
      </c>
    </row>
    <row r="11381" spans="1:17" x14ac:dyDescent="0.25">
      <c r="A11381" t="s">
        <v>217</v>
      </c>
      <c r="B11381">
        <v>15031</v>
      </c>
      <c r="C11381">
        <v>5</v>
      </c>
      <c r="D11381">
        <v>0</v>
      </c>
      <c r="E11381">
        <v>0</v>
      </c>
      <c r="F11381">
        <v>0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</row>
    <row r="11382" spans="1:17" x14ac:dyDescent="0.25">
      <c r="A11382" t="s">
        <v>218</v>
      </c>
      <c r="B11382">
        <v>15031</v>
      </c>
      <c r="C11382">
        <v>6</v>
      </c>
      <c r="D11382">
        <v>0</v>
      </c>
      <c r="E11382">
        <v>0</v>
      </c>
      <c r="F11382">
        <v>0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</row>
    <row r="11383" spans="1:17" x14ac:dyDescent="0.25">
      <c r="A11383" t="s">
        <v>219</v>
      </c>
      <c r="B11383">
        <v>15031</v>
      </c>
      <c r="C11383">
        <v>1</v>
      </c>
      <c r="D11383">
        <v>0</v>
      </c>
      <c r="E11383">
        <v>0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</row>
    <row r="11384" spans="1:17" x14ac:dyDescent="0.25">
      <c r="A11384" t="s">
        <v>220</v>
      </c>
      <c r="B11384">
        <v>15031</v>
      </c>
      <c r="C11384">
        <v>7</v>
      </c>
      <c r="D11384">
        <v>0</v>
      </c>
      <c r="E11384">
        <v>0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  <c r="O11384">
        <v>0</v>
      </c>
      <c r="P11384">
        <v>0</v>
      </c>
      <c r="Q11384">
        <v>0</v>
      </c>
    </row>
    <row r="11385" spans="1:17" x14ac:dyDescent="0.25">
      <c r="A11385" t="s">
        <v>221</v>
      </c>
      <c r="B11385">
        <v>15031</v>
      </c>
      <c r="C11385">
        <v>7</v>
      </c>
      <c r="D11385">
        <v>0</v>
      </c>
      <c r="E11385">
        <v>0</v>
      </c>
      <c r="F11385">
        <v>0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</row>
    <row r="11386" spans="1:17" x14ac:dyDescent="0.25">
      <c r="A11386" t="s">
        <v>222</v>
      </c>
      <c r="B11386">
        <v>15031</v>
      </c>
      <c r="C11386">
        <v>0</v>
      </c>
      <c r="D11386">
        <v>0</v>
      </c>
      <c r="E11386">
        <v>0</v>
      </c>
      <c r="F11386">
        <v>0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</row>
    <row r="11387" spans="1:17" x14ac:dyDescent="0.25">
      <c r="A11387" t="s">
        <v>223</v>
      </c>
      <c r="B11387">
        <v>15031</v>
      </c>
      <c r="C11387">
        <v>13</v>
      </c>
      <c r="D11387">
        <v>0</v>
      </c>
      <c r="E11387">
        <v>0</v>
      </c>
      <c r="F11387">
        <v>0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</row>
    <row r="11388" spans="1:17" x14ac:dyDescent="0.25">
      <c r="A11388" t="s">
        <v>224</v>
      </c>
      <c r="B11388">
        <v>15031</v>
      </c>
      <c r="C11388">
        <v>6</v>
      </c>
      <c r="D11388">
        <v>0</v>
      </c>
      <c r="E11388">
        <v>0</v>
      </c>
      <c r="F11388">
        <v>0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</row>
    <row r="11389" spans="1:17" x14ac:dyDescent="0.25">
      <c r="A11389" t="s">
        <v>225</v>
      </c>
      <c r="B11389">
        <v>15031</v>
      </c>
      <c r="C11389">
        <v>15</v>
      </c>
      <c r="D11389">
        <v>0</v>
      </c>
      <c r="E11389">
        <v>0</v>
      </c>
      <c r="F11389">
        <v>0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</row>
    <row r="11390" spans="1:17" x14ac:dyDescent="0.25">
      <c r="A11390" t="s">
        <v>226</v>
      </c>
      <c r="B11390">
        <v>15031</v>
      </c>
      <c r="C11390">
        <v>6</v>
      </c>
      <c r="D11390">
        <v>0</v>
      </c>
      <c r="E11390">
        <v>0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</row>
    <row r="11391" spans="1:17" x14ac:dyDescent="0.25">
      <c r="A11391" t="s">
        <v>227</v>
      </c>
      <c r="B11391">
        <v>15031</v>
      </c>
      <c r="C11391">
        <v>10</v>
      </c>
      <c r="D11391">
        <v>0</v>
      </c>
      <c r="E11391">
        <v>0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</row>
    <row r="11392" spans="1:17" x14ac:dyDescent="0.25">
      <c r="A11392" t="s">
        <v>228</v>
      </c>
      <c r="B11392">
        <v>15031</v>
      </c>
      <c r="C11392">
        <v>8</v>
      </c>
      <c r="D11392">
        <v>0</v>
      </c>
      <c r="E11392">
        <v>0</v>
      </c>
      <c r="F11392">
        <v>0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</row>
    <row r="11393" spans="1:17" x14ac:dyDescent="0.25">
      <c r="A11393" t="s">
        <v>229</v>
      </c>
      <c r="B11393">
        <v>15031</v>
      </c>
      <c r="C11393">
        <v>3</v>
      </c>
      <c r="D11393">
        <v>0</v>
      </c>
      <c r="E11393">
        <v>0</v>
      </c>
      <c r="F11393">
        <v>0</v>
      </c>
      <c r="G11393">
        <v>0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 x14ac:dyDescent="0.25">
      <c r="A11394" t="s">
        <v>230</v>
      </c>
      <c r="B11394">
        <v>15031</v>
      </c>
      <c r="C11394">
        <v>4</v>
      </c>
      <c r="D11394">
        <v>0</v>
      </c>
      <c r="E11394">
        <v>0</v>
      </c>
      <c r="F11394">
        <v>0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</row>
    <row r="11395" spans="1:17" x14ac:dyDescent="0.25">
      <c r="A11395" t="s">
        <v>231</v>
      </c>
      <c r="B11395">
        <v>15031</v>
      </c>
      <c r="C11395">
        <v>1</v>
      </c>
      <c r="D11395">
        <v>0</v>
      </c>
      <c r="E11395">
        <v>0</v>
      </c>
      <c r="F11395">
        <v>0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</row>
    <row r="11396" spans="1:17" x14ac:dyDescent="0.25">
      <c r="A11396" t="s">
        <v>232</v>
      </c>
      <c r="B11396">
        <v>15031</v>
      </c>
      <c r="C11396">
        <v>7</v>
      </c>
      <c r="D11396">
        <v>0</v>
      </c>
      <c r="E11396">
        <v>0</v>
      </c>
      <c r="F11396">
        <v>0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</row>
    <row r="11397" spans="1:17" x14ac:dyDescent="0.25">
      <c r="A11397" t="s">
        <v>233</v>
      </c>
      <c r="B11397">
        <v>15031</v>
      </c>
      <c r="C11397">
        <v>6</v>
      </c>
      <c r="D11397">
        <v>0</v>
      </c>
      <c r="E11397">
        <v>0</v>
      </c>
      <c r="F11397">
        <v>0</v>
      </c>
      <c r="G11397">
        <v>0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25">
      <c r="A11398" t="s">
        <v>234</v>
      </c>
      <c r="B11398">
        <v>15031</v>
      </c>
      <c r="C11398">
        <v>3</v>
      </c>
      <c r="D11398">
        <v>0</v>
      </c>
      <c r="E11398">
        <v>0</v>
      </c>
      <c r="F11398">
        <v>0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</row>
    <row r="11399" spans="1:17" x14ac:dyDescent="0.25">
      <c r="A11399" t="s">
        <v>235</v>
      </c>
      <c r="B11399">
        <v>15031</v>
      </c>
      <c r="C11399">
        <v>6</v>
      </c>
      <c r="D11399">
        <v>0</v>
      </c>
      <c r="E11399">
        <v>0</v>
      </c>
      <c r="F11399">
        <v>0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</row>
    <row r="11400" spans="1:17" x14ac:dyDescent="0.25">
      <c r="A11400" t="s">
        <v>236</v>
      </c>
      <c r="B11400">
        <v>15031</v>
      </c>
      <c r="C11400">
        <v>15</v>
      </c>
      <c r="D11400">
        <v>0</v>
      </c>
      <c r="E11400">
        <v>0</v>
      </c>
      <c r="F11400">
        <v>0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</row>
    <row r="11401" spans="1:17" x14ac:dyDescent="0.25">
      <c r="A11401" t="s">
        <v>212</v>
      </c>
      <c r="B11401">
        <v>15032</v>
      </c>
      <c r="C11401">
        <v>10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25">
      <c r="A11402" t="s">
        <v>213</v>
      </c>
      <c r="B11402">
        <v>15032</v>
      </c>
      <c r="C11402">
        <v>6</v>
      </c>
      <c r="D11402">
        <v>0</v>
      </c>
      <c r="E11402">
        <v>0</v>
      </c>
      <c r="F11402">
        <v>0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25">
      <c r="A11403" t="s">
        <v>214</v>
      </c>
      <c r="B11403">
        <v>15032</v>
      </c>
      <c r="C11403">
        <v>21</v>
      </c>
      <c r="D11403">
        <v>0</v>
      </c>
      <c r="E11403">
        <v>0</v>
      </c>
      <c r="F11403">
        <v>0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25">
      <c r="A11404" t="s">
        <v>215</v>
      </c>
      <c r="B11404">
        <v>15032</v>
      </c>
      <c r="C11404">
        <v>7</v>
      </c>
      <c r="D11404">
        <v>0</v>
      </c>
      <c r="E11404">
        <v>0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25">
      <c r="A11405" t="s">
        <v>216</v>
      </c>
      <c r="B11405">
        <v>15032</v>
      </c>
      <c r="C11405">
        <v>11</v>
      </c>
      <c r="D11405">
        <v>0</v>
      </c>
      <c r="E11405">
        <v>0</v>
      </c>
      <c r="F11405">
        <v>0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25">
      <c r="A11406" t="s">
        <v>217</v>
      </c>
      <c r="B11406">
        <v>15032</v>
      </c>
      <c r="C11406">
        <v>5</v>
      </c>
      <c r="D11406">
        <v>0</v>
      </c>
      <c r="E11406">
        <v>0</v>
      </c>
      <c r="F11406">
        <v>0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25">
      <c r="A11407" t="s">
        <v>218</v>
      </c>
      <c r="B11407">
        <v>15032</v>
      </c>
      <c r="C11407">
        <v>8</v>
      </c>
      <c r="D11407">
        <v>0</v>
      </c>
      <c r="E11407">
        <v>0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25">
      <c r="A11408" t="s">
        <v>219</v>
      </c>
      <c r="B11408">
        <v>15032</v>
      </c>
      <c r="C11408">
        <v>2</v>
      </c>
      <c r="D11408">
        <v>0</v>
      </c>
      <c r="E11408">
        <v>0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25">
      <c r="A11409" t="s">
        <v>220</v>
      </c>
      <c r="B11409">
        <v>15032</v>
      </c>
      <c r="C11409">
        <v>8</v>
      </c>
      <c r="D11409">
        <v>0</v>
      </c>
      <c r="E11409">
        <v>0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25">
      <c r="A11410" t="s">
        <v>221</v>
      </c>
      <c r="B11410">
        <v>15032</v>
      </c>
      <c r="C11410">
        <v>7</v>
      </c>
      <c r="D11410">
        <v>0</v>
      </c>
      <c r="E11410">
        <v>0</v>
      </c>
      <c r="F11410">
        <v>0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25">
      <c r="A11411" t="s">
        <v>222</v>
      </c>
      <c r="B11411">
        <v>15032</v>
      </c>
      <c r="C11411">
        <v>0</v>
      </c>
      <c r="D11411">
        <v>0</v>
      </c>
      <c r="E11411">
        <v>0</v>
      </c>
      <c r="F11411">
        <v>0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25">
      <c r="A11412" t="s">
        <v>223</v>
      </c>
      <c r="B11412">
        <v>15032</v>
      </c>
      <c r="C11412">
        <v>14</v>
      </c>
      <c r="D11412">
        <v>0</v>
      </c>
      <c r="E11412">
        <v>0</v>
      </c>
      <c r="F11412">
        <v>0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25">
      <c r="A11413" t="s">
        <v>224</v>
      </c>
      <c r="B11413">
        <v>15032</v>
      </c>
      <c r="C11413">
        <v>9</v>
      </c>
      <c r="D11413">
        <v>0</v>
      </c>
      <c r="E11413">
        <v>0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25">
      <c r="A11414" t="s">
        <v>225</v>
      </c>
      <c r="B11414">
        <v>15032</v>
      </c>
      <c r="C11414">
        <v>16</v>
      </c>
      <c r="D11414">
        <v>0</v>
      </c>
      <c r="E11414">
        <v>0</v>
      </c>
      <c r="F11414">
        <v>0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25">
      <c r="A11415" t="s">
        <v>226</v>
      </c>
      <c r="B11415">
        <v>15032</v>
      </c>
      <c r="C11415">
        <v>9</v>
      </c>
      <c r="D11415">
        <v>0</v>
      </c>
      <c r="E11415">
        <v>0</v>
      </c>
      <c r="F11415">
        <v>0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</row>
    <row r="11416" spans="1:17" x14ac:dyDescent="0.25">
      <c r="A11416" t="s">
        <v>227</v>
      </c>
      <c r="B11416">
        <v>15032</v>
      </c>
      <c r="C11416">
        <v>12</v>
      </c>
      <c r="D11416">
        <v>0</v>
      </c>
      <c r="E11416">
        <v>0</v>
      </c>
      <c r="F11416">
        <v>0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</row>
    <row r="11417" spans="1:17" x14ac:dyDescent="0.25">
      <c r="A11417" t="s">
        <v>228</v>
      </c>
      <c r="B11417">
        <v>15032</v>
      </c>
      <c r="C11417">
        <v>11</v>
      </c>
      <c r="D11417">
        <v>0</v>
      </c>
      <c r="E11417">
        <v>0</v>
      </c>
      <c r="F11417">
        <v>0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</row>
    <row r="11418" spans="1:17" x14ac:dyDescent="0.25">
      <c r="A11418" t="s">
        <v>229</v>
      </c>
      <c r="B11418">
        <v>15032</v>
      </c>
      <c r="C11418">
        <v>5</v>
      </c>
      <c r="D11418">
        <v>0</v>
      </c>
      <c r="E11418">
        <v>0</v>
      </c>
      <c r="F11418">
        <v>0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</row>
    <row r="11419" spans="1:17" x14ac:dyDescent="0.25">
      <c r="A11419" t="s">
        <v>230</v>
      </c>
      <c r="B11419">
        <v>15032</v>
      </c>
      <c r="C11419">
        <v>8</v>
      </c>
      <c r="D11419">
        <v>0</v>
      </c>
      <c r="E11419">
        <v>0</v>
      </c>
      <c r="F11419">
        <v>0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</row>
    <row r="11420" spans="1:17" x14ac:dyDescent="0.25">
      <c r="A11420" t="s">
        <v>231</v>
      </c>
      <c r="B11420">
        <v>15032</v>
      </c>
      <c r="C11420">
        <v>1</v>
      </c>
      <c r="D11420">
        <v>0</v>
      </c>
      <c r="E11420">
        <v>0</v>
      </c>
      <c r="F11420">
        <v>0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</row>
    <row r="11421" spans="1:17" x14ac:dyDescent="0.25">
      <c r="A11421" t="s">
        <v>232</v>
      </c>
      <c r="B11421">
        <v>15032</v>
      </c>
      <c r="C11421">
        <v>6</v>
      </c>
      <c r="D11421">
        <v>0</v>
      </c>
      <c r="E11421">
        <v>0</v>
      </c>
      <c r="F11421">
        <v>0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</row>
    <row r="11422" spans="1:17" x14ac:dyDescent="0.25">
      <c r="A11422" t="s">
        <v>233</v>
      </c>
      <c r="B11422">
        <v>15032</v>
      </c>
      <c r="C11422">
        <v>11</v>
      </c>
      <c r="D11422">
        <v>0</v>
      </c>
      <c r="E11422">
        <v>0</v>
      </c>
      <c r="F11422">
        <v>0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</row>
    <row r="11423" spans="1:17" x14ac:dyDescent="0.25">
      <c r="A11423" t="s">
        <v>234</v>
      </c>
      <c r="B11423">
        <v>15032</v>
      </c>
      <c r="C11423">
        <v>4</v>
      </c>
      <c r="D11423">
        <v>0</v>
      </c>
      <c r="E11423">
        <v>0</v>
      </c>
      <c r="F11423">
        <v>0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</row>
    <row r="11424" spans="1:17" x14ac:dyDescent="0.25">
      <c r="A11424" t="s">
        <v>235</v>
      </c>
      <c r="B11424">
        <v>15032</v>
      </c>
      <c r="C11424">
        <v>5</v>
      </c>
      <c r="D11424">
        <v>0</v>
      </c>
      <c r="E11424">
        <v>0</v>
      </c>
      <c r="F11424">
        <v>0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</row>
    <row r="11425" spans="1:17" x14ac:dyDescent="0.25">
      <c r="A11425" t="s">
        <v>236</v>
      </c>
      <c r="B11425">
        <v>15032</v>
      </c>
      <c r="C11425">
        <v>17</v>
      </c>
      <c r="D11425">
        <v>0</v>
      </c>
      <c r="E11425">
        <v>0</v>
      </c>
      <c r="F11425">
        <v>0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</row>
    <row r="11426" spans="1:17" x14ac:dyDescent="0.25">
      <c r="A11426" t="s">
        <v>212</v>
      </c>
      <c r="B11426">
        <v>15033</v>
      </c>
      <c r="C11426">
        <v>1</v>
      </c>
      <c r="D11426">
        <v>0</v>
      </c>
      <c r="E11426">
        <v>0</v>
      </c>
      <c r="F11426">
        <v>0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</row>
    <row r="11427" spans="1:17" x14ac:dyDescent="0.25">
      <c r="A11427" t="s">
        <v>213</v>
      </c>
      <c r="B11427">
        <v>15033</v>
      </c>
      <c r="C11427">
        <v>3</v>
      </c>
      <c r="D11427">
        <v>0</v>
      </c>
      <c r="E11427">
        <v>0</v>
      </c>
      <c r="F11427">
        <v>0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</row>
    <row r="11428" spans="1:17" x14ac:dyDescent="0.25">
      <c r="A11428" t="s">
        <v>214</v>
      </c>
      <c r="B11428">
        <v>15033</v>
      </c>
      <c r="C11428">
        <v>9</v>
      </c>
      <c r="D11428">
        <v>0</v>
      </c>
      <c r="E11428">
        <v>0</v>
      </c>
      <c r="F11428">
        <v>0</v>
      </c>
      <c r="G11428">
        <v>0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</row>
    <row r="11429" spans="1:17" x14ac:dyDescent="0.25">
      <c r="A11429" t="s">
        <v>215</v>
      </c>
      <c r="B11429">
        <v>15033</v>
      </c>
      <c r="C11429">
        <v>1</v>
      </c>
      <c r="D11429">
        <v>0</v>
      </c>
      <c r="E11429">
        <v>0</v>
      </c>
      <c r="F11429">
        <v>0</v>
      </c>
      <c r="G11429">
        <v>0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</row>
    <row r="11430" spans="1:17" x14ac:dyDescent="0.25">
      <c r="A11430" t="s">
        <v>216</v>
      </c>
      <c r="B11430">
        <v>15033</v>
      </c>
      <c r="C11430">
        <v>4</v>
      </c>
      <c r="D11430">
        <v>0</v>
      </c>
      <c r="E11430">
        <v>0</v>
      </c>
      <c r="F11430">
        <v>0</v>
      </c>
      <c r="G11430">
        <v>0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</row>
    <row r="11431" spans="1:17" x14ac:dyDescent="0.25">
      <c r="A11431" t="s">
        <v>217</v>
      </c>
      <c r="B11431">
        <v>15033</v>
      </c>
      <c r="C11431">
        <v>3</v>
      </c>
      <c r="D11431">
        <v>0</v>
      </c>
      <c r="E11431">
        <v>0</v>
      </c>
      <c r="F11431">
        <v>0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</row>
    <row r="11432" spans="1:17" x14ac:dyDescent="0.25">
      <c r="A11432" t="s">
        <v>218</v>
      </c>
      <c r="B11432">
        <v>15033</v>
      </c>
      <c r="C11432">
        <v>3</v>
      </c>
      <c r="D11432">
        <v>0</v>
      </c>
      <c r="E11432">
        <v>0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</row>
    <row r="11433" spans="1:17" x14ac:dyDescent="0.25">
      <c r="A11433" t="s">
        <v>219</v>
      </c>
      <c r="B11433">
        <v>15033</v>
      </c>
      <c r="C11433">
        <v>2</v>
      </c>
      <c r="D11433">
        <v>0</v>
      </c>
      <c r="E11433">
        <v>0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</row>
    <row r="11434" spans="1:17" x14ac:dyDescent="0.25">
      <c r="A11434" t="s">
        <v>220</v>
      </c>
      <c r="B11434">
        <v>15033</v>
      </c>
      <c r="C11434">
        <v>3</v>
      </c>
      <c r="D11434">
        <v>0</v>
      </c>
      <c r="E11434">
        <v>0</v>
      </c>
      <c r="F11434">
        <v>0</v>
      </c>
      <c r="G11434">
        <v>0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</row>
    <row r="11435" spans="1:17" x14ac:dyDescent="0.25">
      <c r="A11435" t="s">
        <v>221</v>
      </c>
      <c r="B11435">
        <v>15033</v>
      </c>
      <c r="C11435">
        <v>5</v>
      </c>
      <c r="D11435">
        <v>0</v>
      </c>
      <c r="E11435">
        <v>0</v>
      </c>
      <c r="F11435">
        <v>0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</row>
    <row r="11436" spans="1:17" x14ac:dyDescent="0.25">
      <c r="A11436" t="s">
        <v>222</v>
      </c>
      <c r="B11436">
        <v>15033</v>
      </c>
      <c r="C11436">
        <v>0</v>
      </c>
      <c r="D11436">
        <v>0</v>
      </c>
      <c r="E11436">
        <v>0</v>
      </c>
      <c r="F11436">
        <v>0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</row>
    <row r="11437" spans="1:17" x14ac:dyDescent="0.25">
      <c r="A11437" t="s">
        <v>223</v>
      </c>
      <c r="B11437">
        <v>15033</v>
      </c>
      <c r="C11437">
        <v>7</v>
      </c>
      <c r="D11437">
        <v>0</v>
      </c>
      <c r="E11437">
        <v>0</v>
      </c>
      <c r="F11437">
        <v>0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</row>
    <row r="11438" spans="1:17" x14ac:dyDescent="0.25">
      <c r="A11438" t="s">
        <v>224</v>
      </c>
      <c r="B11438">
        <v>15033</v>
      </c>
      <c r="C11438">
        <v>2</v>
      </c>
      <c r="D11438">
        <v>0</v>
      </c>
      <c r="E11438">
        <v>0</v>
      </c>
      <c r="F11438">
        <v>0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</row>
    <row r="11439" spans="1:17" x14ac:dyDescent="0.25">
      <c r="A11439" t="s">
        <v>225</v>
      </c>
      <c r="B11439">
        <v>15033</v>
      </c>
      <c r="C11439">
        <v>14</v>
      </c>
      <c r="D11439">
        <v>0</v>
      </c>
      <c r="E11439">
        <v>0</v>
      </c>
      <c r="F11439">
        <v>0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</row>
    <row r="11440" spans="1:17" x14ac:dyDescent="0.25">
      <c r="A11440" t="s">
        <v>226</v>
      </c>
      <c r="B11440">
        <v>15033</v>
      </c>
      <c r="C11440">
        <v>3</v>
      </c>
      <c r="D11440">
        <v>0</v>
      </c>
      <c r="E11440">
        <v>0</v>
      </c>
      <c r="F11440">
        <v>0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</row>
    <row r="11441" spans="1:17" x14ac:dyDescent="0.25">
      <c r="A11441" t="s">
        <v>227</v>
      </c>
      <c r="B11441">
        <v>15033</v>
      </c>
      <c r="C11441">
        <v>6</v>
      </c>
      <c r="D11441">
        <v>0</v>
      </c>
      <c r="E11441">
        <v>0</v>
      </c>
      <c r="F11441">
        <v>0</v>
      </c>
      <c r="G11441">
        <v>0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</row>
    <row r="11442" spans="1:17" x14ac:dyDescent="0.25">
      <c r="A11442" t="s">
        <v>228</v>
      </c>
      <c r="B11442">
        <v>15033</v>
      </c>
      <c r="C11442">
        <v>5</v>
      </c>
      <c r="D11442">
        <v>0</v>
      </c>
      <c r="E11442">
        <v>0</v>
      </c>
      <c r="F11442">
        <v>0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</row>
    <row r="11443" spans="1:17" x14ac:dyDescent="0.25">
      <c r="A11443" t="s">
        <v>229</v>
      </c>
      <c r="B11443">
        <v>15033</v>
      </c>
      <c r="C11443">
        <v>2</v>
      </c>
      <c r="D11443">
        <v>0</v>
      </c>
      <c r="E11443">
        <v>0</v>
      </c>
      <c r="F11443">
        <v>0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</row>
    <row r="11444" spans="1:17" x14ac:dyDescent="0.25">
      <c r="A11444" t="s">
        <v>230</v>
      </c>
      <c r="B11444">
        <v>15033</v>
      </c>
      <c r="C11444">
        <v>1</v>
      </c>
      <c r="D11444">
        <v>0</v>
      </c>
      <c r="E11444">
        <v>0</v>
      </c>
      <c r="F11444">
        <v>0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</row>
    <row r="11445" spans="1:17" x14ac:dyDescent="0.25">
      <c r="A11445" t="s">
        <v>231</v>
      </c>
      <c r="B11445">
        <v>15033</v>
      </c>
      <c r="C11445">
        <v>1</v>
      </c>
      <c r="D11445">
        <v>0</v>
      </c>
      <c r="E11445">
        <v>0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</row>
    <row r="11446" spans="1:17" x14ac:dyDescent="0.25">
      <c r="A11446" t="s">
        <v>232</v>
      </c>
      <c r="B11446">
        <v>15033</v>
      </c>
      <c r="C11446">
        <v>3</v>
      </c>
      <c r="D11446">
        <v>0</v>
      </c>
      <c r="E11446">
        <v>0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</row>
    <row r="11447" spans="1:17" x14ac:dyDescent="0.25">
      <c r="A11447" t="s">
        <v>233</v>
      </c>
      <c r="B11447">
        <v>15033</v>
      </c>
      <c r="C11447">
        <v>5</v>
      </c>
      <c r="D11447">
        <v>0</v>
      </c>
      <c r="E11447">
        <v>0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</row>
    <row r="11448" spans="1:17" x14ac:dyDescent="0.25">
      <c r="A11448" t="s">
        <v>234</v>
      </c>
      <c r="B11448">
        <v>15033</v>
      </c>
      <c r="C11448">
        <v>3</v>
      </c>
      <c r="D11448">
        <v>0</v>
      </c>
      <c r="E11448">
        <v>0</v>
      </c>
      <c r="F11448">
        <v>0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</row>
    <row r="11449" spans="1:17" x14ac:dyDescent="0.25">
      <c r="A11449" t="s">
        <v>235</v>
      </c>
      <c r="B11449">
        <v>15033</v>
      </c>
      <c r="C11449">
        <v>2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</row>
    <row r="11450" spans="1:17" x14ac:dyDescent="0.25">
      <c r="A11450" t="s">
        <v>236</v>
      </c>
      <c r="B11450">
        <v>15033</v>
      </c>
      <c r="C11450">
        <v>4</v>
      </c>
      <c r="D11450">
        <v>0</v>
      </c>
      <c r="E11450">
        <v>0</v>
      </c>
      <c r="F11450">
        <v>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</row>
    <row r="11451" spans="1:17" x14ac:dyDescent="0.25">
      <c r="A11451" t="s">
        <v>212</v>
      </c>
      <c r="B11451">
        <v>15034</v>
      </c>
      <c r="C11451">
        <v>1</v>
      </c>
      <c r="D11451">
        <v>0</v>
      </c>
      <c r="E11451">
        <v>0</v>
      </c>
      <c r="F11451">
        <v>0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</row>
    <row r="11452" spans="1:17" x14ac:dyDescent="0.25">
      <c r="A11452" t="s">
        <v>213</v>
      </c>
      <c r="B11452">
        <v>15034</v>
      </c>
      <c r="C11452">
        <v>5</v>
      </c>
      <c r="D11452">
        <v>0</v>
      </c>
      <c r="E11452">
        <v>0</v>
      </c>
      <c r="F11452">
        <v>0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</row>
    <row r="11453" spans="1:17" x14ac:dyDescent="0.25">
      <c r="A11453" t="s">
        <v>214</v>
      </c>
      <c r="B11453">
        <v>15034</v>
      </c>
      <c r="C11453">
        <v>39</v>
      </c>
      <c r="D11453">
        <v>0</v>
      </c>
      <c r="E11453">
        <v>0</v>
      </c>
      <c r="F11453">
        <v>0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</row>
    <row r="11454" spans="1:17" x14ac:dyDescent="0.25">
      <c r="A11454" t="s">
        <v>215</v>
      </c>
      <c r="B11454">
        <v>15034</v>
      </c>
      <c r="C11454">
        <v>0</v>
      </c>
      <c r="D11454">
        <v>0</v>
      </c>
      <c r="E11454">
        <v>0</v>
      </c>
      <c r="F11454">
        <v>0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</row>
    <row r="11455" spans="1:17" x14ac:dyDescent="0.25">
      <c r="A11455" t="s">
        <v>216</v>
      </c>
      <c r="B11455">
        <v>15034</v>
      </c>
      <c r="C11455">
        <v>2</v>
      </c>
      <c r="D11455">
        <v>0</v>
      </c>
      <c r="E11455">
        <v>0</v>
      </c>
      <c r="F11455">
        <v>0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</row>
    <row r="11456" spans="1:17" x14ac:dyDescent="0.25">
      <c r="A11456" t="s">
        <v>217</v>
      </c>
      <c r="B11456">
        <v>15034</v>
      </c>
      <c r="C11456">
        <v>2</v>
      </c>
      <c r="D11456">
        <v>0</v>
      </c>
      <c r="E11456">
        <v>0</v>
      </c>
      <c r="F11456">
        <v>0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</row>
    <row r="11457" spans="1:17" x14ac:dyDescent="0.25">
      <c r="A11457" t="s">
        <v>218</v>
      </c>
      <c r="B11457">
        <v>15034</v>
      </c>
      <c r="C11457">
        <v>0</v>
      </c>
      <c r="D11457">
        <v>0</v>
      </c>
      <c r="E11457">
        <v>0</v>
      </c>
      <c r="F11457">
        <v>0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</row>
    <row r="11458" spans="1:17" x14ac:dyDescent="0.25">
      <c r="A11458" t="s">
        <v>219</v>
      </c>
      <c r="B11458">
        <v>15034</v>
      </c>
      <c r="C11458">
        <v>0</v>
      </c>
      <c r="D11458">
        <v>0</v>
      </c>
      <c r="E11458">
        <v>0</v>
      </c>
      <c r="F11458">
        <v>0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</row>
    <row r="11459" spans="1:17" x14ac:dyDescent="0.25">
      <c r="A11459" t="s">
        <v>220</v>
      </c>
      <c r="B11459">
        <v>15034</v>
      </c>
      <c r="C11459">
        <v>0</v>
      </c>
      <c r="D11459">
        <v>0</v>
      </c>
      <c r="E11459">
        <v>0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</row>
    <row r="11460" spans="1:17" x14ac:dyDescent="0.25">
      <c r="A11460" t="s">
        <v>221</v>
      </c>
      <c r="B11460">
        <v>15034</v>
      </c>
      <c r="C11460">
        <v>3</v>
      </c>
      <c r="D11460">
        <v>0</v>
      </c>
      <c r="E11460">
        <v>0</v>
      </c>
      <c r="F11460">
        <v>0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</row>
    <row r="11461" spans="1:17" x14ac:dyDescent="0.25">
      <c r="A11461" t="s">
        <v>222</v>
      </c>
      <c r="B11461">
        <v>15034</v>
      </c>
      <c r="C11461">
        <v>0</v>
      </c>
      <c r="D11461">
        <v>0</v>
      </c>
      <c r="E11461">
        <v>0</v>
      </c>
      <c r="F11461">
        <v>0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</row>
    <row r="11462" spans="1:17" x14ac:dyDescent="0.25">
      <c r="A11462" t="s">
        <v>223</v>
      </c>
      <c r="B11462">
        <v>15034</v>
      </c>
      <c r="C11462">
        <v>8</v>
      </c>
      <c r="D11462">
        <v>0</v>
      </c>
      <c r="E11462">
        <v>0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</row>
    <row r="11463" spans="1:17" x14ac:dyDescent="0.25">
      <c r="A11463" t="s">
        <v>224</v>
      </c>
      <c r="B11463">
        <v>15034</v>
      </c>
      <c r="C11463">
        <v>0</v>
      </c>
      <c r="D11463">
        <v>0</v>
      </c>
      <c r="E11463">
        <v>0</v>
      </c>
      <c r="F11463">
        <v>0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</row>
    <row r="11464" spans="1:17" x14ac:dyDescent="0.25">
      <c r="A11464" t="s">
        <v>225</v>
      </c>
      <c r="B11464">
        <v>15034</v>
      </c>
      <c r="C11464">
        <v>0</v>
      </c>
      <c r="D11464">
        <v>0</v>
      </c>
      <c r="E11464">
        <v>0</v>
      </c>
      <c r="F11464">
        <v>0</v>
      </c>
      <c r="G11464">
        <v>0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</row>
    <row r="11465" spans="1:17" x14ac:dyDescent="0.25">
      <c r="A11465" t="s">
        <v>226</v>
      </c>
      <c r="B11465">
        <v>15034</v>
      </c>
      <c r="C11465">
        <v>8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</row>
    <row r="11466" spans="1:17" x14ac:dyDescent="0.25">
      <c r="A11466" t="s">
        <v>227</v>
      </c>
      <c r="B11466">
        <v>15034</v>
      </c>
      <c r="C11466">
        <v>1</v>
      </c>
      <c r="D11466">
        <v>0</v>
      </c>
      <c r="E11466">
        <v>0</v>
      </c>
      <c r="F11466">
        <v>0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</row>
    <row r="11467" spans="1:17" x14ac:dyDescent="0.25">
      <c r="A11467" t="s">
        <v>228</v>
      </c>
      <c r="B11467">
        <v>15034</v>
      </c>
      <c r="C11467">
        <v>5</v>
      </c>
      <c r="D11467">
        <v>0</v>
      </c>
      <c r="E11467">
        <v>0</v>
      </c>
      <c r="F11467">
        <v>0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</row>
    <row r="11468" spans="1:17" x14ac:dyDescent="0.25">
      <c r="A11468" t="s">
        <v>229</v>
      </c>
      <c r="B11468">
        <v>15034</v>
      </c>
      <c r="C11468">
        <v>0</v>
      </c>
      <c r="D11468">
        <v>0</v>
      </c>
      <c r="E11468">
        <v>0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</row>
    <row r="11469" spans="1:17" x14ac:dyDescent="0.25">
      <c r="A11469" t="s">
        <v>230</v>
      </c>
      <c r="B11469">
        <v>15034</v>
      </c>
      <c r="C11469">
        <v>0</v>
      </c>
      <c r="D11469">
        <v>0</v>
      </c>
      <c r="E11469">
        <v>0</v>
      </c>
      <c r="F11469">
        <v>0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</row>
    <row r="11470" spans="1:17" x14ac:dyDescent="0.25">
      <c r="A11470" t="s">
        <v>231</v>
      </c>
      <c r="B11470">
        <v>15034</v>
      </c>
      <c r="C11470">
        <v>0</v>
      </c>
      <c r="D11470">
        <v>0</v>
      </c>
      <c r="E11470">
        <v>0</v>
      </c>
      <c r="F11470">
        <v>0</v>
      </c>
      <c r="G11470">
        <v>0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</row>
    <row r="11471" spans="1:17" x14ac:dyDescent="0.25">
      <c r="A11471" t="s">
        <v>232</v>
      </c>
      <c r="B11471">
        <v>15034</v>
      </c>
      <c r="C11471">
        <v>0</v>
      </c>
      <c r="D11471">
        <v>0</v>
      </c>
      <c r="E11471">
        <v>0</v>
      </c>
      <c r="F11471">
        <v>0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</row>
    <row r="11472" spans="1:17" x14ac:dyDescent="0.25">
      <c r="A11472" t="s">
        <v>233</v>
      </c>
      <c r="B11472">
        <v>15034</v>
      </c>
      <c r="C11472">
        <v>0</v>
      </c>
      <c r="D11472">
        <v>0</v>
      </c>
      <c r="E11472">
        <v>0</v>
      </c>
      <c r="F11472">
        <v>0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</row>
    <row r="11473" spans="1:17" x14ac:dyDescent="0.25">
      <c r="A11473" t="s">
        <v>234</v>
      </c>
      <c r="B11473">
        <v>15034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</row>
    <row r="11474" spans="1:17" x14ac:dyDescent="0.25">
      <c r="A11474" t="s">
        <v>235</v>
      </c>
      <c r="B11474">
        <v>15034</v>
      </c>
      <c r="C11474">
        <v>0</v>
      </c>
      <c r="D11474">
        <v>0</v>
      </c>
      <c r="E11474">
        <v>0</v>
      </c>
      <c r="F11474">
        <v>0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</row>
    <row r="11475" spans="1:17" x14ac:dyDescent="0.25">
      <c r="A11475" t="s">
        <v>236</v>
      </c>
      <c r="B11475">
        <v>15034</v>
      </c>
      <c r="C11475">
        <v>4</v>
      </c>
      <c r="D11475">
        <v>0</v>
      </c>
      <c r="E11475">
        <v>0</v>
      </c>
      <c r="F11475">
        <v>0</v>
      </c>
      <c r="G11475">
        <v>0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</row>
    <row r="11476" spans="1:17" x14ac:dyDescent="0.25">
      <c r="A11476" t="s">
        <v>212</v>
      </c>
      <c r="B11476">
        <v>15035</v>
      </c>
      <c r="C11476">
        <v>8</v>
      </c>
      <c r="D11476">
        <v>0</v>
      </c>
      <c r="E11476">
        <v>0</v>
      </c>
      <c r="F11476">
        <v>0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</row>
    <row r="11477" spans="1:17" x14ac:dyDescent="0.25">
      <c r="A11477" t="s">
        <v>213</v>
      </c>
      <c r="B11477">
        <v>15035</v>
      </c>
      <c r="C11477">
        <v>46</v>
      </c>
      <c r="D11477">
        <v>0</v>
      </c>
      <c r="E11477">
        <v>0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</row>
    <row r="11478" spans="1:17" x14ac:dyDescent="0.25">
      <c r="A11478" t="s">
        <v>214</v>
      </c>
      <c r="B11478">
        <v>15035</v>
      </c>
      <c r="C11478">
        <v>332</v>
      </c>
      <c r="D11478">
        <v>0</v>
      </c>
      <c r="E11478">
        <v>0</v>
      </c>
      <c r="F11478">
        <v>0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</row>
    <row r="11479" spans="1:17" x14ac:dyDescent="0.25">
      <c r="A11479" t="s">
        <v>215</v>
      </c>
      <c r="B11479">
        <v>15035</v>
      </c>
      <c r="C11479">
        <v>0</v>
      </c>
      <c r="D11479">
        <v>0</v>
      </c>
      <c r="E11479">
        <v>0</v>
      </c>
      <c r="F11479">
        <v>0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</row>
    <row r="11480" spans="1:17" x14ac:dyDescent="0.25">
      <c r="A11480" t="s">
        <v>216</v>
      </c>
      <c r="B11480">
        <v>15035</v>
      </c>
      <c r="C11480">
        <v>13</v>
      </c>
      <c r="D11480">
        <v>0</v>
      </c>
      <c r="E11480">
        <v>0</v>
      </c>
      <c r="F11480">
        <v>0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</row>
    <row r="11481" spans="1:17" x14ac:dyDescent="0.25">
      <c r="A11481" t="s">
        <v>217</v>
      </c>
      <c r="B11481">
        <v>15035</v>
      </c>
      <c r="C11481">
        <v>13</v>
      </c>
      <c r="D11481">
        <v>0</v>
      </c>
      <c r="E11481">
        <v>0</v>
      </c>
      <c r="F11481">
        <v>0</v>
      </c>
      <c r="G11481">
        <v>0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  <c r="P11481">
        <v>0</v>
      </c>
      <c r="Q11481">
        <v>0</v>
      </c>
    </row>
    <row r="11482" spans="1:17" x14ac:dyDescent="0.25">
      <c r="A11482" t="s">
        <v>218</v>
      </c>
      <c r="B11482">
        <v>15035</v>
      </c>
      <c r="C11482">
        <v>0</v>
      </c>
      <c r="D11482">
        <v>0</v>
      </c>
      <c r="E11482">
        <v>0</v>
      </c>
      <c r="F11482">
        <v>0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</row>
    <row r="11483" spans="1:17" x14ac:dyDescent="0.25">
      <c r="A11483" t="s">
        <v>219</v>
      </c>
      <c r="B11483">
        <v>15035</v>
      </c>
      <c r="C11483">
        <v>0</v>
      </c>
      <c r="D11483">
        <v>0</v>
      </c>
      <c r="E11483">
        <v>0</v>
      </c>
      <c r="F11483">
        <v>0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</row>
    <row r="11484" spans="1:17" x14ac:dyDescent="0.25">
      <c r="A11484" t="s">
        <v>220</v>
      </c>
      <c r="B11484">
        <v>15035</v>
      </c>
      <c r="C11484">
        <v>0</v>
      </c>
      <c r="D11484">
        <v>0</v>
      </c>
      <c r="E11484">
        <v>0</v>
      </c>
      <c r="F11484">
        <v>0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</row>
    <row r="11485" spans="1:17" x14ac:dyDescent="0.25">
      <c r="A11485" t="s">
        <v>221</v>
      </c>
      <c r="B11485">
        <v>15035</v>
      </c>
      <c r="C11485">
        <v>22</v>
      </c>
      <c r="D11485">
        <v>0</v>
      </c>
      <c r="E11485">
        <v>0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</row>
    <row r="11486" spans="1:17" x14ac:dyDescent="0.25">
      <c r="A11486" t="s">
        <v>222</v>
      </c>
      <c r="B11486">
        <v>15035</v>
      </c>
      <c r="C11486">
        <v>0</v>
      </c>
      <c r="D11486">
        <v>0</v>
      </c>
      <c r="E11486">
        <v>0</v>
      </c>
      <c r="F11486">
        <v>0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</row>
    <row r="11487" spans="1:17" x14ac:dyDescent="0.25">
      <c r="A11487" t="s">
        <v>223</v>
      </c>
      <c r="B11487">
        <v>15035</v>
      </c>
      <c r="C11487">
        <v>84</v>
      </c>
      <c r="D11487">
        <v>0</v>
      </c>
      <c r="E11487">
        <v>0</v>
      </c>
      <c r="F11487">
        <v>0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</row>
    <row r="11488" spans="1:17" x14ac:dyDescent="0.25">
      <c r="A11488" t="s">
        <v>224</v>
      </c>
      <c r="B11488">
        <v>15035</v>
      </c>
      <c r="C11488">
        <v>0</v>
      </c>
      <c r="D11488">
        <v>0</v>
      </c>
      <c r="E11488">
        <v>0</v>
      </c>
      <c r="F11488">
        <v>0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</row>
    <row r="11489" spans="1:17" x14ac:dyDescent="0.25">
      <c r="A11489" t="s">
        <v>225</v>
      </c>
      <c r="B11489">
        <v>15035</v>
      </c>
      <c r="C11489">
        <v>0</v>
      </c>
      <c r="D11489">
        <v>0</v>
      </c>
      <c r="E11489">
        <v>0</v>
      </c>
      <c r="F11489">
        <v>0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</row>
    <row r="11490" spans="1:17" x14ac:dyDescent="0.25">
      <c r="A11490" t="s">
        <v>226</v>
      </c>
      <c r="B11490">
        <v>15035</v>
      </c>
      <c r="C11490">
        <v>68</v>
      </c>
      <c r="D11490">
        <v>0</v>
      </c>
      <c r="E11490">
        <v>0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</row>
    <row r="11491" spans="1:17" x14ac:dyDescent="0.25">
      <c r="A11491" t="s">
        <v>227</v>
      </c>
      <c r="B11491">
        <v>15035</v>
      </c>
      <c r="C11491">
        <v>9</v>
      </c>
      <c r="D11491">
        <v>0</v>
      </c>
      <c r="E11491">
        <v>0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</row>
    <row r="11492" spans="1:17" x14ac:dyDescent="0.25">
      <c r="A11492" t="s">
        <v>228</v>
      </c>
      <c r="B11492">
        <v>15035</v>
      </c>
      <c r="C11492">
        <v>39</v>
      </c>
      <c r="D11492">
        <v>0</v>
      </c>
      <c r="E11492">
        <v>0</v>
      </c>
      <c r="F11492">
        <v>0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</row>
    <row r="11493" spans="1:17" x14ac:dyDescent="0.25">
      <c r="A11493" t="s">
        <v>229</v>
      </c>
      <c r="B11493">
        <v>15035</v>
      </c>
      <c r="C11493">
        <v>0</v>
      </c>
      <c r="D11493">
        <v>0</v>
      </c>
      <c r="E11493">
        <v>0</v>
      </c>
      <c r="F11493">
        <v>0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</row>
    <row r="11494" spans="1:17" x14ac:dyDescent="0.25">
      <c r="A11494" t="s">
        <v>230</v>
      </c>
      <c r="B11494">
        <v>15035</v>
      </c>
      <c r="C11494">
        <v>0</v>
      </c>
      <c r="D11494">
        <v>0</v>
      </c>
      <c r="E11494">
        <v>0</v>
      </c>
      <c r="F11494">
        <v>0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</row>
    <row r="11495" spans="1:17" x14ac:dyDescent="0.25">
      <c r="A11495" t="s">
        <v>231</v>
      </c>
      <c r="B11495">
        <v>15035</v>
      </c>
      <c r="C11495">
        <v>0</v>
      </c>
      <c r="D11495">
        <v>0</v>
      </c>
      <c r="E11495">
        <v>0</v>
      </c>
      <c r="F11495">
        <v>0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</row>
    <row r="11496" spans="1:17" x14ac:dyDescent="0.25">
      <c r="A11496" t="s">
        <v>232</v>
      </c>
      <c r="B11496">
        <v>15035</v>
      </c>
      <c r="C11496">
        <v>0</v>
      </c>
      <c r="D11496">
        <v>0</v>
      </c>
      <c r="E11496">
        <v>0</v>
      </c>
      <c r="F11496">
        <v>0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</row>
    <row r="11497" spans="1:17" x14ac:dyDescent="0.25">
      <c r="A11497" t="s">
        <v>233</v>
      </c>
      <c r="B11497">
        <v>15035</v>
      </c>
      <c r="C11497">
        <v>0</v>
      </c>
      <c r="D11497">
        <v>0</v>
      </c>
      <c r="E11497">
        <v>0</v>
      </c>
      <c r="F11497">
        <v>0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</row>
    <row r="11498" spans="1:17" x14ac:dyDescent="0.25">
      <c r="A11498" t="s">
        <v>234</v>
      </c>
      <c r="B11498">
        <v>15035</v>
      </c>
      <c r="C11498">
        <v>0</v>
      </c>
      <c r="D11498">
        <v>0</v>
      </c>
      <c r="E11498">
        <v>0</v>
      </c>
      <c r="F11498">
        <v>0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</row>
    <row r="11499" spans="1:17" x14ac:dyDescent="0.25">
      <c r="A11499" t="s">
        <v>235</v>
      </c>
      <c r="B11499">
        <v>15035</v>
      </c>
      <c r="C11499">
        <v>0</v>
      </c>
      <c r="D11499">
        <v>0</v>
      </c>
      <c r="E11499">
        <v>0</v>
      </c>
      <c r="F11499">
        <v>0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</row>
    <row r="11500" spans="1:17" x14ac:dyDescent="0.25">
      <c r="A11500" t="s">
        <v>236</v>
      </c>
      <c r="B11500">
        <v>15035</v>
      </c>
      <c r="C11500">
        <v>19</v>
      </c>
      <c r="D11500">
        <v>0</v>
      </c>
      <c r="E11500">
        <v>0</v>
      </c>
      <c r="F11500">
        <v>0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</row>
    <row r="11501" spans="1:17" x14ac:dyDescent="0.25">
      <c r="A11501" t="s">
        <v>212</v>
      </c>
      <c r="B11501">
        <v>15036</v>
      </c>
      <c r="C11501">
        <v>0</v>
      </c>
      <c r="D11501">
        <v>0</v>
      </c>
      <c r="E11501">
        <v>0</v>
      </c>
      <c r="F11501">
        <v>0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</row>
    <row r="11502" spans="1:17" x14ac:dyDescent="0.25">
      <c r="A11502" t="s">
        <v>213</v>
      </c>
      <c r="B11502">
        <v>15036</v>
      </c>
      <c r="C11502">
        <v>0</v>
      </c>
      <c r="D11502">
        <v>0</v>
      </c>
      <c r="E11502">
        <v>0</v>
      </c>
      <c r="F11502">
        <v>0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</row>
    <row r="11503" spans="1:17" x14ac:dyDescent="0.25">
      <c r="A11503" t="s">
        <v>214</v>
      </c>
      <c r="B11503">
        <v>15036</v>
      </c>
      <c r="C11503">
        <v>0</v>
      </c>
      <c r="D11503">
        <v>0</v>
      </c>
      <c r="E11503">
        <v>0</v>
      </c>
      <c r="F11503">
        <v>0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</row>
    <row r="11504" spans="1:17" x14ac:dyDescent="0.25">
      <c r="A11504" t="s">
        <v>215</v>
      </c>
      <c r="B11504">
        <v>15036</v>
      </c>
      <c r="C11504">
        <v>0</v>
      </c>
      <c r="D11504">
        <v>0</v>
      </c>
      <c r="E11504">
        <v>0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</row>
    <row r="11505" spans="1:17" x14ac:dyDescent="0.25">
      <c r="A11505" t="s">
        <v>216</v>
      </c>
      <c r="B11505">
        <v>15036</v>
      </c>
      <c r="C11505">
        <v>0</v>
      </c>
      <c r="D11505">
        <v>0</v>
      </c>
      <c r="E11505">
        <v>0</v>
      </c>
      <c r="F11505">
        <v>0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</row>
    <row r="11506" spans="1:17" x14ac:dyDescent="0.25">
      <c r="A11506" t="s">
        <v>217</v>
      </c>
      <c r="B11506">
        <v>15036</v>
      </c>
      <c r="C11506">
        <v>0</v>
      </c>
      <c r="D11506">
        <v>0</v>
      </c>
      <c r="E11506">
        <v>0</v>
      </c>
      <c r="F11506">
        <v>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</row>
    <row r="11507" spans="1:17" x14ac:dyDescent="0.25">
      <c r="A11507" t="s">
        <v>218</v>
      </c>
      <c r="B11507">
        <v>15036</v>
      </c>
      <c r="C11507">
        <v>0</v>
      </c>
      <c r="D11507">
        <v>0</v>
      </c>
      <c r="E11507">
        <v>0</v>
      </c>
      <c r="F11507">
        <v>0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</row>
    <row r="11508" spans="1:17" x14ac:dyDescent="0.25">
      <c r="A11508" t="s">
        <v>219</v>
      </c>
      <c r="B11508">
        <v>15036</v>
      </c>
      <c r="C11508">
        <v>0</v>
      </c>
      <c r="D11508">
        <v>0</v>
      </c>
      <c r="E11508">
        <v>0</v>
      </c>
      <c r="F11508">
        <v>0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</row>
    <row r="11509" spans="1:17" x14ac:dyDescent="0.25">
      <c r="A11509" t="s">
        <v>220</v>
      </c>
      <c r="B11509">
        <v>15036</v>
      </c>
      <c r="C11509">
        <v>0</v>
      </c>
      <c r="D11509">
        <v>0</v>
      </c>
      <c r="E11509">
        <v>0</v>
      </c>
      <c r="F11509">
        <v>0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</row>
    <row r="11510" spans="1:17" x14ac:dyDescent="0.25">
      <c r="A11510" t="s">
        <v>221</v>
      </c>
      <c r="B11510">
        <v>15036</v>
      </c>
      <c r="C11510">
        <v>0</v>
      </c>
      <c r="D11510">
        <v>0</v>
      </c>
      <c r="E11510">
        <v>0</v>
      </c>
      <c r="F11510">
        <v>0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25">
      <c r="A11511" t="s">
        <v>222</v>
      </c>
      <c r="B11511">
        <v>15036</v>
      </c>
      <c r="C11511">
        <v>0</v>
      </c>
      <c r="D11511">
        <v>0</v>
      </c>
      <c r="E11511">
        <v>0</v>
      </c>
      <c r="F11511">
        <v>0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 x14ac:dyDescent="0.25">
      <c r="A11512" t="s">
        <v>223</v>
      </c>
      <c r="B11512">
        <v>15036</v>
      </c>
      <c r="C11512">
        <v>0</v>
      </c>
      <c r="D11512">
        <v>0</v>
      </c>
      <c r="E11512">
        <v>0</v>
      </c>
      <c r="F11512">
        <v>0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25">
      <c r="A11513" t="s">
        <v>224</v>
      </c>
      <c r="B11513">
        <v>15036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25">
      <c r="A11514" t="s">
        <v>225</v>
      </c>
      <c r="B11514">
        <v>15036</v>
      </c>
      <c r="C11514">
        <v>0</v>
      </c>
      <c r="D11514">
        <v>0</v>
      </c>
      <c r="E11514">
        <v>0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 x14ac:dyDescent="0.25">
      <c r="A11515" t="s">
        <v>226</v>
      </c>
      <c r="B11515">
        <v>15036</v>
      </c>
      <c r="C11515">
        <v>0</v>
      </c>
      <c r="D11515">
        <v>0</v>
      </c>
      <c r="E11515">
        <v>0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</row>
    <row r="11516" spans="1:17" x14ac:dyDescent="0.25">
      <c r="A11516" t="s">
        <v>227</v>
      </c>
      <c r="B11516">
        <v>15036</v>
      </c>
      <c r="C11516">
        <v>0</v>
      </c>
      <c r="D11516">
        <v>0</v>
      </c>
      <c r="E11516">
        <v>0</v>
      </c>
      <c r="F11516">
        <v>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</row>
    <row r="11517" spans="1:17" x14ac:dyDescent="0.25">
      <c r="A11517" t="s">
        <v>228</v>
      </c>
      <c r="B11517">
        <v>15036</v>
      </c>
      <c r="C11517">
        <v>0</v>
      </c>
      <c r="D11517">
        <v>0</v>
      </c>
      <c r="E11517">
        <v>0</v>
      </c>
      <c r="F11517">
        <v>0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 x14ac:dyDescent="0.25">
      <c r="A11518" t="s">
        <v>229</v>
      </c>
      <c r="B11518">
        <v>15036</v>
      </c>
      <c r="C11518">
        <v>0</v>
      </c>
      <c r="D11518">
        <v>0</v>
      </c>
      <c r="E11518">
        <v>0</v>
      </c>
      <c r="F11518">
        <v>0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25">
      <c r="A11519" t="s">
        <v>230</v>
      </c>
      <c r="B11519">
        <v>15036</v>
      </c>
      <c r="C11519">
        <v>0</v>
      </c>
      <c r="D11519">
        <v>0</v>
      </c>
      <c r="E11519">
        <v>0</v>
      </c>
      <c r="F11519">
        <v>0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25">
      <c r="A11520" t="s">
        <v>231</v>
      </c>
      <c r="B11520">
        <v>15036</v>
      </c>
      <c r="C11520">
        <v>0</v>
      </c>
      <c r="D11520">
        <v>0</v>
      </c>
      <c r="E11520">
        <v>0</v>
      </c>
      <c r="F11520">
        <v>0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25">
      <c r="A11521" t="s">
        <v>232</v>
      </c>
      <c r="B11521">
        <v>15036</v>
      </c>
      <c r="C11521">
        <v>0</v>
      </c>
      <c r="D11521">
        <v>0</v>
      </c>
      <c r="E11521">
        <v>0</v>
      </c>
      <c r="F11521">
        <v>0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25">
      <c r="A11522" t="s">
        <v>233</v>
      </c>
      <c r="B11522">
        <v>15036</v>
      </c>
      <c r="C11522">
        <v>0</v>
      </c>
      <c r="D11522">
        <v>0</v>
      </c>
      <c r="E11522">
        <v>0</v>
      </c>
      <c r="F11522">
        <v>0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25">
      <c r="A11523" t="s">
        <v>234</v>
      </c>
      <c r="B11523">
        <v>15036</v>
      </c>
      <c r="C11523">
        <v>0</v>
      </c>
      <c r="D11523">
        <v>0</v>
      </c>
      <c r="E11523">
        <v>0</v>
      </c>
      <c r="F11523">
        <v>0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25">
      <c r="A11524" t="s">
        <v>235</v>
      </c>
      <c r="B11524">
        <v>15036</v>
      </c>
      <c r="C11524">
        <v>0</v>
      </c>
      <c r="D11524">
        <v>0</v>
      </c>
      <c r="E11524">
        <v>0</v>
      </c>
      <c r="F11524">
        <v>0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25">
      <c r="A11525" t="s">
        <v>236</v>
      </c>
      <c r="B11525">
        <v>15036</v>
      </c>
      <c r="C11525">
        <v>0</v>
      </c>
      <c r="D11525">
        <v>0</v>
      </c>
      <c r="E11525">
        <v>0</v>
      </c>
      <c r="F11525">
        <v>0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25">
      <c r="A11526" t="s">
        <v>212</v>
      </c>
      <c r="B11526">
        <v>15037</v>
      </c>
      <c r="C11526">
        <v>0</v>
      </c>
      <c r="D11526">
        <v>0</v>
      </c>
      <c r="E11526">
        <v>0</v>
      </c>
      <c r="F11526">
        <v>0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25">
      <c r="A11527" t="s">
        <v>213</v>
      </c>
      <c r="B11527">
        <v>15037</v>
      </c>
      <c r="C11527">
        <v>0</v>
      </c>
      <c r="D11527">
        <v>0</v>
      </c>
      <c r="E11527">
        <v>0</v>
      </c>
      <c r="F11527">
        <v>0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25">
      <c r="A11528" t="s">
        <v>214</v>
      </c>
      <c r="B11528">
        <v>15037</v>
      </c>
      <c r="C11528">
        <v>0</v>
      </c>
      <c r="D11528">
        <v>0</v>
      </c>
      <c r="E11528">
        <v>0</v>
      </c>
      <c r="F11528">
        <v>0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</row>
    <row r="11529" spans="1:17" x14ac:dyDescent="0.25">
      <c r="A11529" t="s">
        <v>215</v>
      </c>
      <c r="B11529">
        <v>15037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</row>
    <row r="11530" spans="1:17" x14ac:dyDescent="0.25">
      <c r="A11530" t="s">
        <v>216</v>
      </c>
      <c r="B11530">
        <v>15037</v>
      </c>
      <c r="C11530">
        <v>0</v>
      </c>
      <c r="D11530">
        <v>0</v>
      </c>
      <c r="E11530">
        <v>0</v>
      </c>
      <c r="F11530">
        <v>0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</row>
    <row r="11531" spans="1:17" x14ac:dyDescent="0.25">
      <c r="A11531" t="s">
        <v>217</v>
      </c>
      <c r="B11531">
        <v>15037</v>
      </c>
      <c r="C11531">
        <v>0</v>
      </c>
      <c r="D11531">
        <v>0</v>
      </c>
      <c r="E11531">
        <v>0</v>
      </c>
      <c r="F11531">
        <v>0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</row>
    <row r="11532" spans="1:17" x14ac:dyDescent="0.25">
      <c r="A11532" t="s">
        <v>218</v>
      </c>
      <c r="B11532">
        <v>15037</v>
      </c>
      <c r="C11532">
        <v>0</v>
      </c>
      <c r="D11532">
        <v>0</v>
      </c>
      <c r="E11532">
        <v>0</v>
      </c>
      <c r="F11532">
        <v>0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</row>
    <row r="11533" spans="1:17" x14ac:dyDescent="0.25">
      <c r="A11533" t="s">
        <v>219</v>
      </c>
      <c r="B11533">
        <v>15037</v>
      </c>
      <c r="C11533">
        <v>0</v>
      </c>
      <c r="D11533">
        <v>0</v>
      </c>
      <c r="E11533">
        <v>0</v>
      </c>
      <c r="F11533">
        <v>0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</row>
    <row r="11534" spans="1:17" x14ac:dyDescent="0.25">
      <c r="A11534" t="s">
        <v>220</v>
      </c>
      <c r="B11534">
        <v>15037</v>
      </c>
      <c r="C11534">
        <v>0</v>
      </c>
      <c r="D11534">
        <v>0</v>
      </c>
      <c r="E11534">
        <v>0</v>
      </c>
      <c r="F11534">
        <v>0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</row>
    <row r="11535" spans="1:17" x14ac:dyDescent="0.25">
      <c r="A11535" t="s">
        <v>221</v>
      </c>
      <c r="B11535">
        <v>15037</v>
      </c>
      <c r="C11535">
        <v>0</v>
      </c>
      <c r="D11535">
        <v>0</v>
      </c>
      <c r="E11535">
        <v>0</v>
      </c>
      <c r="F11535">
        <v>0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</row>
    <row r="11536" spans="1:17" x14ac:dyDescent="0.25">
      <c r="A11536" t="s">
        <v>222</v>
      </c>
      <c r="B11536">
        <v>15037</v>
      </c>
      <c r="C11536">
        <v>0</v>
      </c>
      <c r="D11536">
        <v>0</v>
      </c>
      <c r="E11536">
        <v>0</v>
      </c>
      <c r="F11536">
        <v>0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</row>
    <row r="11537" spans="1:17" x14ac:dyDescent="0.25">
      <c r="A11537" t="s">
        <v>223</v>
      </c>
      <c r="B11537">
        <v>15037</v>
      </c>
      <c r="C11537">
        <v>0</v>
      </c>
      <c r="D11537">
        <v>0</v>
      </c>
      <c r="E11537">
        <v>0</v>
      </c>
      <c r="F11537">
        <v>0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</row>
    <row r="11538" spans="1:17" x14ac:dyDescent="0.25">
      <c r="A11538" t="s">
        <v>224</v>
      </c>
      <c r="B11538">
        <v>15037</v>
      </c>
      <c r="C11538">
        <v>0</v>
      </c>
      <c r="D11538">
        <v>0</v>
      </c>
      <c r="E11538">
        <v>0</v>
      </c>
      <c r="F11538">
        <v>0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</row>
    <row r="11539" spans="1:17" x14ac:dyDescent="0.25">
      <c r="A11539" t="s">
        <v>225</v>
      </c>
      <c r="B11539">
        <v>15037</v>
      </c>
      <c r="C11539">
        <v>0</v>
      </c>
      <c r="D11539">
        <v>0</v>
      </c>
      <c r="E11539">
        <v>0</v>
      </c>
      <c r="F11539">
        <v>0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</row>
    <row r="11540" spans="1:17" x14ac:dyDescent="0.25">
      <c r="A11540" t="s">
        <v>226</v>
      </c>
      <c r="B11540">
        <v>15037</v>
      </c>
      <c r="C11540">
        <v>0</v>
      </c>
      <c r="D11540">
        <v>0</v>
      </c>
      <c r="E11540">
        <v>0</v>
      </c>
      <c r="F11540">
        <v>0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</row>
    <row r="11541" spans="1:17" x14ac:dyDescent="0.25">
      <c r="A11541" t="s">
        <v>227</v>
      </c>
      <c r="B11541">
        <v>15037</v>
      </c>
      <c r="C11541">
        <v>0</v>
      </c>
      <c r="D11541">
        <v>0</v>
      </c>
      <c r="E11541">
        <v>0</v>
      </c>
      <c r="F11541">
        <v>0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</row>
    <row r="11542" spans="1:17" x14ac:dyDescent="0.25">
      <c r="A11542" t="s">
        <v>228</v>
      </c>
      <c r="B11542">
        <v>15037</v>
      </c>
      <c r="C11542">
        <v>0</v>
      </c>
      <c r="D11542">
        <v>0</v>
      </c>
      <c r="E11542">
        <v>0</v>
      </c>
      <c r="F11542">
        <v>0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</row>
    <row r="11543" spans="1:17" x14ac:dyDescent="0.25">
      <c r="A11543" t="s">
        <v>229</v>
      </c>
      <c r="B11543">
        <v>15037</v>
      </c>
      <c r="C11543">
        <v>0</v>
      </c>
      <c r="D11543">
        <v>0</v>
      </c>
      <c r="E11543">
        <v>0</v>
      </c>
      <c r="F11543">
        <v>0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</row>
    <row r="11544" spans="1:17" x14ac:dyDescent="0.25">
      <c r="A11544" t="s">
        <v>230</v>
      </c>
      <c r="B11544">
        <v>15037</v>
      </c>
      <c r="C11544">
        <v>0</v>
      </c>
      <c r="D11544">
        <v>0</v>
      </c>
      <c r="E11544">
        <v>0</v>
      </c>
      <c r="F11544">
        <v>0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</row>
    <row r="11545" spans="1:17" x14ac:dyDescent="0.25">
      <c r="A11545" t="s">
        <v>231</v>
      </c>
      <c r="B11545">
        <v>15037</v>
      </c>
      <c r="C11545">
        <v>0</v>
      </c>
      <c r="D11545">
        <v>0</v>
      </c>
      <c r="E11545">
        <v>0</v>
      </c>
      <c r="F11545">
        <v>0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</row>
    <row r="11546" spans="1:17" x14ac:dyDescent="0.25">
      <c r="A11546" t="s">
        <v>232</v>
      </c>
      <c r="B11546">
        <v>15037</v>
      </c>
      <c r="C11546">
        <v>0</v>
      </c>
      <c r="D11546">
        <v>0</v>
      </c>
      <c r="E11546">
        <v>0</v>
      </c>
      <c r="F11546">
        <v>0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</row>
    <row r="11547" spans="1:17" x14ac:dyDescent="0.25">
      <c r="A11547" t="s">
        <v>233</v>
      </c>
      <c r="B11547">
        <v>15037</v>
      </c>
      <c r="C11547">
        <v>0</v>
      </c>
      <c r="D11547">
        <v>0</v>
      </c>
      <c r="E11547">
        <v>0</v>
      </c>
      <c r="F11547">
        <v>0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</row>
    <row r="11548" spans="1:17" x14ac:dyDescent="0.25">
      <c r="A11548" t="s">
        <v>234</v>
      </c>
      <c r="B11548">
        <v>15037</v>
      </c>
      <c r="C11548">
        <v>0</v>
      </c>
      <c r="D11548">
        <v>0</v>
      </c>
      <c r="E11548">
        <v>0</v>
      </c>
      <c r="F11548">
        <v>0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  <c r="O11548">
        <v>0</v>
      </c>
      <c r="P11548">
        <v>0</v>
      </c>
      <c r="Q11548">
        <v>0</v>
      </c>
    </row>
    <row r="11549" spans="1:17" x14ac:dyDescent="0.25">
      <c r="A11549" t="s">
        <v>235</v>
      </c>
      <c r="B11549">
        <v>15037</v>
      </c>
      <c r="C11549">
        <v>0</v>
      </c>
      <c r="D11549">
        <v>0</v>
      </c>
      <c r="E11549">
        <v>0</v>
      </c>
      <c r="F11549">
        <v>0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  <c r="O11549">
        <v>0</v>
      </c>
      <c r="P11549">
        <v>0</v>
      </c>
      <c r="Q11549">
        <v>0</v>
      </c>
    </row>
    <row r="11550" spans="1:17" x14ac:dyDescent="0.25">
      <c r="A11550" t="s">
        <v>236</v>
      </c>
      <c r="B11550">
        <v>15037</v>
      </c>
      <c r="C11550">
        <v>0</v>
      </c>
      <c r="D11550">
        <v>0</v>
      </c>
      <c r="E11550">
        <v>0</v>
      </c>
      <c r="F11550">
        <v>0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475" t="s">
        <v>4055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1679</v>
      </c>
      <c r="C7" s="12">
        <v>0</v>
      </c>
      <c r="D7" s="12">
        <v>0</v>
      </c>
      <c r="E7" s="12">
        <v>137</v>
      </c>
      <c r="F7" s="12">
        <v>139</v>
      </c>
      <c r="G7" s="12">
        <v>132</v>
      </c>
      <c r="H7" s="12">
        <v>163</v>
      </c>
      <c r="I7" s="12">
        <v>168</v>
      </c>
      <c r="J7" s="12">
        <v>170</v>
      </c>
      <c r="K7" s="12">
        <v>236</v>
      </c>
      <c r="L7" s="12">
        <v>190</v>
      </c>
      <c r="M7" s="12">
        <v>138</v>
      </c>
      <c r="N7" s="12">
        <v>166</v>
      </c>
      <c r="O7" s="12">
        <v>26</v>
      </c>
      <c r="P7" s="12">
        <v>14</v>
      </c>
    </row>
    <row r="8" spans="1:16" x14ac:dyDescent="0.25">
      <c r="A8" s="13" t="s">
        <v>16</v>
      </c>
      <c r="B8" s="12">
        <v>1045</v>
      </c>
      <c r="C8" s="12">
        <v>0</v>
      </c>
      <c r="D8" s="12">
        <v>0</v>
      </c>
      <c r="E8" s="12">
        <v>83</v>
      </c>
      <c r="F8" s="12">
        <v>104</v>
      </c>
      <c r="G8" s="12">
        <v>97</v>
      </c>
      <c r="H8" s="12">
        <v>87</v>
      </c>
      <c r="I8" s="12">
        <v>115</v>
      </c>
      <c r="J8" s="12">
        <v>100</v>
      </c>
      <c r="K8" s="12">
        <v>150</v>
      </c>
      <c r="L8" s="12">
        <v>121</v>
      </c>
      <c r="M8" s="12">
        <v>108</v>
      </c>
      <c r="N8" s="12">
        <v>63</v>
      </c>
      <c r="O8" s="12">
        <v>10</v>
      </c>
      <c r="P8" s="12">
        <v>7</v>
      </c>
    </row>
    <row r="9" spans="1:16" x14ac:dyDescent="0.25">
      <c r="A9" s="13" t="s">
        <v>17</v>
      </c>
      <c r="B9" s="12">
        <v>3507</v>
      </c>
      <c r="C9" s="12">
        <v>0</v>
      </c>
      <c r="D9" s="12">
        <v>0</v>
      </c>
      <c r="E9" s="12">
        <v>377</v>
      </c>
      <c r="F9" s="12">
        <v>354</v>
      </c>
      <c r="G9" s="12">
        <v>348</v>
      </c>
      <c r="H9" s="12">
        <v>448</v>
      </c>
      <c r="I9" s="12">
        <v>360</v>
      </c>
      <c r="J9" s="12">
        <v>337</v>
      </c>
      <c r="K9" s="12">
        <v>374</v>
      </c>
      <c r="L9" s="12">
        <v>317</v>
      </c>
      <c r="M9" s="12">
        <v>323</v>
      </c>
      <c r="N9" s="12">
        <v>230</v>
      </c>
      <c r="O9" s="12">
        <v>16</v>
      </c>
      <c r="P9" s="12">
        <v>23</v>
      </c>
    </row>
    <row r="10" spans="1:16" x14ac:dyDescent="0.25">
      <c r="A10" s="13" t="s">
        <v>18</v>
      </c>
      <c r="B10" s="12">
        <v>782</v>
      </c>
      <c r="C10" s="12">
        <v>0</v>
      </c>
      <c r="D10" s="12">
        <v>0</v>
      </c>
      <c r="E10" s="12">
        <v>27</v>
      </c>
      <c r="F10" s="12">
        <v>52</v>
      </c>
      <c r="G10" s="12">
        <v>0</v>
      </c>
      <c r="H10" s="12">
        <v>68</v>
      </c>
      <c r="I10" s="12">
        <v>86</v>
      </c>
      <c r="J10" s="12">
        <v>72</v>
      </c>
      <c r="K10" s="12">
        <v>118</v>
      </c>
      <c r="L10" s="12">
        <v>126</v>
      </c>
      <c r="M10" s="12">
        <v>97</v>
      </c>
      <c r="N10" s="12">
        <v>119</v>
      </c>
      <c r="O10" s="12">
        <v>12</v>
      </c>
      <c r="P10" s="12">
        <v>5</v>
      </c>
    </row>
    <row r="11" spans="1:16" x14ac:dyDescent="0.25">
      <c r="A11" s="13" t="s">
        <v>19</v>
      </c>
      <c r="B11" s="12">
        <v>1152</v>
      </c>
      <c r="C11" s="12">
        <v>0</v>
      </c>
      <c r="D11" s="12">
        <v>0</v>
      </c>
      <c r="E11" s="12">
        <v>106</v>
      </c>
      <c r="F11" s="12">
        <v>117</v>
      </c>
      <c r="G11" s="12">
        <v>131</v>
      </c>
      <c r="H11" s="12">
        <v>134</v>
      </c>
      <c r="I11" s="12">
        <v>107</v>
      </c>
      <c r="J11" s="12">
        <v>96</v>
      </c>
      <c r="K11" s="12">
        <v>157</v>
      </c>
      <c r="L11" s="12">
        <v>61</v>
      </c>
      <c r="M11" s="12">
        <v>114</v>
      </c>
      <c r="N11" s="12">
        <v>87</v>
      </c>
      <c r="O11" s="12">
        <v>23</v>
      </c>
      <c r="P11" s="12">
        <v>19</v>
      </c>
    </row>
    <row r="12" spans="1:16" x14ac:dyDescent="0.25">
      <c r="A12" s="13" t="s">
        <v>20</v>
      </c>
      <c r="B12" s="12">
        <v>321</v>
      </c>
      <c r="C12" s="12">
        <v>0</v>
      </c>
      <c r="D12" s="12">
        <v>0</v>
      </c>
      <c r="E12" s="12">
        <v>27</v>
      </c>
      <c r="F12" s="12">
        <v>37</v>
      </c>
      <c r="G12" s="12">
        <v>34</v>
      </c>
      <c r="H12" s="12">
        <v>24</v>
      </c>
      <c r="I12" s="12">
        <v>25</v>
      </c>
      <c r="J12" s="12">
        <v>24</v>
      </c>
      <c r="K12" s="12">
        <v>31</v>
      </c>
      <c r="L12" s="12">
        <v>34</v>
      </c>
      <c r="M12" s="12">
        <v>28</v>
      </c>
      <c r="N12" s="12">
        <v>13</v>
      </c>
      <c r="O12" s="12">
        <v>24</v>
      </c>
      <c r="P12" s="12">
        <v>20</v>
      </c>
    </row>
    <row r="13" spans="1:16" x14ac:dyDescent="0.25">
      <c r="A13" s="13" t="s">
        <v>21</v>
      </c>
      <c r="B13" s="12">
        <v>1867</v>
      </c>
      <c r="C13" s="12">
        <v>0</v>
      </c>
      <c r="D13" s="12">
        <v>0</v>
      </c>
      <c r="E13" s="12">
        <v>160</v>
      </c>
      <c r="F13" s="12">
        <v>140</v>
      </c>
      <c r="G13" s="12">
        <v>143</v>
      </c>
      <c r="H13" s="12">
        <v>201</v>
      </c>
      <c r="I13" s="12">
        <v>205</v>
      </c>
      <c r="J13" s="12">
        <v>178</v>
      </c>
      <c r="K13" s="12">
        <v>252</v>
      </c>
      <c r="L13" s="12">
        <v>187</v>
      </c>
      <c r="M13" s="12">
        <v>161</v>
      </c>
      <c r="N13" s="12">
        <v>170</v>
      </c>
      <c r="O13" s="12">
        <v>49</v>
      </c>
      <c r="P13" s="12">
        <v>21</v>
      </c>
    </row>
    <row r="14" spans="1:16" x14ac:dyDescent="0.25">
      <c r="A14" s="13" t="s">
        <v>22</v>
      </c>
      <c r="B14" s="12">
        <v>715</v>
      </c>
      <c r="C14" s="12">
        <v>0</v>
      </c>
      <c r="D14" s="12">
        <v>0</v>
      </c>
      <c r="E14" s="12">
        <v>62</v>
      </c>
      <c r="F14" s="12">
        <v>63</v>
      </c>
      <c r="G14" s="12">
        <v>44</v>
      </c>
      <c r="H14" s="12">
        <v>68</v>
      </c>
      <c r="I14" s="12">
        <v>72</v>
      </c>
      <c r="J14" s="12">
        <v>58</v>
      </c>
      <c r="K14" s="12">
        <v>109</v>
      </c>
      <c r="L14" s="12">
        <v>70</v>
      </c>
      <c r="M14" s="12">
        <v>77</v>
      </c>
      <c r="N14" s="12">
        <v>53</v>
      </c>
      <c r="O14" s="12">
        <v>16</v>
      </c>
      <c r="P14" s="12">
        <v>23</v>
      </c>
    </row>
    <row r="15" spans="1:16" x14ac:dyDescent="0.25">
      <c r="A15" s="13" t="s">
        <v>23</v>
      </c>
      <c r="B15" s="12">
        <v>1006</v>
      </c>
      <c r="C15" s="12">
        <v>0</v>
      </c>
      <c r="D15" s="12">
        <v>0</v>
      </c>
      <c r="E15" s="12">
        <v>132</v>
      </c>
      <c r="F15" s="12">
        <v>141</v>
      </c>
      <c r="G15" s="12">
        <v>100</v>
      </c>
      <c r="H15" s="12">
        <v>108</v>
      </c>
      <c r="I15" s="12">
        <v>97</v>
      </c>
      <c r="J15" s="12">
        <v>82</v>
      </c>
      <c r="K15" s="12">
        <v>117</v>
      </c>
      <c r="L15" s="12">
        <v>76</v>
      </c>
      <c r="M15" s="12">
        <v>74</v>
      </c>
      <c r="N15" s="12">
        <v>54</v>
      </c>
      <c r="O15" s="12">
        <v>25</v>
      </c>
      <c r="P15" s="12">
        <v>0</v>
      </c>
    </row>
    <row r="16" spans="1:16" x14ac:dyDescent="0.25">
      <c r="A16" s="13" t="s">
        <v>24</v>
      </c>
      <c r="B16" s="12">
        <v>1102</v>
      </c>
      <c r="C16" s="12">
        <v>0</v>
      </c>
      <c r="D16" s="12">
        <v>0</v>
      </c>
      <c r="E16" s="12">
        <v>94</v>
      </c>
      <c r="F16" s="12">
        <v>100</v>
      </c>
      <c r="G16" s="12">
        <v>107</v>
      </c>
      <c r="H16" s="12">
        <v>143</v>
      </c>
      <c r="I16" s="12">
        <v>105</v>
      </c>
      <c r="J16" s="12">
        <v>109</v>
      </c>
      <c r="K16" s="12">
        <v>124</v>
      </c>
      <c r="L16" s="12">
        <v>116</v>
      </c>
      <c r="M16" s="12">
        <v>108</v>
      </c>
      <c r="N16" s="12">
        <v>89</v>
      </c>
      <c r="O16" s="12">
        <v>0</v>
      </c>
      <c r="P16" s="12">
        <v>7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2211</v>
      </c>
      <c r="C18" s="12">
        <v>12</v>
      </c>
      <c r="D18" s="12">
        <v>0</v>
      </c>
      <c r="E18" s="12">
        <v>195</v>
      </c>
      <c r="F18" s="12">
        <v>206</v>
      </c>
      <c r="G18" s="12">
        <v>223</v>
      </c>
      <c r="H18" s="12">
        <v>224</v>
      </c>
      <c r="I18" s="12">
        <v>198</v>
      </c>
      <c r="J18" s="12">
        <v>180</v>
      </c>
      <c r="K18" s="12">
        <v>298</v>
      </c>
      <c r="L18" s="12">
        <v>159</v>
      </c>
      <c r="M18" s="12">
        <v>227</v>
      </c>
      <c r="N18" s="12">
        <v>151</v>
      </c>
      <c r="O18" s="12">
        <v>103</v>
      </c>
      <c r="P18" s="12">
        <v>35</v>
      </c>
    </row>
    <row r="19" spans="1:16" x14ac:dyDescent="0.25">
      <c r="A19" s="13" t="s">
        <v>27</v>
      </c>
      <c r="B19" s="12">
        <v>1352</v>
      </c>
      <c r="C19" s="12">
        <v>0</v>
      </c>
      <c r="D19" s="12">
        <v>0</v>
      </c>
      <c r="E19" s="12">
        <v>125</v>
      </c>
      <c r="F19" s="12">
        <v>141</v>
      </c>
      <c r="G19" s="12">
        <v>130</v>
      </c>
      <c r="H19" s="12">
        <v>146</v>
      </c>
      <c r="I19" s="12">
        <v>153</v>
      </c>
      <c r="J19" s="12">
        <v>148</v>
      </c>
      <c r="K19" s="12">
        <v>138</v>
      </c>
      <c r="L19" s="12">
        <v>165</v>
      </c>
      <c r="M19" s="12">
        <v>131</v>
      </c>
      <c r="N19" s="12">
        <v>69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2178</v>
      </c>
      <c r="C20" s="12">
        <v>0</v>
      </c>
      <c r="D20" s="12">
        <v>0</v>
      </c>
      <c r="E20" s="12">
        <v>222</v>
      </c>
      <c r="F20" s="12">
        <v>206</v>
      </c>
      <c r="G20" s="12">
        <v>187</v>
      </c>
      <c r="H20" s="12">
        <v>205</v>
      </c>
      <c r="I20" s="12">
        <v>211</v>
      </c>
      <c r="J20" s="12">
        <v>192</v>
      </c>
      <c r="K20" s="12">
        <v>322</v>
      </c>
      <c r="L20" s="12">
        <v>201</v>
      </c>
      <c r="M20" s="12">
        <v>240</v>
      </c>
      <c r="N20" s="12">
        <v>156</v>
      </c>
      <c r="O20" s="12">
        <v>12</v>
      </c>
      <c r="P20" s="12">
        <v>24</v>
      </c>
    </row>
    <row r="21" spans="1:16" x14ac:dyDescent="0.25">
      <c r="A21" s="13" t="s">
        <v>29</v>
      </c>
      <c r="B21" s="12">
        <v>1444</v>
      </c>
      <c r="C21" s="12">
        <v>0</v>
      </c>
      <c r="D21" s="12">
        <v>0</v>
      </c>
      <c r="E21" s="12">
        <v>133</v>
      </c>
      <c r="F21" s="12">
        <v>120</v>
      </c>
      <c r="G21" s="12">
        <v>121</v>
      </c>
      <c r="H21" s="12">
        <v>129</v>
      </c>
      <c r="I21" s="12">
        <v>146</v>
      </c>
      <c r="J21" s="12">
        <v>158</v>
      </c>
      <c r="K21" s="12">
        <v>191</v>
      </c>
      <c r="L21" s="12">
        <v>141</v>
      </c>
      <c r="M21" s="12">
        <v>162</v>
      </c>
      <c r="N21" s="12">
        <v>95</v>
      </c>
      <c r="O21" s="12">
        <v>30</v>
      </c>
      <c r="P21" s="12">
        <v>18</v>
      </c>
    </row>
    <row r="22" spans="1:16" x14ac:dyDescent="0.25">
      <c r="A22" s="13" t="s">
        <v>30</v>
      </c>
      <c r="B22" s="12">
        <v>1503</v>
      </c>
      <c r="C22" s="12">
        <v>0</v>
      </c>
      <c r="D22" s="12">
        <v>0</v>
      </c>
      <c r="E22" s="12">
        <v>111</v>
      </c>
      <c r="F22" s="12">
        <v>146</v>
      </c>
      <c r="G22" s="12">
        <v>137</v>
      </c>
      <c r="H22" s="12">
        <v>176</v>
      </c>
      <c r="I22" s="12">
        <v>140</v>
      </c>
      <c r="J22" s="12">
        <v>155</v>
      </c>
      <c r="K22" s="12">
        <v>223</v>
      </c>
      <c r="L22" s="12">
        <v>126</v>
      </c>
      <c r="M22" s="12">
        <v>150</v>
      </c>
      <c r="N22" s="12">
        <v>112</v>
      </c>
      <c r="O22" s="12">
        <v>9</v>
      </c>
      <c r="P22" s="12">
        <v>18</v>
      </c>
    </row>
    <row r="23" spans="1:16" x14ac:dyDescent="0.25">
      <c r="A23" s="13" t="s">
        <v>31</v>
      </c>
      <c r="B23" s="12">
        <v>879</v>
      </c>
      <c r="C23" s="12">
        <v>0</v>
      </c>
      <c r="D23" s="12">
        <v>0</v>
      </c>
      <c r="E23" s="12">
        <v>95</v>
      </c>
      <c r="F23" s="12">
        <v>90</v>
      </c>
      <c r="G23" s="12">
        <v>95</v>
      </c>
      <c r="H23" s="12">
        <v>96</v>
      </c>
      <c r="I23" s="12">
        <v>95</v>
      </c>
      <c r="J23" s="12">
        <v>87</v>
      </c>
      <c r="K23" s="12">
        <v>118</v>
      </c>
      <c r="L23" s="12">
        <v>79</v>
      </c>
      <c r="M23" s="12">
        <v>60</v>
      </c>
      <c r="N23" s="12">
        <v>64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736</v>
      </c>
      <c r="C24" s="12">
        <v>0</v>
      </c>
      <c r="D24" s="12">
        <v>0</v>
      </c>
      <c r="E24" s="12">
        <v>75</v>
      </c>
      <c r="F24" s="12">
        <v>87</v>
      </c>
      <c r="G24" s="12">
        <v>59</v>
      </c>
      <c r="H24" s="12">
        <v>66</v>
      </c>
      <c r="I24" s="12">
        <v>73</v>
      </c>
      <c r="J24" s="12">
        <v>64</v>
      </c>
      <c r="K24" s="12">
        <v>102</v>
      </c>
      <c r="L24" s="12">
        <v>75</v>
      </c>
      <c r="M24" s="12">
        <v>63</v>
      </c>
      <c r="N24" s="12">
        <v>46</v>
      </c>
      <c r="O24" s="12">
        <v>10</v>
      </c>
      <c r="P24" s="12">
        <v>16</v>
      </c>
    </row>
    <row r="25" spans="1:16" x14ac:dyDescent="0.25">
      <c r="A25" s="13" t="s">
        <v>33</v>
      </c>
      <c r="B25" s="12">
        <v>2013</v>
      </c>
      <c r="C25" s="12">
        <v>0</v>
      </c>
      <c r="D25" s="12">
        <v>0</v>
      </c>
      <c r="E25" s="12">
        <v>120</v>
      </c>
      <c r="F25" s="12">
        <v>131</v>
      </c>
      <c r="G25" s="12">
        <v>124</v>
      </c>
      <c r="H25" s="12">
        <v>189</v>
      </c>
      <c r="I25" s="12">
        <v>215</v>
      </c>
      <c r="J25" s="12">
        <v>189</v>
      </c>
      <c r="K25" s="12">
        <v>243</v>
      </c>
      <c r="L25" s="12">
        <v>238</v>
      </c>
      <c r="M25" s="12">
        <v>220</v>
      </c>
      <c r="N25" s="12">
        <v>202</v>
      </c>
      <c r="O25" s="12">
        <v>84</v>
      </c>
      <c r="P25" s="12">
        <v>58</v>
      </c>
    </row>
    <row r="26" spans="1:16" x14ac:dyDescent="0.25">
      <c r="A26" s="13" t="s">
        <v>34</v>
      </c>
      <c r="B26" s="12">
        <v>75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11</v>
      </c>
      <c r="I26" s="12">
        <v>8</v>
      </c>
      <c r="J26" s="12">
        <v>15</v>
      </c>
      <c r="K26" s="12">
        <v>11</v>
      </c>
      <c r="L26" s="12">
        <v>11</v>
      </c>
      <c r="M26" s="12">
        <v>9</v>
      </c>
      <c r="N26" s="12">
        <v>10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1214</v>
      </c>
      <c r="C27" s="12">
        <v>0</v>
      </c>
      <c r="D27" s="12">
        <v>0</v>
      </c>
      <c r="E27" s="12">
        <v>92</v>
      </c>
      <c r="F27" s="12">
        <v>96</v>
      </c>
      <c r="G27" s="12">
        <v>117</v>
      </c>
      <c r="H27" s="12">
        <v>116</v>
      </c>
      <c r="I27" s="12">
        <v>127</v>
      </c>
      <c r="J27" s="12">
        <v>128</v>
      </c>
      <c r="K27" s="12">
        <v>149</v>
      </c>
      <c r="L27" s="12">
        <v>119</v>
      </c>
      <c r="M27" s="12">
        <v>122</v>
      </c>
      <c r="N27" s="12">
        <v>102</v>
      </c>
      <c r="O27" s="12">
        <v>22</v>
      </c>
      <c r="P27" s="12">
        <v>24</v>
      </c>
    </row>
    <row r="28" spans="1:16" x14ac:dyDescent="0.25">
      <c r="A28" s="13" t="s">
        <v>36</v>
      </c>
      <c r="B28" s="12">
        <v>1044</v>
      </c>
      <c r="C28" s="12">
        <v>0</v>
      </c>
      <c r="D28" s="12">
        <v>0</v>
      </c>
      <c r="E28" s="12">
        <v>124</v>
      </c>
      <c r="F28" s="12">
        <v>110</v>
      </c>
      <c r="G28" s="12">
        <v>103</v>
      </c>
      <c r="H28" s="12">
        <v>108</v>
      </c>
      <c r="I28" s="12">
        <v>114</v>
      </c>
      <c r="J28" s="12">
        <v>102</v>
      </c>
      <c r="K28" s="12">
        <v>110</v>
      </c>
      <c r="L28" s="12">
        <v>104</v>
      </c>
      <c r="M28" s="12">
        <v>83</v>
      </c>
      <c r="N28" s="12">
        <v>80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579</v>
      </c>
      <c r="C29" s="12">
        <v>26</v>
      </c>
      <c r="D29" s="12">
        <v>0</v>
      </c>
      <c r="E29" s="12">
        <v>49</v>
      </c>
      <c r="F29" s="12">
        <v>49</v>
      </c>
      <c r="G29" s="12">
        <v>59</v>
      </c>
      <c r="H29" s="12">
        <v>64</v>
      </c>
      <c r="I29" s="12">
        <v>45</v>
      </c>
      <c r="J29" s="12">
        <v>50</v>
      </c>
      <c r="K29" s="12">
        <v>81</v>
      </c>
      <c r="L29" s="12">
        <v>64</v>
      </c>
      <c r="M29" s="12">
        <v>48</v>
      </c>
      <c r="N29" s="12">
        <v>36</v>
      </c>
      <c r="O29" s="12">
        <v>8</v>
      </c>
      <c r="P29" s="12">
        <v>0</v>
      </c>
    </row>
    <row r="30" spans="1:16" x14ac:dyDescent="0.25">
      <c r="A30" s="13" t="s">
        <v>38</v>
      </c>
      <c r="B30" s="12">
        <v>728</v>
      </c>
      <c r="C30" s="12">
        <v>0</v>
      </c>
      <c r="D30" s="12">
        <v>0</v>
      </c>
      <c r="E30" s="12">
        <v>72</v>
      </c>
      <c r="F30" s="12">
        <v>90</v>
      </c>
      <c r="G30" s="12">
        <v>48</v>
      </c>
      <c r="H30" s="12">
        <v>63</v>
      </c>
      <c r="I30" s="12">
        <v>63</v>
      </c>
      <c r="J30" s="12">
        <v>58</v>
      </c>
      <c r="K30" s="12">
        <v>117</v>
      </c>
      <c r="L30" s="12">
        <v>62</v>
      </c>
      <c r="M30" s="12">
        <v>67</v>
      </c>
      <c r="N30" s="12">
        <v>60</v>
      </c>
      <c r="O30" s="12">
        <v>12</v>
      </c>
      <c r="P30" s="12">
        <v>16</v>
      </c>
    </row>
    <row r="31" spans="1:16" x14ac:dyDescent="0.25">
      <c r="A31" s="13" t="s">
        <v>39</v>
      </c>
      <c r="B31" s="12">
        <v>4054</v>
      </c>
      <c r="C31" s="12">
        <v>0</v>
      </c>
      <c r="D31" s="12">
        <v>0</v>
      </c>
      <c r="E31" s="12">
        <v>366</v>
      </c>
      <c r="F31" s="12">
        <v>474</v>
      </c>
      <c r="G31" s="12">
        <v>346</v>
      </c>
      <c r="H31" s="12">
        <v>482</v>
      </c>
      <c r="I31" s="12">
        <v>377</v>
      </c>
      <c r="J31" s="12">
        <v>350</v>
      </c>
      <c r="K31" s="12">
        <v>515</v>
      </c>
      <c r="L31" s="12">
        <v>389</v>
      </c>
      <c r="M31" s="12">
        <v>316</v>
      </c>
      <c r="N31" s="12">
        <v>239</v>
      </c>
      <c r="O31" s="12">
        <v>108</v>
      </c>
      <c r="P31" s="12">
        <v>92</v>
      </c>
    </row>
    <row r="32" spans="1:16" x14ac:dyDescent="0.25">
      <c r="A32" s="14" t="s">
        <v>40</v>
      </c>
      <c r="B32" s="15">
        <v>33186</v>
      </c>
      <c r="C32" s="15">
        <v>38</v>
      </c>
      <c r="D32" s="15" t="s">
        <v>203</v>
      </c>
      <c r="E32" s="15">
        <v>2984</v>
      </c>
      <c r="F32" s="15">
        <v>3193</v>
      </c>
      <c r="G32" s="15">
        <v>2885</v>
      </c>
      <c r="H32" s="15">
        <v>3519</v>
      </c>
      <c r="I32" s="15">
        <v>3305</v>
      </c>
      <c r="J32" s="15">
        <v>3102</v>
      </c>
      <c r="K32" s="15">
        <v>4286</v>
      </c>
      <c r="L32" s="15">
        <v>3231</v>
      </c>
      <c r="M32" s="15">
        <v>3126</v>
      </c>
      <c r="N32" s="15">
        <v>2466</v>
      </c>
      <c r="O32" s="15">
        <v>611</v>
      </c>
      <c r="P32" s="15">
        <v>440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4" priority="1" operator="equal">
      <formula>0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81.75" customHeight="1" x14ac:dyDescent="0.25">
      <c r="A1" s="580" t="s">
        <v>4116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4" spans="1:2" ht="4.5" customHeight="1" x14ac:dyDescent="0.25"/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2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2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0</v>
      </c>
    </row>
    <row r="32" spans="1:2" ht="15.75" x14ac:dyDescent="0.25">
      <c r="A32" s="32" t="s">
        <v>40</v>
      </c>
      <c r="B32" s="34">
        <v>4</v>
      </c>
    </row>
  </sheetData>
  <mergeCells count="1">
    <mergeCell ref="A1:B1"/>
  </mergeCells>
  <conditionalFormatting sqref="B7:B32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78.75" customHeight="1" x14ac:dyDescent="0.25">
      <c r="A1" s="580" t="s">
        <v>4117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4" spans="1:2" ht="4.5" customHeight="1" x14ac:dyDescent="0.25"/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0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1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0</v>
      </c>
    </row>
    <row r="32" spans="1:2" ht="15.75" x14ac:dyDescent="0.25">
      <c r="A32" s="32" t="s">
        <v>40</v>
      </c>
      <c r="B32" s="34">
        <v>1</v>
      </c>
    </row>
  </sheetData>
  <mergeCells count="1">
    <mergeCell ref="A1:B1"/>
  </mergeCells>
  <conditionalFormatting sqref="B7:B32">
    <cfRule type="cellIs" dxfId="34" priority="1" operator="equal">
      <formula>0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42" customHeight="1" x14ac:dyDescent="0.25">
      <c r="A1" s="580" t="s">
        <v>4118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4" spans="1:2" ht="9.75" customHeight="1" x14ac:dyDescent="0.25"/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6</v>
      </c>
    </row>
    <row r="9" spans="1:2" ht="15.75" x14ac:dyDescent="0.25">
      <c r="A9" s="13" t="s">
        <v>17</v>
      </c>
      <c r="B9" s="33">
        <v>15</v>
      </c>
    </row>
    <row r="10" spans="1:2" ht="15.75" x14ac:dyDescent="0.25">
      <c r="A10" s="13" t="s">
        <v>18</v>
      </c>
      <c r="B10" s="33">
        <v>1</v>
      </c>
    </row>
    <row r="11" spans="1:2" ht="15.75" x14ac:dyDescent="0.25">
      <c r="A11" s="13" t="s">
        <v>19</v>
      </c>
      <c r="B11" s="33">
        <v>1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5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1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7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1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10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12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3</v>
      </c>
    </row>
    <row r="31" spans="1:2" ht="15.75" x14ac:dyDescent="0.25">
      <c r="A31" s="13" t="s">
        <v>39</v>
      </c>
      <c r="B31" s="33">
        <v>7</v>
      </c>
    </row>
    <row r="32" spans="1:2" ht="15.75" x14ac:dyDescent="0.25">
      <c r="A32" s="32" t="s">
        <v>40</v>
      </c>
      <c r="B32" s="34">
        <v>69</v>
      </c>
    </row>
  </sheetData>
  <mergeCells count="1">
    <mergeCell ref="A1:B1"/>
  </mergeCells>
  <conditionalFormatting sqref="B7:B32">
    <cfRule type="cellIs" dxfId="33" priority="1" operator="equal">
      <formula>0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46.5" customHeight="1" x14ac:dyDescent="0.25">
      <c r="A1" s="580" t="s">
        <v>4137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1</v>
      </c>
    </row>
    <row r="8" spans="1:2" ht="15.75" x14ac:dyDescent="0.25">
      <c r="A8" s="13" t="s">
        <v>16</v>
      </c>
      <c r="B8" s="33">
        <v>3</v>
      </c>
    </row>
    <row r="9" spans="1:2" ht="15.75" x14ac:dyDescent="0.25">
      <c r="A9" s="13" t="s">
        <v>17</v>
      </c>
      <c r="B9" s="33">
        <v>34</v>
      </c>
    </row>
    <row r="10" spans="1:2" ht="15.75" x14ac:dyDescent="0.25">
      <c r="A10" s="13" t="s">
        <v>18</v>
      </c>
      <c r="B10" s="33">
        <v>8</v>
      </c>
    </row>
    <row r="11" spans="1:2" ht="15.75" x14ac:dyDescent="0.25">
      <c r="A11" s="13" t="s">
        <v>19</v>
      </c>
      <c r="B11" s="33">
        <v>4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1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4</v>
      </c>
    </row>
    <row r="19" spans="1:2" ht="15.75" x14ac:dyDescent="0.25">
      <c r="A19" s="13" t="s">
        <v>27</v>
      </c>
      <c r="B19" s="33">
        <v>4</v>
      </c>
    </row>
    <row r="20" spans="1:2" ht="15.75" x14ac:dyDescent="0.25">
      <c r="A20" s="13" t="s">
        <v>28</v>
      </c>
      <c r="B20" s="33">
        <v>1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2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26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4</v>
      </c>
    </row>
    <row r="29" spans="1:2" ht="15.75" x14ac:dyDescent="0.25">
      <c r="A29" s="13" t="s">
        <v>37</v>
      </c>
      <c r="B29" s="33">
        <v>6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5</v>
      </c>
    </row>
    <row r="32" spans="1:2" ht="15.75" x14ac:dyDescent="0.25">
      <c r="A32" s="32" t="s">
        <v>40</v>
      </c>
      <c r="B32" s="34">
        <v>103</v>
      </c>
    </row>
  </sheetData>
  <mergeCells count="1">
    <mergeCell ref="A1:B1"/>
  </mergeCells>
  <conditionalFormatting sqref="B7:B32">
    <cfRule type="cellIs" dxfId="32" priority="1" operator="equal">
      <formula>0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4138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5" spans="1:2" ht="15.7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1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12</v>
      </c>
    </row>
    <row r="10" spans="1:2" ht="15.75" x14ac:dyDescent="0.25">
      <c r="A10" s="13" t="s">
        <v>18</v>
      </c>
      <c r="B10" s="33">
        <v>79</v>
      </c>
    </row>
    <row r="11" spans="1:2" ht="15.75" x14ac:dyDescent="0.25">
      <c r="A11" s="13" t="s">
        <v>19</v>
      </c>
      <c r="B11" s="33">
        <v>1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1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87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2</v>
      </c>
    </row>
    <row r="32" spans="1:2" ht="15.75" x14ac:dyDescent="0.25">
      <c r="A32" s="32" t="s">
        <v>40</v>
      </c>
      <c r="B32" s="34">
        <v>183</v>
      </c>
    </row>
  </sheetData>
  <mergeCells count="1">
    <mergeCell ref="A1:B1"/>
  </mergeCells>
  <conditionalFormatting sqref="B7:B32">
    <cfRule type="cellIs" dxfId="31" priority="1" operator="equal">
      <formula>0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580" t="s">
        <v>844</v>
      </c>
      <c r="B1" s="580"/>
      <c r="C1" s="428"/>
    </row>
    <row r="2" spans="1:3" ht="6.95" customHeight="1" x14ac:dyDescent="0.25">
      <c r="A2" s="47"/>
      <c r="B2" s="47"/>
    </row>
    <row r="3" spans="1:3" ht="15.75" x14ac:dyDescent="0.25">
      <c r="C3" s="30" t="s">
        <v>0</v>
      </c>
    </row>
    <row r="4" spans="1:3" ht="56.25" customHeight="1" x14ac:dyDescent="0.25">
      <c r="A4" s="573" t="s">
        <v>1</v>
      </c>
      <c r="B4" s="575" t="s">
        <v>95</v>
      </c>
      <c r="C4" s="581"/>
    </row>
    <row r="5" spans="1:3" ht="39" customHeight="1" x14ac:dyDescent="0.25">
      <c r="A5" s="551"/>
      <c r="B5" s="35" t="s">
        <v>51</v>
      </c>
      <c r="C5" s="35" t="s">
        <v>96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3">
        <v>58</v>
      </c>
      <c r="C7" s="33">
        <v>54</v>
      </c>
    </row>
    <row r="8" spans="1:3" ht="15.75" x14ac:dyDescent="0.25">
      <c r="A8" s="13" t="s">
        <v>16</v>
      </c>
      <c r="B8" s="33">
        <v>8</v>
      </c>
      <c r="C8" s="33">
        <v>5</v>
      </c>
    </row>
    <row r="9" spans="1:3" ht="15.75" x14ac:dyDescent="0.25">
      <c r="A9" s="13" t="s">
        <v>17</v>
      </c>
      <c r="B9" s="33">
        <v>104</v>
      </c>
      <c r="C9" s="33">
        <v>98</v>
      </c>
    </row>
    <row r="10" spans="1:3" ht="15.75" x14ac:dyDescent="0.25">
      <c r="A10" s="13" t="s">
        <v>18</v>
      </c>
      <c r="B10" s="33">
        <v>19</v>
      </c>
      <c r="C10" s="33">
        <v>17</v>
      </c>
    </row>
    <row r="11" spans="1:3" ht="15.75" x14ac:dyDescent="0.25">
      <c r="A11" s="13" t="s">
        <v>19</v>
      </c>
      <c r="B11" s="33">
        <v>49</v>
      </c>
      <c r="C11" s="33">
        <v>49</v>
      </c>
    </row>
    <row r="12" spans="1:3" ht="15.75" x14ac:dyDescent="0.25">
      <c r="A12" s="13" t="s">
        <v>20</v>
      </c>
      <c r="B12" s="33">
        <v>11</v>
      </c>
      <c r="C12" s="33">
        <v>11</v>
      </c>
    </row>
    <row r="13" spans="1:3" ht="15.75" x14ac:dyDescent="0.25">
      <c r="A13" s="13" t="s">
        <v>21</v>
      </c>
      <c r="B13" s="33">
        <v>74</v>
      </c>
      <c r="C13" s="33">
        <v>61</v>
      </c>
    </row>
    <row r="14" spans="1:3" ht="15.75" x14ac:dyDescent="0.25">
      <c r="A14" s="13" t="s">
        <v>22</v>
      </c>
      <c r="B14" s="33">
        <v>30</v>
      </c>
      <c r="C14" s="33">
        <v>30</v>
      </c>
    </row>
    <row r="15" spans="1:3" ht="15.75" x14ac:dyDescent="0.25">
      <c r="A15" s="13" t="s">
        <v>23</v>
      </c>
      <c r="B15" s="33">
        <v>50</v>
      </c>
      <c r="C15" s="33">
        <v>34</v>
      </c>
    </row>
    <row r="16" spans="1:3" ht="15.75" x14ac:dyDescent="0.25">
      <c r="A16" s="13" t="s">
        <v>24</v>
      </c>
      <c r="B16" s="33">
        <v>31</v>
      </c>
      <c r="C16" s="33">
        <v>28</v>
      </c>
    </row>
    <row r="17" spans="1:3" ht="15.75" x14ac:dyDescent="0.25">
      <c r="A17" s="13" t="s">
        <v>25</v>
      </c>
      <c r="B17" s="33">
        <v>0</v>
      </c>
      <c r="C17" s="33">
        <v>0</v>
      </c>
    </row>
    <row r="18" spans="1:3" ht="15.75" x14ac:dyDescent="0.25">
      <c r="A18" s="13" t="s">
        <v>26</v>
      </c>
      <c r="B18" s="33">
        <v>76</v>
      </c>
      <c r="C18" s="33">
        <v>76</v>
      </c>
    </row>
    <row r="19" spans="1:3" ht="15.75" x14ac:dyDescent="0.25">
      <c r="A19" s="13" t="s">
        <v>27</v>
      </c>
      <c r="B19" s="33">
        <v>56</v>
      </c>
      <c r="C19" s="33">
        <v>49</v>
      </c>
    </row>
    <row r="20" spans="1:3" ht="15.75" x14ac:dyDescent="0.25">
      <c r="A20" s="13" t="s">
        <v>28</v>
      </c>
      <c r="B20" s="33">
        <v>84</v>
      </c>
      <c r="C20" s="33">
        <v>84</v>
      </c>
    </row>
    <row r="21" spans="1:3" ht="15.75" x14ac:dyDescent="0.25">
      <c r="A21" s="13" t="s">
        <v>29</v>
      </c>
      <c r="B21" s="33">
        <v>60</v>
      </c>
      <c r="C21" s="33">
        <v>60</v>
      </c>
    </row>
    <row r="22" spans="1:3" ht="15.75" x14ac:dyDescent="0.25">
      <c r="A22" s="13" t="s">
        <v>30</v>
      </c>
      <c r="B22" s="33">
        <v>72</v>
      </c>
      <c r="C22" s="33">
        <v>72</v>
      </c>
    </row>
    <row r="23" spans="1:3" ht="15.75" x14ac:dyDescent="0.25">
      <c r="A23" s="13" t="s">
        <v>31</v>
      </c>
      <c r="B23" s="33">
        <v>43</v>
      </c>
      <c r="C23" s="33">
        <v>41</v>
      </c>
    </row>
    <row r="24" spans="1:3" ht="15.75" x14ac:dyDescent="0.25">
      <c r="A24" s="13" t="s">
        <v>32</v>
      </c>
      <c r="B24" s="33">
        <v>7</v>
      </c>
      <c r="C24" s="33">
        <v>7</v>
      </c>
    </row>
    <row r="25" spans="1:3" ht="15.75" x14ac:dyDescent="0.25">
      <c r="A25" s="13" t="s">
        <v>33</v>
      </c>
      <c r="B25" s="33">
        <v>48</v>
      </c>
      <c r="C25" s="33">
        <v>48</v>
      </c>
    </row>
    <row r="26" spans="1:3" ht="15.75" x14ac:dyDescent="0.25">
      <c r="A26" s="13" t="s">
        <v>34</v>
      </c>
      <c r="B26" s="33">
        <v>1</v>
      </c>
      <c r="C26" s="33">
        <v>1</v>
      </c>
    </row>
    <row r="27" spans="1:3" ht="15.75" x14ac:dyDescent="0.25">
      <c r="A27" s="13" t="s">
        <v>35</v>
      </c>
      <c r="B27" s="33">
        <v>49</v>
      </c>
      <c r="C27" s="33">
        <v>45</v>
      </c>
    </row>
    <row r="28" spans="1:3" ht="15.75" x14ac:dyDescent="0.25">
      <c r="A28" s="13" t="s">
        <v>36</v>
      </c>
      <c r="B28" s="33">
        <v>0</v>
      </c>
      <c r="C28" s="33">
        <v>0</v>
      </c>
    </row>
    <row r="29" spans="1:3" ht="15.75" x14ac:dyDescent="0.25">
      <c r="A29" s="13" t="s">
        <v>37</v>
      </c>
      <c r="B29" s="33">
        <v>27</v>
      </c>
      <c r="C29" s="33">
        <v>27</v>
      </c>
    </row>
    <row r="30" spans="1:3" ht="15.75" x14ac:dyDescent="0.25">
      <c r="A30" s="13" t="s">
        <v>38</v>
      </c>
      <c r="B30" s="33">
        <v>36</v>
      </c>
      <c r="C30" s="33">
        <v>35</v>
      </c>
    </row>
    <row r="31" spans="1:3" ht="15.75" x14ac:dyDescent="0.25">
      <c r="A31" s="13" t="s">
        <v>39</v>
      </c>
      <c r="B31" s="33">
        <v>175</v>
      </c>
      <c r="C31" s="33">
        <v>163</v>
      </c>
    </row>
    <row r="32" spans="1:3" ht="15.75" x14ac:dyDescent="0.25">
      <c r="A32" s="32" t="s">
        <v>40</v>
      </c>
      <c r="B32" s="34">
        <v>1168</v>
      </c>
      <c r="C32" s="34">
        <v>1095</v>
      </c>
    </row>
  </sheetData>
  <mergeCells count="3">
    <mergeCell ref="B4:C4"/>
    <mergeCell ref="A4:A5"/>
    <mergeCell ref="A1:C1"/>
  </mergeCells>
  <conditionalFormatting sqref="B7:C32">
    <cfRule type="cellIs" dxfId="30" priority="1" operator="equal">
      <formula>0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580" t="s">
        <v>845</v>
      </c>
      <c r="B1" s="580"/>
      <c r="C1" s="428"/>
    </row>
    <row r="2" spans="1:3" ht="6.95" customHeight="1" x14ac:dyDescent="0.25">
      <c r="A2" s="47"/>
      <c r="B2" s="47"/>
    </row>
    <row r="3" spans="1:3" ht="15.75" x14ac:dyDescent="0.25">
      <c r="C3" s="30" t="s">
        <v>0</v>
      </c>
    </row>
    <row r="4" spans="1:3" ht="56.25" customHeight="1" x14ac:dyDescent="0.25">
      <c r="A4" s="573" t="s">
        <v>1</v>
      </c>
      <c r="B4" s="575" t="s">
        <v>95</v>
      </c>
      <c r="C4" s="581"/>
    </row>
    <row r="5" spans="1:3" ht="39" customHeight="1" x14ac:dyDescent="0.25">
      <c r="A5" s="551"/>
      <c r="B5" s="35" t="s">
        <v>51</v>
      </c>
      <c r="C5" s="35" t="s">
        <v>96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3">
        <v>57</v>
      </c>
      <c r="C7" s="33">
        <v>53</v>
      </c>
    </row>
    <row r="8" spans="1:3" ht="15.75" x14ac:dyDescent="0.25">
      <c r="A8" s="13" t="s">
        <v>16</v>
      </c>
      <c r="B8" s="33">
        <v>8</v>
      </c>
      <c r="C8" s="33">
        <v>5</v>
      </c>
    </row>
    <row r="9" spans="1:3" ht="15.75" x14ac:dyDescent="0.25">
      <c r="A9" s="13" t="s">
        <v>17</v>
      </c>
      <c r="B9" s="33">
        <v>100</v>
      </c>
      <c r="C9" s="33">
        <v>94</v>
      </c>
    </row>
    <row r="10" spans="1:3" ht="15.75" x14ac:dyDescent="0.25">
      <c r="A10" s="13" t="s">
        <v>18</v>
      </c>
      <c r="B10" s="33">
        <v>17</v>
      </c>
      <c r="C10" s="33">
        <v>15</v>
      </c>
    </row>
    <row r="11" spans="1:3" ht="15.75" x14ac:dyDescent="0.25">
      <c r="A11" s="13" t="s">
        <v>19</v>
      </c>
      <c r="B11" s="33">
        <v>47</v>
      </c>
      <c r="C11" s="33">
        <v>47</v>
      </c>
    </row>
    <row r="12" spans="1:3" ht="15.75" x14ac:dyDescent="0.25">
      <c r="A12" s="13" t="s">
        <v>20</v>
      </c>
      <c r="B12" s="33">
        <v>7</v>
      </c>
      <c r="C12" s="33">
        <v>7</v>
      </c>
    </row>
    <row r="13" spans="1:3" ht="15.75" x14ac:dyDescent="0.25">
      <c r="A13" s="13" t="s">
        <v>21</v>
      </c>
      <c r="B13" s="33">
        <v>71</v>
      </c>
      <c r="C13" s="33">
        <v>58</v>
      </c>
    </row>
    <row r="14" spans="1:3" ht="15.75" x14ac:dyDescent="0.25">
      <c r="A14" s="13" t="s">
        <v>22</v>
      </c>
      <c r="B14" s="33">
        <v>29</v>
      </c>
      <c r="C14" s="33">
        <v>29</v>
      </c>
    </row>
    <row r="15" spans="1:3" ht="15.75" x14ac:dyDescent="0.25">
      <c r="A15" s="13" t="s">
        <v>23</v>
      </c>
      <c r="B15" s="33">
        <v>50</v>
      </c>
      <c r="C15" s="33">
        <v>34</v>
      </c>
    </row>
    <row r="16" spans="1:3" ht="15.75" x14ac:dyDescent="0.25">
      <c r="A16" s="13" t="s">
        <v>24</v>
      </c>
      <c r="B16" s="33">
        <v>31</v>
      </c>
      <c r="C16" s="33">
        <v>28</v>
      </c>
    </row>
    <row r="17" spans="1:3" ht="15.75" x14ac:dyDescent="0.25">
      <c r="A17" s="13" t="s">
        <v>25</v>
      </c>
      <c r="B17" s="33">
        <v>0</v>
      </c>
      <c r="C17" s="33">
        <v>0</v>
      </c>
    </row>
    <row r="18" spans="1:3" ht="15.75" x14ac:dyDescent="0.25">
      <c r="A18" s="13" t="s">
        <v>26</v>
      </c>
      <c r="B18" s="33">
        <v>56</v>
      </c>
      <c r="C18" s="33">
        <v>56</v>
      </c>
    </row>
    <row r="19" spans="1:3" ht="15.75" x14ac:dyDescent="0.25">
      <c r="A19" s="13" t="s">
        <v>27</v>
      </c>
      <c r="B19" s="33">
        <v>56</v>
      </c>
      <c r="C19" s="33">
        <v>49</v>
      </c>
    </row>
    <row r="20" spans="1:3" ht="15.75" x14ac:dyDescent="0.25">
      <c r="A20" s="13" t="s">
        <v>28</v>
      </c>
      <c r="B20" s="33">
        <v>84</v>
      </c>
      <c r="C20" s="33">
        <v>84</v>
      </c>
    </row>
    <row r="21" spans="1:3" ht="15.75" x14ac:dyDescent="0.25">
      <c r="A21" s="13" t="s">
        <v>29</v>
      </c>
      <c r="B21" s="33">
        <v>60</v>
      </c>
      <c r="C21" s="33">
        <v>60</v>
      </c>
    </row>
    <row r="22" spans="1:3" ht="15.75" x14ac:dyDescent="0.25">
      <c r="A22" s="13" t="s">
        <v>30</v>
      </c>
      <c r="B22" s="33">
        <v>68</v>
      </c>
      <c r="C22" s="33">
        <v>68</v>
      </c>
    </row>
    <row r="23" spans="1:3" ht="15.75" x14ac:dyDescent="0.25">
      <c r="A23" s="13" t="s">
        <v>31</v>
      </c>
      <c r="B23" s="33">
        <v>42</v>
      </c>
      <c r="C23" s="33">
        <v>40</v>
      </c>
    </row>
    <row r="24" spans="1:3" ht="15.75" x14ac:dyDescent="0.25">
      <c r="A24" s="13" t="s">
        <v>32</v>
      </c>
      <c r="B24" s="33">
        <v>7</v>
      </c>
      <c r="C24" s="33">
        <v>7</v>
      </c>
    </row>
    <row r="25" spans="1:3" ht="15.75" x14ac:dyDescent="0.25">
      <c r="A25" s="13" t="s">
        <v>33</v>
      </c>
      <c r="B25" s="33">
        <v>48</v>
      </c>
      <c r="C25" s="33">
        <v>48</v>
      </c>
    </row>
    <row r="26" spans="1:3" ht="15.75" x14ac:dyDescent="0.25">
      <c r="A26" s="13" t="s">
        <v>34</v>
      </c>
      <c r="B26" s="33">
        <v>1</v>
      </c>
      <c r="C26" s="33">
        <v>1</v>
      </c>
    </row>
    <row r="27" spans="1:3" ht="15.75" x14ac:dyDescent="0.25">
      <c r="A27" s="13" t="s">
        <v>35</v>
      </c>
      <c r="B27" s="33">
        <v>47</v>
      </c>
      <c r="C27" s="33">
        <v>43</v>
      </c>
    </row>
    <row r="28" spans="1:3" ht="15.75" x14ac:dyDescent="0.25">
      <c r="A28" s="13" t="s">
        <v>36</v>
      </c>
      <c r="B28" s="33">
        <v>0</v>
      </c>
      <c r="C28" s="33">
        <v>0</v>
      </c>
    </row>
    <row r="29" spans="1:3" ht="15.75" x14ac:dyDescent="0.25">
      <c r="A29" s="13" t="s">
        <v>37</v>
      </c>
      <c r="B29" s="33">
        <v>27</v>
      </c>
      <c r="C29" s="33">
        <v>27</v>
      </c>
    </row>
    <row r="30" spans="1:3" ht="15.75" x14ac:dyDescent="0.25">
      <c r="A30" s="13" t="s">
        <v>38</v>
      </c>
      <c r="B30" s="33">
        <v>36</v>
      </c>
      <c r="C30" s="33">
        <v>35</v>
      </c>
    </row>
    <row r="31" spans="1:3" ht="15.75" x14ac:dyDescent="0.25">
      <c r="A31" s="13" t="s">
        <v>39</v>
      </c>
      <c r="B31" s="33">
        <v>175</v>
      </c>
      <c r="C31" s="33">
        <v>163</v>
      </c>
    </row>
    <row r="32" spans="1:3" ht="15.75" x14ac:dyDescent="0.25">
      <c r="A32" s="32" t="s">
        <v>40</v>
      </c>
      <c r="B32" s="34">
        <v>1124</v>
      </c>
      <c r="C32" s="34">
        <v>1051</v>
      </c>
    </row>
  </sheetData>
  <mergeCells count="3">
    <mergeCell ref="A1:C1"/>
    <mergeCell ref="A4:A5"/>
    <mergeCell ref="B4:C4"/>
  </mergeCells>
  <conditionalFormatting sqref="B7:C32">
    <cfRule type="cellIs" dxfId="29" priority="1" operator="equal">
      <formula>0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580" t="s">
        <v>846</v>
      </c>
      <c r="B1" s="580"/>
      <c r="C1" s="428"/>
    </row>
    <row r="2" spans="1:3" ht="6.95" customHeight="1" x14ac:dyDescent="0.25">
      <c r="A2" s="47"/>
      <c r="B2" s="47"/>
    </row>
    <row r="3" spans="1:3" ht="15.75" x14ac:dyDescent="0.25">
      <c r="C3" s="30" t="s">
        <v>0</v>
      </c>
    </row>
    <row r="4" spans="1:3" ht="56.25" customHeight="1" x14ac:dyDescent="0.25">
      <c r="A4" s="573" t="s">
        <v>1</v>
      </c>
      <c r="B4" s="575" t="s">
        <v>95</v>
      </c>
      <c r="C4" s="581"/>
    </row>
    <row r="5" spans="1:3" ht="39" customHeight="1" x14ac:dyDescent="0.25">
      <c r="A5" s="551"/>
      <c r="B5" s="35" t="s">
        <v>51</v>
      </c>
      <c r="C5" s="35" t="s">
        <v>96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3">
        <v>1</v>
      </c>
      <c r="C7" s="33">
        <v>1</v>
      </c>
    </row>
    <row r="8" spans="1:3" ht="15.75" x14ac:dyDescent="0.25">
      <c r="A8" s="13" t="s">
        <v>16</v>
      </c>
      <c r="B8" s="33">
        <v>0</v>
      </c>
      <c r="C8" s="33">
        <v>0</v>
      </c>
    </row>
    <row r="9" spans="1:3" ht="15.75" x14ac:dyDescent="0.25">
      <c r="A9" s="13" t="s">
        <v>17</v>
      </c>
      <c r="B9" s="33">
        <v>4</v>
      </c>
      <c r="C9" s="33">
        <v>4</v>
      </c>
    </row>
    <row r="10" spans="1:3" ht="15.75" x14ac:dyDescent="0.25">
      <c r="A10" s="13" t="s">
        <v>18</v>
      </c>
      <c r="B10" s="33">
        <v>2</v>
      </c>
      <c r="C10" s="33">
        <v>2</v>
      </c>
    </row>
    <row r="11" spans="1:3" ht="15.75" x14ac:dyDescent="0.25">
      <c r="A11" s="13" t="s">
        <v>19</v>
      </c>
      <c r="B11" s="33">
        <v>2</v>
      </c>
      <c r="C11" s="33">
        <v>2</v>
      </c>
    </row>
    <row r="12" spans="1:3" ht="15.75" x14ac:dyDescent="0.25">
      <c r="A12" s="13" t="s">
        <v>20</v>
      </c>
      <c r="B12" s="33">
        <v>4</v>
      </c>
      <c r="C12" s="33">
        <v>4</v>
      </c>
    </row>
    <row r="13" spans="1:3" ht="15.75" x14ac:dyDescent="0.25">
      <c r="A13" s="13" t="s">
        <v>21</v>
      </c>
      <c r="B13" s="33">
        <v>2</v>
      </c>
      <c r="C13" s="33">
        <v>2</v>
      </c>
    </row>
    <row r="14" spans="1:3" ht="15.75" x14ac:dyDescent="0.25">
      <c r="A14" s="13" t="s">
        <v>22</v>
      </c>
      <c r="B14" s="33">
        <v>1</v>
      </c>
      <c r="C14" s="33">
        <v>1</v>
      </c>
    </row>
    <row r="15" spans="1:3" ht="15.75" x14ac:dyDescent="0.25">
      <c r="A15" s="13" t="s">
        <v>23</v>
      </c>
      <c r="B15" s="33">
        <v>0</v>
      </c>
      <c r="C15" s="33">
        <v>0</v>
      </c>
    </row>
    <row r="16" spans="1:3" ht="15.75" x14ac:dyDescent="0.25">
      <c r="A16" s="13" t="s">
        <v>24</v>
      </c>
      <c r="B16" s="33">
        <v>0</v>
      </c>
      <c r="C16" s="33">
        <v>0</v>
      </c>
    </row>
    <row r="17" spans="1:3" ht="15.75" x14ac:dyDescent="0.25">
      <c r="A17" s="13" t="s">
        <v>25</v>
      </c>
      <c r="B17" s="33">
        <v>0</v>
      </c>
      <c r="C17" s="33">
        <v>0</v>
      </c>
    </row>
    <row r="18" spans="1:3" ht="15.75" x14ac:dyDescent="0.25">
      <c r="A18" s="13" t="s">
        <v>26</v>
      </c>
      <c r="B18" s="33">
        <v>6</v>
      </c>
      <c r="C18" s="33">
        <v>6</v>
      </c>
    </row>
    <row r="19" spans="1:3" ht="15.75" x14ac:dyDescent="0.25">
      <c r="A19" s="13" t="s">
        <v>27</v>
      </c>
      <c r="B19" s="33">
        <v>0</v>
      </c>
      <c r="C19" s="33">
        <v>0</v>
      </c>
    </row>
    <row r="20" spans="1:3" ht="15.75" x14ac:dyDescent="0.25">
      <c r="A20" s="13" t="s">
        <v>28</v>
      </c>
      <c r="B20" s="33">
        <v>0</v>
      </c>
      <c r="C20" s="33">
        <v>0</v>
      </c>
    </row>
    <row r="21" spans="1:3" ht="15.75" x14ac:dyDescent="0.25">
      <c r="A21" s="13" t="s">
        <v>29</v>
      </c>
      <c r="B21" s="33">
        <v>0</v>
      </c>
      <c r="C21" s="33">
        <v>0</v>
      </c>
    </row>
    <row r="22" spans="1:3" ht="15.75" x14ac:dyDescent="0.25">
      <c r="A22" s="13" t="s">
        <v>30</v>
      </c>
      <c r="B22" s="33">
        <v>4</v>
      </c>
      <c r="C22" s="33">
        <v>4</v>
      </c>
    </row>
    <row r="23" spans="1:3" ht="15.75" x14ac:dyDescent="0.25">
      <c r="A23" s="13" t="s">
        <v>31</v>
      </c>
      <c r="B23" s="33">
        <v>1</v>
      </c>
      <c r="C23" s="33">
        <v>1</v>
      </c>
    </row>
    <row r="24" spans="1:3" ht="15.75" x14ac:dyDescent="0.25">
      <c r="A24" s="13" t="s">
        <v>32</v>
      </c>
      <c r="B24" s="33">
        <v>0</v>
      </c>
      <c r="C24" s="33">
        <v>0</v>
      </c>
    </row>
    <row r="25" spans="1:3" ht="15.75" x14ac:dyDescent="0.25">
      <c r="A25" s="13" t="s">
        <v>33</v>
      </c>
      <c r="B25" s="33">
        <v>0</v>
      </c>
      <c r="C25" s="33">
        <v>0</v>
      </c>
    </row>
    <row r="26" spans="1:3" ht="15.75" x14ac:dyDescent="0.25">
      <c r="A26" s="13" t="s">
        <v>34</v>
      </c>
      <c r="B26" s="33">
        <v>0</v>
      </c>
      <c r="C26" s="33">
        <v>0</v>
      </c>
    </row>
    <row r="27" spans="1:3" ht="15.75" x14ac:dyDescent="0.25">
      <c r="A27" s="13" t="s">
        <v>35</v>
      </c>
      <c r="B27" s="33">
        <v>2</v>
      </c>
      <c r="C27" s="33">
        <v>2</v>
      </c>
    </row>
    <row r="28" spans="1:3" ht="15.75" x14ac:dyDescent="0.25">
      <c r="A28" s="13" t="s">
        <v>36</v>
      </c>
      <c r="B28" s="33">
        <v>0</v>
      </c>
      <c r="C28" s="33">
        <v>0</v>
      </c>
    </row>
    <row r="29" spans="1:3" ht="15.75" x14ac:dyDescent="0.25">
      <c r="A29" s="13" t="s">
        <v>37</v>
      </c>
      <c r="B29" s="33">
        <v>0</v>
      </c>
      <c r="C29" s="33">
        <v>0</v>
      </c>
    </row>
    <row r="30" spans="1:3" ht="15.75" x14ac:dyDescent="0.25">
      <c r="A30" s="13" t="s">
        <v>38</v>
      </c>
      <c r="B30" s="33">
        <v>0</v>
      </c>
      <c r="C30" s="33">
        <v>0</v>
      </c>
    </row>
    <row r="31" spans="1:3" ht="15.75" x14ac:dyDescent="0.25">
      <c r="A31" s="13" t="s">
        <v>39</v>
      </c>
      <c r="B31" s="33">
        <v>0</v>
      </c>
      <c r="C31" s="33">
        <v>0</v>
      </c>
    </row>
    <row r="32" spans="1:3" ht="15.75" x14ac:dyDescent="0.25">
      <c r="A32" s="32" t="s">
        <v>40</v>
      </c>
      <c r="B32" s="34">
        <v>29</v>
      </c>
      <c r="C32" s="34">
        <v>29</v>
      </c>
    </row>
  </sheetData>
  <mergeCells count="3">
    <mergeCell ref="A1:C1"/>
    <mergeCell ref="A4:A5"/>
    <mergeCell ref="B4:C4"/>
  </mergeCells>
  <conditionalFormatting sqref="B7:C32">
    <cfRule type="cellIs" dxfId="28" priority="1" operator="equal">
      <formula>0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580" t="s">
        <v>847</v>
      </c>
      <c r="B1" s="580"/>
      <c r="C1" s="428"/>
    </row>
    <row r="2" spans="1:3" ht="6.95" customHeight="1" x14ac:dyDescent="0.25">
      <c r="A2" s="47"/>
      <c r="B2" s="47"/>
    </row>
    <row r="3" spans="1:3" ht="15.75" x14ac:dyDescent="0.25">
      <c r="C3" s="30" t="s">
        <v>0</v>
      </c>
    </row>
    <row r="4" spans="1:3" ht="56.25" customHeight="1" x14ac:dyDescent="0.25">
      <c r="A4" s="573" t="s">
        <v>1</v>
      </c>
      <c r="B4" s="575" t="s">
        <v>95</v>
      </c>
      <c r="C4" s="581"/>
    </row>
    <row r="5" spans="1:3" ht="39" customHeight="1" x14ac:dyDescent="0.25">
      <c r="A5" s="551"/>
      <c r="B5" s="35" t="s">
        <v>51</v>
      </c>
      <c r="C5" s="35" t="s">
        <v>96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3">
        <v>0</v>
      </c>
      <c r="C7" s="33">
        <v>0</v>
      </c>
    </row>
    <row r="8" spans="1:3" ht="15.75" x14ac:dyDescent="0.25">
      <c r="A8" s="13" t="s">
        <v>16</v>
      </c>
      <c r="B8" s="33">
        <v>0</v>
      </c>
      <c r="C8" s="33">
        <v>0</v>
      </c>
    </row>
    <row r="9" spans="1:3" ht="15.75" x14ac:dyDescent="0.25">
      <c r="A9" s="13" t="s">
        <v>17</v>
      </c>
      <c r="B9" s="33">
        <v>0</v>
      </c>
      <c r="C9" s="33">
        <v>0</v>
      </c>
    </row>
    <row r="10" spans="1:3" ht="15.75" x14ac:dyDescent="0.25">
      <c r="A10" s="13" t="s">
        <v>18</v>
      </c>
      <c r="B10" s="33">
        <v>0</v>
      </c>
      <c r="C10" s="33">
        <v>0</v>
      </c>
    </row>
    <row r="11" spans="1:3" ht="15.75" x14ac:dyDescent="0.25">
      <c r="A11" s="13" t="s">
        <v>19</v>
      </c>
      <c r="B11" s="33">
        <v>0</v>
      </c>
      <c r="C11" s="33">
        <v>0</v>
      </c>
    </row>
    <row r="12" spans="1:3" ht="15.75" x14ac:dyDescent="0.25">
      <c r="A12" s="13" t="s">
        <v>20</v>
      </c>
      <c r="B12" s="33">
        <v>0</v>
      </c>
      <c r="C12" s="33">
        <v>0</v>
      </c>
    </row>
    <row r="13" spans="1:3" ht="15.75" x14ac:dyDescent="0.25">
      <c r="A13" s="13" t="s">
        <v>21</v>
      </c>
      <c r="B13" s="33">
        <v>1</v>
      </c>
      <c r="C13" s="33">
        <v>1</v>
      </c>
    </row>
    <row r="14" spans="1:3" ht="15.75" x14ac:dyDescent="0.25">
      <c r="A14" s="13" t="s">
        <v>22</v>
      </c>
      <c r="B14" s="33">
        <v>0</v>
      </c>
      <c r="C14" s="33">
        <v>0</v>
      </c>
    </row>
    <row r="15" spans="1:3" ht="15.75" x14ac:dyDescent="0.25">
      <c r="A15" s="13" t="s">
        <v>23</v>
      </c>
      <c r="B15" s="33">
        <v>0</v>
      </c>
      <c r="C15" s="33">
        <v>0</v>
      </c>
    </row>
    <row r="16" spans="1:3" ht="15.75" x14ac:dyDescent="0.25">
      <c r="A16" s="13" t="s">
        <v>24</v>
      </c>
      <c r="B16" s="33">
        <v>0</v>
      </c>
      <c r="C16" s="33">
        <v>0</v>
      </c>
    </row>
    <row r="17" spans="1:3" ht="15.75" x14ac:dyDescent="0.25">
      <c r="A17" s="13" t="s">
        <v>25</v>
      </c>
      <c r="B17" s="33">
        <v>0</v>
      </c>
      <c r="C17" s="33">
        <v>0</v>
      </c>
    </row>
    <row r="18" spans="1:3" ht="15.75" x14ac:dyDescent="0.25">
      <c r="A18" s="13" t="s">
        <v>26</v>
      </c>
      <c r="B18" s="33">
        <v>5</v>
      </c>
      <c r="C18" s="33">
        <v>5</v>
      </c>
    </row>
    <row r="19" spans="1:3" ht="15.75" x14ac:dyDescent="0.25">
      <c r="A19" s="13" t="s">
        <v>27</v>
      </c>
      <c r="B19" s="33">
        <v>0</v>
      </c>
      <c r="C19" s="33">
        <v>0</v>
      </c>
    </row>
    <row r="20" spans="1:3" ht="15.75" x14ac:dyDescent="0.25">
      <c r="A20" s="13" t="s">
        <v>28</v>
      </c>
      <c r="B20" s="33">
        <v>0</v>
      </c>
      <c r="C20" s="33">
        <v>0</v>
      </c>
    </row>
    <row r="21" spans="1:3" ht="15.75" x14ac:dyDescent="0.25">
      <c r="A21" s="13" t="s">
        <v>29</v>
      </c>
      <c r="B21" s="33">
        <v>0</v>
      </c>
      <c r="C21" s="33">
        <v>0</v>
      </c>
    </row>
    <row r="22" spans="1:3" ht="15.75" x14ac:dyDescent="0.25">
      <c r="A22" s="13" t="s">
        <v>30</v>
      </c>
      <c r="B22" s="33">
        <v>0</v>
      </c>
      <c r="C22" s="33">
        <v>0</v>
      </c>
    </row>
    <row r="23" spans="1:3" ht="15.75" x14ac:dyDescent="0.25">
      <c r="A23" s="13" t="s">
        <v>31</v>
      </c>
      <c r="B23" s="33">
        <v>0</v>
      </c>
      <c r="C23" s="33">
        <v>0</v>
      </c>
    </row>
    <row r="24" spans="1:3" ht="15.75" x14ac:dyDescent="0.25">
      <c r="A24" s="13" t="s">
        <v>32</v>
      </c>
      <c r="B24" s="33">
        <v>0</v>
      </c>
      <c r="C24" s="33">
        <v>0</v>
      </c>
    </row>
    <row r="25" spans="1:3" ht="15.75" x14ac:dyDescent="0.25">
      <c r="A25" s="13" t="s">
        <v>33</v>
      </c>
      <c r="B25" s="33">
        <v>0</v>
      </c>
      <c r="C25" s="33">
        <v>0</v>
      </c>
    </row>
    <row r="26" spans="1:3" ht="15.75" x14ac:dyDescent="0.25">
      <c r="A26" s="13" t="s">
        <v>34</v>
      </c>
      <c r="B26" s="33">
        <v>0</v>
      </c>
      <c r="C26" s="33">
        <v>0</v>
      </c>
    </row>
    <row r="27" spans="1:3" ht="15.75" x14ac:dyDescent="0.25">
      <c r="A27" s="13" t="s">
        <v>35</v>
      </c>
      <c r="B27" s="33">
        <v>0</v>
      </c>
      <c r="C27" s="33">
        <v>0</v>
      </c>
    </row>
    <row r="28" spans="1:3" ht="15.75" x14ac:dyDescent="0.25">
      <c r="A28" s="13" t="s">
        <v>36</v>
      </c>
      <c r="B28" s="33">
        <v>0</v>
      </c>
      <c r="C28" s="33">
        <v>0</v>
      </c>
    </row>
    <row r="29" spans="1:3" ht="15.75" x14ac:dyDescent="0.25">
      <c r="A29" s="13" t="s">
        <v>37</v>
      </c>
      <c r="B29" s="33">
        <v>0</v>
      </c>
      <c r="C29" s="33">
        <v>0</v>
      </c>
    </row>
    <row r="30" spans="1:3" ht="15.75" x14ac:dyDescent="0.25">
      <c r="A30" s="13" t="s">
        <v>38</v>
      </c>
      <c r="B30" s="33">
        <v>0</v>
      </c>
      <c r="C30" s="33">
        <v>0</v>
      </c>
    </row>
    <row r="31" spans="1:3" ht="15.75" x14ac:dyDescent="0.25">
      <c r="A31" s="13" t="s">
        <v>39</v>
      </c>
      <c r="B31" s="33">
        <v>0</v>
      </c>
      <c r="C31" s="33">
        <v>0</v>
      </c>
    </row>
    <row r="32" spans="1:3" ht="15.75" x14ac:dyDescent="0.25">
      <c r="A32" s="32" t="s">
        <v>40</v>
      </c>
      <c r="B32" s="34">
        <v>6</v>
      </c>
      <c r="C32" s="34">
        <v>6</v>
      </c>
    </row>
  </sheetData>
  <mergeCells count="3">
    <mergeCell ref="A1:C1"/>
    <mergeCell ref="A4:A5"/>
    <mergeCell ref="B4:C4"/>
  </mergeCells>
  <conditionalFormatting sqref="B7:C32">
    <cfRule type="cellIs" dxfId="27" priority="1" operator="equal">
      <formula>0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C32"/>
  <sheetViews>
    <sheetView workbookViewId="0">
      <selection sqref="A1:C1"/>
    </sheetView>
  </sheetViews>
  <sheetFormatPr defaultRowHeight="15" x14ac:dyDescent="0.25"/>
  <cols>
    <col min="1" max="1" width="28.42578125" customWidth="1"/>
    <col min="2" max="2" width="14.85546875" customWidth="1"/>
    <col min="3" max="3" width="12" customWidth="1"/>
  </cols>
  <sheetData>
    <row r="1" spans="1:3" ht="51.75" customHeight="1" x14ac:dyDescent="0.25">
      <c r="A1" s="580" t="s">
        <v>848</v>
      </c>
      <c r="B1" s="580"/>
      <c r="C1" s="428"/>
    </row>
    <row r="2" spans="1:3" ht="6.95" customHeight="1" x14ac:dyDescent="0.25">
      <c r="A2" s="47"/>
      <c r="B2" s="47"/>
    </row>
    <row r="3" spans="1:3" ht="15.75" x14ac:dyDescent="0.25">
      <c r="C3" s="30" t="s">
        <v>0</v>
      </c>
    </row>
    <row r="4" spans="1:3" ht="56.25" customHeight="1" x14ac:dyDescent="0.25">
      <c r="A4" s="573" t="s">
        <v>1</v>
      </c>
      <c r="B4" s="575" t="s">
        <v>95</v>
      </c>
      <c r="C4" s="581"/>
    </row>
    <row r="5" spans="1:3" ht="39" customHeight="1" x14ac:dyDescent="0.25">
      <c r="A5" s="551"/>
      <c r="B5" s="35" t="s">
        <v>51</v>
      </c>
      <c r="C5" s="35" t="s">
        <v>96</v>
      </c>
    </row>
    <row r="6" spans="1:3" ht="15.75" x14ac:dyDescent="0.25">
      <c r="A6" s="8" t="s">
        <v>14</v>
      </c>
      <c r="B6" s="9">
        <v>1</v>
      </c>
      <c r="C6" s="9">
        <v>2</v>
      </c>
    </row>
    <row r="7" spans="1:3" ht="15.75" x14ac:dyDescent="0.25">
      <c r="A7" s="11" t="s">
        <v>15</v>
      </c>
      <c r="B7" s="33">
        <v>0</v>
      </c>
      <c r="C7" s="33">
        <v>0</v>
      </c>
    </row>
    <row r="8" spans="1:3" ht="15.75" x14ac:dyDescent="0.25">
      <c r="A8" s="13" t="s">
        <v>16</v>
      </c>
      <c r="B8" s="33">
        <v>0</v>
      </c>
      <c r="C8" s="33">
        <v>0</v>
      </c>
    </row>
    <row r="9" spans="1:3" ht="15.75" x14ac:dyDescent="0.25">
      <c r="A9" s="13" t="s">
        <v>17</v>
      </c>
      <c r="B9" s="33">
        <v>0</v>
      </c>
      <c r="C9" s="33">
        <v>0</v>
      </c>
    </row>
    <row r="10" spans="1:3" ht="15.75" x14ac:dyDescent="0.25">
      <c r="A10" s="13" t="s">
        <v>18</v>
      </c>
      <c r="B10" s="33">
        <v>0</v>
      </c>
      <c r="C10" s="33">
        <v>0</v>
      </c>
    </row>
    <row r="11" spans="1:3" ht="15.75" x14ac:dyDescent="0.25">
      <c r="A11" s="13" t="s">
        <v>19</v>
      </c>
      <c r="B11" s="33">
        <v>0</v>
      </c>
      <c r="C11" s="33">
        <v>0</v>
      </c>
    </row>
    <row r="12" spans="1:3" ht="15.75" x14ac:dyDescent="0.25">
      <c r="A12" s="13" t="s">
        <v>20</v>
      </c>
      <c r="B12" s="33">
        <v>0</v>
      </c>
      <c r="C12" s="33">
        <v>0</v>
      </c>
    </row>
    <row r="13" spans="1:3" ht="15.75" x14ac:dyDescent="0.25">
      <c r="A13" s="13" t="s">
        <v>21</v>
      </c>
      <c r="B13" s="33">
        <v>0</v>
      </c>
      <c r="C13" s="33">
        <v>0</v>
      </c>
    </row>
    <row r="14" spans="1:3" ht="15.75" x14ac:dyDescent="0.25">
      <c r="A14" s="13" t="s">
        <v>22</v>
      </c>
      <c r="B14" s="33">
        <v>0</v>
      </c>
      <c r="C14" s="33">
        <v>0</v>
      </c>
    </row>
    <row r="15" spans="1:3" ht="15.75" x14ac:dyDescent="0.25">
      <c r="A15" s="13" t="s">
        <v>23</v>
      </c>
      <c r="B15" s="33">
        <v>0</v>
      </c>
      <c r="C15" s="33">
        <v>0</v>
      </c>
    </row>
    <row r="16" spans="1:3" ht="15.75" x14ac:dyDescent="0.25">
      <c r="A16" s="13" t="s">
        <v>24</v>
      </c>
      <c r="B16" s="33">
        <v>0</v>
      </c>
      <c r="C16" s="33">
        <v>0</v>
      </c>
    </row>
    <row r="17" spans="1:3" ht="15.75" x14ac:dyDescent="0.25">
      <c r="A17" s="13" t="s">
        <v>25</v>
      </c>
      <c r="B17" s="33">
        <v>0</v>
      </c>
      <c r="C17" s="33">
        <v>0</v>
      </c>
    </row>
    <row r="18" spans="1:3" ht="15.75" x14ac:dyDescent="0.25">
      <c r="A18" s="13" t="s">
        <v>26</v>
      </c>
      <c r="B18" s="33">
        <v>9</v>
      </c>
      <c r="C18" s="33">
        <v>9</v>
      </c>
    </row>
    <row r="19" spans="1:3" ht="15.75" x14ac:dyDescent="0.25">
      <c r="A19" s="13" t="s">
        <v>27</v>
      </c>
      <c r="B19" s="33">
        <v>0</v>
      </c>
      <c r="C19" s="33">
        <v>0</v>
      </c>
    </row>
    <row r="20" spans="1:3" ht="15.75" x14ac:dyDescent="0.25">
      <c r="A20" s="13" t="s">
        <v>28</v>
      </c>
      <c r="B20" s="33">
        <v>0</v>
      </c>
      <c r="C20" s="33">
        <v>0</v>
      </c>
    </row>
    <row r="21" spans="1:3" ht="15.75" x14ac:dyDescent="0.25">
      <c r="A21" s="13" t="s">
        <v>29</v>
      </c>
      <c r="B21" s="33">
        <v>0</v>
      </c>
      <c r="C21" s="33">
        <v>0</v>
      </c>
    </row>
    <row r="22" spans="1:3" ht="15.75" x14ac:dyDescent="0.25">
      <c r="A22" s="13" t="s">
        <v>30</v>
      </c>
      <c r="B22" s="33">
        <v>0</v>
      </c>
      <c r="C22" s="33">
        <v>0</v>
      </c>
    </row>
    <row r="23" spans="1:3" ht="15.75" x14ac:dyDescent="0.25">
      <c r="A23" s="13" t="s">
        <v>31</v>
      </c>
      <c r="B23" s="33">
        <v>0</v>
      </c>
      <c r="C23" s="33">
        <v>0</v>
      </c>
    </row>
    <row r="24" spans="1:3" ht="15.75" x14ac:dyDescent="0.25">
      <c r="A24" s="13" t="s">
        <v>32</v>
      </c>
      <c r="B24" s="33">
        <v>0</v>
      </c>
      <c r="C24" s="33">
        <v>0</v>
      </c>
    </row>
    <row r="25" spans="1:3" ht="15.75" x14ac:dyDescent="0.25">
      <c r="A25" s="13" t="s">
        <v>33</v>
      </c>
      <c r="B25" s="33">
        <v>0</v>
      </c>
      <c r="C25" s="33">
        <v>0</v>
      </c>
    </row>
    <row r="26" spans="1:3" ht="15.75" x14ac:dyDescent="0.25">
      <c r="A26" s="13" t="s">
        <v>34</v>
      </c>
      <c r="B26" s="33">
        <v>0</v>
      </c>
      <c r="C26" s="33">
        <v>0</v>
      </c>
    </row>
    <row r="27" spans="1:3" ht="15.75" x14ac:dyDescent="0.25">
      <c r="A27" s="13" t="s">
        <v>35</v>
      </c>
      <c r="B27" s="33">
        <v>0</v>
      </c>
      <c r="C27" s="33">
        <v>0</v>
      </c>
    </row>
    <row r="28" spans="1:3" ht="15.75" x14ac:dyDescent="0.25">
      <c r="A28" s="13" t="s">
        <v>36</v>
      </c>
      <c r="B28" s="33">
        <v>0</v>
      </c>
      <c r="C28" s="33">
        <v>0</v>
      </c>
    </row>
    <row r="29" spans="1:3" ht="15.75" x14ac:dyDescent="0.25">
      <c r="A29" s="13" t="s">
        <v>37</v>
      </c>
      <c r="B29" s="33">
        <v>0</v>
      </c>
      <c r="C29" s="33">
        <v>0</v>
      </c>
    </row>
    <row r="30" spans="1:3" ht="15.75" x14ac:dyDescent="0.25">
      <c r="A30" s="13" t="s">
        <v>38</v>
      </c>
      <c r="B30" s="33">
        <v>0</v>
      </c>
      <c r="C30" s="33">
        <v>0</v>
      </c>
    </row>
    <row r="31" spans="1:3" ht="15.75" x14ac:dyDescent="0.25">
      <c r="A31" s="13" t="s">
        <v>39</v>
      </c>
      <c r="B31" s="33">
        <v>0</v>
      </c>
      <c r="C31" s="33">
        <v>0</v>
      </c>
    </row>
    <row r="32" spans="1:3" ht="15.75" x14ac:dyDescent="0.25">
      <c r="A32" s="32" t="s">
        <v>40</v>
      </c>
      <c r="B32" s="34">
        <v>9</v>
      </c>
      <c r="C32" s="34">
        <v>9</v>
      </c>
    </row>
  </sheetData>
  <mergeCells count="3">
    <mergeCell ref="A1:C1"/>
    <mergeCell ref="A4:A5"/>
    <mergeCell ref="B4:C4"/>
  </mergeCells>
  <conditionalFormatting sqref="B7:C32">
    <cfRule type="cellIs" dxfId="26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4056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643</v>
      </c>
      <c r="C7" s="12">
        <v>0</v>
      </c>
      <c r="D7" s="12">
        <v>0</v>
      </c>
      <c r="E7" s="12">
        <v>49</v>
      </c>
      <c r="F7" s="12">
        <v>57</v>
      </c>
      <c r="G7" s="12">
        <v>61</v>
      </c>
      <c r="H7" s="12">
        <v>67</v>
      </c>
      <c r="I7" s="12">
        <v>54</v>
      </c>
      <c r="J7" s="12">
        <v>63</v>
      </c>
      <c r="K7" s="12">
        <v>90</v>
      </c>
      <c r="L7" s="12">
        <v>66</v>
      </c>
      <c r="M7" s="12">
        <v>48</v>
      </c>
      <c r="N7" s="12">
        <v>72</v>
      </c>
      <c r="O7" s="12">
        <v>8</v>
      </c>
      <c r="P7" s="12">
        <v>8</v>
      </c>
    </row>
    <row r="8" spans="1:16" x14ac:dyDescent="0.25">
      <c r="A8" s="13" t="s">
        <v>16</v>
      </c>
      <c r="B8" s="12">
        <v>322</v>
      </c>
      <c r="C8" s="12">
        <v>0</v>
      </c>
      <c r="D8" s="12">
        <v>0</v>
      </c>
      <c r="E8" s="12">
        <v>24</v>
      </c>
      <c r="F8" s="12">
        <v>29</v>
      </c>
      <c r="G8" s="12">
        <v>25</v>
      </c>
      <c r="H8" s="12">
        <v>21</v>
      </c>
      <c r="I8" s="12">
        <v>38</v>
      </c>
      <c r="J8" s="12">
        <v>32</v>
      </c>
      <c r="K8" s="12">
        <v>43</v>
      </c>
      <c r="L8" s="12">
        <v>32</v>
      </c>
      <c r="M8" s="12">
        <v>46</v>
      </c>
      <c r="N8" s="12">
        <v>24</v>
      </c>
      <c r="O8" s="12">
        <v>3</v>
      </c>
      <c r="P8" s="12">
        <v>5</v>
      </c>
    </row>
    <row r="9" spans="1:16" x14ac:dyDescent="0.25">
      <c r="A9" s="13" t="s">
        <v>17</v>
      </c>
      <c r="B9" s="12">
        <v>1181</v>
      </c>
      <c r="C9" s="12">
        <v>0</v>
      </c>
      <c r="D9" s="12">
        <v>0</v>
      </c>
      <c r="E9" s="12">
        <v>133</v>
      </c>
      <c r="F9" s="12">
        <v>127</v>
      </c>
      <c r="G9" s="12">
        <v>116</v>
      </c>
      <c r="H9" s="12">
        <v>135</v>
      </c>
      <c r="I9" s="12">
        <v>108</v>
      </c>
      <c r="J9" s="12">
        <v>108</v>
      </c>
      <c r="K9" s="12">
        <v>139</v>
      </c>
      <c r="L9" s="12">
        <v>111</v>
      </c>
      <c r="M9" s="12">
        <v>107</v>
      </c>
      <c r="N9" s="12">
        <v>83</v>
      </c>
      <c r="O9" s="12">
        <v>7</v>
      </c>
      <c r="P9" s="12">
        <v>7</v>
      </c>
    </row>
    <row r="10" spans="1:16" x14ac:dyDescent="0.25">
      <c r="A10" s="13" t="s">
        <v>18</v>
      </c>
      <c r="B10" s="12">
        <v>276</v>
      </c>
      <c r="C10" s="12">
        <v>0</v>
      </c>
      <c r="D10" s="12">
        <v>0</v>
      </c>
      <c r="E10" s="12">
        <v>7</v>
      </c>
      <c r="F10" s="12">
        <v>21</v>
      </c>
      <c r="G10" s="12">
        <v>0</v>
      </c>
      <c r="H10" s="12">
        <v>22</v>
      </c>
      <c r="I10" s="12">
        <v>44</v>
      </c>
      <c r="J10" s="12">
        <v>29</v>
      </c>
      <c r="K10" s="12">
        <v>36</v>
      </c>
      <c r="L10" s="12">
        <v>44</v>
      </c>
      <c r="M10" s="12">
        <v>32</v>
      </c>
      <c r="N10" s="12">
        <v>31</v>
      </c>
      <c r="O10" s="12">
        <v>8</v>
      </c>
      <c r="P10" s="12">
        <v>2</v>
      </c>
    </row>
    <row r="11" spans="1:16" x14ac:dyDescent="0.25">
      <c r="A11" s="13" t="s">
        <v>19</v>
      </c>
      <c r="B11" s="12">
        <v>391</v>
      </c>
      <c r="C11" s="12">
        <v>0</v>
      </c>
      <c r="D11" s="12">
        <v>0</v>
      </c>
      <c r="E11" s="12">
        <v>27</v>
      </c>
      <c r="F11" s="12">
        <v>40</v>
      </c>
      <c r="G11" s="12">
        <v>37</v>
      </c>
      <c r="H11" s="12">
        <v>45</v>
      </c>
      <c r="I11" s="12">
        <v>45</v>
      </c>
      <c r="J11" s="12">
        <v>38</v>
      </c>
      <c r="K11" s="12">
        <v>54</v>
      </c>
      <c r="L11" s="12">
        <v>25</v>
      </c>
      <c r="M11" s="12">
        <v>40</v>
      </c>
      <c r="N11" s="12">
        <v>25</v>
      </c>
      <c r="O11" s="12">
        <v>10</v>
      </c>
      <c r="P11" s="12">
        <v>5</v>
      </c>
    </row>
    <row r="12" spans="1:16" x14ac:dyDescent="0.25">
      <c r="A12" s="13" t="s">
        <v>20</v>
      </c>
      <c r="B12" s="12">
        <v>119</v>
      </c>
      <c r="C12" s="12">
        <v>0</v>
      </c>
      <c r="D12" s="12">
        <v>0</v>
      </c>
      <c r="E12" s="12">
        <v>8</v>
      </c>
      <c r="F12" s="12">
        <v>11</v>
      </c>
      <c r="G12" s="12">
        <v>12</v>
      </c>
      <c r="H12" s="12">
        <v>11</v>
      </c>
      <c r="I12" s="12">
        <v>10</v>
      </c>
      <c r="J12" s="12">
        <v>9</v>
      </c>
      <c r="K12" s="12">
        <v>11</v>
      </c>
      <c r="L12" s="12">
        <v>11</v>
      </c>
      <c r="M12" s="12">
        <v>12</v>
      </c>
      <c r="N12" s="12">
        <v>7</v>
      </c>
      <c r="O12" s="12">
        <v>8</v>
      </c>
      <c r="P12" s="12">
        <v>9</v>
      </c>
    </row>
    <row r="13" spans="1:16" x14ac:dyDescent="0.25">
      <c r="A13" s="13" t="s">
        <v>21</v>
      </c>
      <c r="B13" s="12">
        <v>721</v>
      </c>
      <c r="C13" s="12">
        <v>0</v>
      </c>
      <c r="D13" s="12">
        <v>0</v>
      </c>
      <c r="E13" s="12">
        <v>64</v>
      </c>
      <c r="F13" s="12">
        <v>52</v>
      </c>
      <c r="G13" s="12">
        <v>51</v>
      </c>
      <c r="H13" s="12">
        <v>66</v>
      </c>
      <c r="I13" s="12">
        <v>83</v>
      </c>
      <c r="J13" s="12">
        <v>64</v>
      </c>
      <c r="K13" s="12">
        <v>99</v>
      </c>
      <c r="L13" s="12">
        <v>83</v>
      </c>
      <c r="M13" s="12">
        <v>65</v>
      </c>
      <c r="N13" s="12">
        <v>59</v>
      </c>
      <c r="O13" s="12">
        <v>25</v>
      </c>
      <c r="P13" s="12">
        <v>10</v>
      </c>
    </row>
    <row r="14" spans="1:16" x14ac:dyDescent="0.25">
      <c r="A14" s="13" t="s">
        <v>22</v>
      </c>
      <c r="B14" s="12">
        <v>228</v>
      </c>
      <c r="C14" s="12">
        <v>0</v>
      </c>
      <c r="D14" s="12">
        <v>0</v>
      </c>
      <c r="E14" s="12">
        <v>18</v>
      </c>
      <c r="F14" s="12">
        <v>19</v>
      </c>
      <c r="G14" s="12">
        <v>17</v>
      </c>
      <c r="H14" s="12">
        <v>22</v>
      </c>
      <c r="I14" s="12">
        <v>29</v>
      </c>
      <c r="J14" s="12">
        <v>15</v>
      </c>
      <c r="K14" s="12">
        <v>32</v>
      </c>
      <c r="L14" s="12">
        <v>28</v>
      </c>
      <c r="M14" s="12">
        <v>23</v>
      </c>
      <c r="N14" s="12">
        <v>18</v>
      </c>
      <c r="O14" s="12">
        <v>2</v>
      </c>
      <c r="P14" s="12">
        <v>5</v>
      </c>
    </row>
    <row r="15" spans="1:16" x14ac:dyDescent="0.25">
      <c r="A15" s="13" t="s">
        <v>23</v>
      </c>
      <c r="B15" s="12">
        <v>282</v>
      </c>
      <c r="C15" s="12">
        <v>0</v>
      </c>
      <c r="D15" s="12">
        <v>0</v>
      </c>
      <c r="E15" s="12">
        <v>35</v>
      </c>
      <c r="F15" s="12">
        <v>28</v>
      </c>
      <c r="G15" s="12">
        <v>35</v>
      </c>
      <c r="H15" s="12">
        <v>29</v>
      </c>
      <c r="I15" s="12">
        <v>30</v>
      </c>
      <c r="J15" s="12">
        <v>25</v>
      </c>
      <c r="K15" s="12">
        <v>31</v>
      </c>
      <c r="L15" s="12">
        <v>20</v>
      </c>
      <c r="M15" s="12">
        <v>26</v>
      </c>
      <c r="N15" s="12">
        <v>19</v>
      </c>
      <c r="O15" s="12">
        <v>4</v>
      </c>
      <c r="P15" s="12">
        <v>0</v>
      </c>
    </row>
    <row r="16" spans="1:16" x14ac:dyDescent="0.25">
      <c r="A16" s="13" t="s">
        <v>24</v>
      </c>
      <c r="B16" s="12">
        <v>409</v>
      </c>
      <c r="C16" s="12">
        <v>0</v>
      </c>
      <c r="D16" s="12">
        <v>0</v>
      </c>
      <c r="E16" s="12">
        <v>45</v>
      </c>
      <c r="F16" s="12">
        <v>38</v>
      </c>
      <c r="G16" s="12">
        <v>31</v>
      </c>
      <c r="H16" s="12">
        <v>58</v>
      </c>
      <c r="I16" s="12">
        <v>30</v>
      </c>
      <c r="J16" s="12">
        <v>39</v>
      </c>
      <c r="K16" s="12">
        <v>49</v>
      </c>
      <c r="L16" s="12">
        <v>39</v>
      </c>
      <c r="M16" s="12">
        <v>44</v>
      </c>
      <c r="N16" s="12">
        <v>34</v>
      </c>
      <c r="O16" s="12">
        <v>0</v>
      </c>
      <c r="P16" s="12">
        <v>2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750</v>
      </c>
      <c r="C18" s="12">
        <v>3</v>
      </c>
      <c r="D18" s="12">
        <v>0</v>
      </c>
      <c r="E18" s="12">
        <v>71</v>
      </c>
      <c r="F18" s="12">
        <v>70</v>
      </c>
      <c r="G18" s="12">
        <v>70</v>
      </c>
      <c r="H18" s="12">
        <v>75</v>
      </c>
      <c r="I18" s="12">
        <v>67</v>
      </c>
      <c r="J18" s="12">
        <v>70</v>
      </c>
      <c r="K18" s="12">
        <v>93</v>
      </c>
      <c r="L18" s="12">
        <v>52</v>
      </c>
      <c r="M18" s="12">
        <v>79</v>
      </c>
      <c r="N18" s="12">
        <v>48</v>
      </c>
      <c r="O18" s="12">
        <v>40</v>
      </c>
      <c r="P18" s="12">
        <v>12</v>
      </c>
    </row>
    <row r="19" spans="1:16" x14ac:dyDescent="0.25">
      <c r="A19" s="13" t="s">
        <v>27</v>
      </c>
      <c r="B19" s="12">
        <v>494</v>
      </c>
      <c r="C19" s="12">
        <v>0</v>
      </c>
      <c r="D19" s="12">
        <v>0</v>
      </c>
      <c r="E19" s="12">
        <v>43</v>
      </c>
      <c r="F19" s="12">
        <v>43</v>
      </c>
      <c r="G19" s="12">
        <v>45</v>
      </c>
      <c r="H19" s="12">
        <v>58</v>
      </c>
      <c r="I19" s="12">
        <v>54</v>
      </c>
      <c r="J19" s="12">
        <v>58</v>
      </c>
      <c r="K19" s="12">
        <v>53</v>
      </c>
      <c r="L19" s="12">
        <v>58</v>
      </c>
      <c r="M19" s="12">
        <v>56</v>
      </c>
      <c r="N19" s="12">
        <v>25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748</v>
      </c>
      <c r="C20" s="12">
        <v>0</v>
      </c>
      <c r="D20" s="12">
        <v>0</v>
      </c>
      <c r="E20" s="12">
        <v>80</v>
      </c>
      <c r="F20" s="12">
        <v>51</v>
      </c>
      <c r="G20" s="12">
        <v>61</v>
      </c>
      <c r="H20" s="12">
        <v>74</v>
      </c>
      <c r="I20" s="12">
        <v>79</v>
      </c>
      <c r="J20" s="12">
        <v>63</v>
      </c>
      <c r="K20" s="12">
        <v>110</v>
      </c>
      <c r="L20" s="12">
        <v>63</v>
      </c>
      <c r="M20" s="12">
        <v>97</v>
      </c>
      <c r="N20" s="12">
        <v>62</v>
      </c>
      <c r="O20" s="12">
        <v>3</v>
      </c>
      <c r="P20" s="12">
        <v>5</v>
      </c>
    </row>
    <row r="21" spans="1:16" x14ac:dyDescent="0.25">
      <c r="A21" s="13" t="s">
        <v>29</v>
      </c>
      <c r="B21" s="12">
        <v>511</v>
      </c>
      <c r="C21" s="12">
        <v>0</v>
      </c>
      <c r="D21" s="12">
        <v>0</v>
      </c>
      <c r="E21" s="12">
        <v>40</v>
      </c>
      <c r="F21" s="12">
        <v>45</v>
      </c>
      <c r="G21" s="12">
        <v>39</v>
      </c>
      <c r="H21" s="12">
        <v>38</v>
      </c>
      <c r="I21" s="12">
        <v>53</v>
      </c>
      <c r="J21" s="12">
        <v>61</v>
      </c>
      <c r="K21" s="12">
        <v>66</v>
      </c>
      <c r="L21" s="12">
        <v>46</v>
      </c>
      <c r="M21" s="12">
        <v>67</v>
      </c>
      <c r="N21" s="12">
        <v>35</v>
      </c>
      <c r="O21" s="12">
        <v>14</v>
      </c>
      <c r="P21" s="12">
        <v>7</v>
      </c>
    </row>
    <row r="22" spans="1:16" x14ac:dyDescent="0.25">
      <c r="A22" s="13" t="s">
        <v>30</v>
      </c>
      <c r="B22" s="12">
        <v>559</v>
      </c>
      <c r="C22" s="12">
        <v>0</v>
      </c>
      <c r="D22" s="12">
        <v>0</v>
      </c>
      <c r="E22" s="12">
        <v>31</v>
      </c>
      <c r="F22" s="12">
        <v>59</v>
      </c>
      <c r="G22" s="12">
        <v>46</v>
      </c>
      <c r="H22" s="12">
        <v>61</v>
      </c>
      <c r="I22" s="12">
        <v>57</v>
      </c>
      <c r="J22" s="12">
        <v>49</v>
      </c>
      <c r="K22" s="12">
        <v>87</v>
      </c>
      <c r="L22" s="12">
        <v>52</v>
      </c>
      <c r="M22" s="12">
        <v>61</v>
      </c>
      <c r="N22" s="12">
        <v>41</v>
      </c>
      <c r="O22" s="12">
        <v>6</v>
      </c>
      <c r="P22" s="12">
        <v>9</v>
      </c>
    </row>
    <row r="23" spans="1:16" x14ac:dyDescent="0.25">
      <c r="A23" s="13" t="s">
        <v>31</v>
      </c>
      <c r="B23" s="12">
        <v>323</v>
      </c>
      <c r="C23" s="12">
        <v>0</v>
      </c>
      <c r="D23" s="12">
        <v>0</v>
      </c>
      <c r="E23" s="12">
        <v>36</v>
      </c>
      <c r="F23" s="12">
        <v>30</v>
      </c>
      <c r="G23" s="12">
        <v>42</v>
      </c>
      <c r="H23" s="12">
        <v>37</v>
      </c>
      <c r="I23" s="12">
        <v>36</v>
      </c>
      <c r="J23" s="12">
        <v>39</v>
      </c>
      <c r="K23" s="12">
        <v>37</v>
      </c>
      <c r="L23" s="12">
        <v>24</v>
      </c>
      <c r="M23" s="12">
        <v>17</v>
      </c>
      <c r="N23" s="12">
        <v>25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226</v>
      </c>
      <c r="C24" s="12">
        <v>0</v>
      </c>
      <c r="D24" s="12">
        <v>0</v>
      </c>
      <c r="E24" s="12">
        <v>12</v>
      </c>
      <c r="F24" s="12">
        <v>27</v>
      </c>
      <c r="G24" s="12">
        <v>13</v>
      </c>
      <c r="H24" s="12">
        <v>23</v>
      </c>
      <c r="I24" s="12">
        <v>31</v>
      </c>
      <c r="J24" s="12">
        <v>21</v>
      </c>
      <c r="K24" s="12">
        <v>29</v>
      </c>
      <c r="L24" s="12">
        <v>16</v>
      </c>
      <c r="M24" s="12">
        <v>23</v>
      </c>
      <c r="N24" s="12">
        <v>20</v>
      </c>
      <c r="O24" s="12">
        <v>3</v>
      </c>
      <c r="P24" s="12">
        <v>8</v>
      </c>
    </row>
    <row r="25" spans="1:16" x14ac:dyDescent="0.25">
      <c r="A25" s="13" t="s">
        <v>33</v>
      </c>
      <c r="B25" s="12">
        <v>676</v>
      </c>
      <c r="C25" s="12">
        <v>0</v>
      </c>
      <c r="D25" s="12">
        <v>0</v>
      </c>
      <c r="E25" s="12">
        <v>35</v>
      </c>
      <c r="F25" s="12">
        <v>39</v>
      </c>
      <c r="G25" s="12">
        <v>47</v>
      </c>
      <c r="H25" s="12">
        <v>68</v>
      </c>
      <c r="I25" s="12">
        <v>73</v>
      </c>
      <c r="J25" s="12">
        <v>55</v>
      </c>
      <c r="K25" s="12">
        <v>89</v>
      </c>
      <c r="L25" s="12">
        <v>94</v>
      </c>
      <c r="M25" s="12">
        <v>68</v>
      </c>
      <c r="N25" s="12">
        <v>59</v>
      </c>
      <c r="O25" s="12">
        <v>31</v>
      </c>
      <c r="P25" s="12">
        <v>18</v>
      </c>
    </row>
    <row r="26" spans="1:16" x14ac:dyDescent="0.25">
      <c r="A26" s="13" t="s">
        <v>34</v>
      </c>
      <c r="B26" s="12">
        <v>25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2</v>
      </c>
      <c r="I26" s="12">
        <v>3</v>
      </c>
      <c r="J26" s="12">
        <v>5</v>
      </c>
      <c r="K26" s="12">
        <v>7</v>
      </c>
      <c r="L26" s="12">
        <v>2</v>
      </c>
      <c r="M26" s="12">
        <v>1</v>
      </c>
      <c r="N26" s="12">
        <v>5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480</v>
      </c>
      <c r="C27" s="12">
        <v>0</v>
      </c>
      <c r="D27" s="12">
        <v>0</v>
      </c>
      <c r="E27" s="12">
        <v>37</v>
      </c>
      <c r="F27" s="12">
        <v>32</v>
      </c>
      <c r="G27" s="12">
        <v>51</v>
      </c>
      <c r="H27" s="12">
        <v>49</v>
      </c>
      <c r="I27" s="12">
        <v>57</v>
      </c>
      <c r="J27" s="12">
        <v>46</v>
      </c>
      <c r="K27" s="12">
        <v>72</v>
      </c>
      <c r="L27" s="12">
        <v>40</v>
      </c>
      <c r="M27" s="12">
        <v>36</v>
      </c>
      <c r="N27" s="12">
        <v>35</v>
      </c>
      <c r="O27" s="12">
        <v>13</v>
      </c>
      <c r="P27" s="12">
        <v>12</v>
      </c>
    </row>
    <row r="28" spans="1:16" x14ac:dyDescent="0.25">
      <c r="A28" s="13" t="s">
        <v>36</v>
      </c>
      <c r="B28" s="12">
        <v>371</v>
      </c>
      <c r="C28" s="12">
        <v>0</v>
      </c>
      <c r="D28" s="12">
        <v>0</v>
      </c>
      <c r="E28" s="12">
        <v>37</v>
      </c>
      <c r="F28" s="12">
        <v>29</v>
      </c>
      <c r="G28" s="12">
        <v>35</v>
      </c>
      <c r="H28" s="12">
        <v>45</v>
      </c>
      <c r="I28" s="12">
        <v>48</v>
      </c>
      <c r="J28" s="12">
        <v>42</v>
      </c>
      <c r="K28" s="12">
        <v>37</v>
      </c>
      <c r="L28" s="12">
        <v>40</v>
      </c>
      <c r="M28" s="12">
        <v>27</v>
      </c>
      <c r="N28" s="12">
        <v>29</v>
      </c>
      <c r="O28" s="12">
        <v>2</v>
      </c>
      <c r="P28" s="12">
        <v>0</v>
      </c>
    </row>
    <row r="29" spans="1:16" x14ac:dyDescent="0.25">
      <c r="A29" s="13" t="s">
        <v>37</v>
      </c>
      <c r="B29" s="12">
        <v>196</v>
      </c>
      <c r="C29" s="12">
        <v>5</v>
      </c>
      <c r="D29" s="12">
        <v>0</v>
      </c>
      <c r="E29" s="12">
        <v>19</v>
      </c>
      <c r="F29" s="12">
        <v>19</v>
      </c>
      <c r="G29" s="12">
        <v>20</v>
      </c>
      <c r="H29" s="12">
        <v>18</v>
      </c>
      <c r="I29" s="12">
        <v>13</v>
      </c>
      <c r="J29" s="12">
        <v>19</v>
      </c>
      <c r="K29" s="12">
        <v>28</v>
      </c>
      <c r="L29" s="12">
        <v>22</v>
      </c>
      <c r="M29" s="12">
        <v>21</v>
      </c>
      <c r="N29" s="12">
        <v>10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242</v>
      </c>
      <c r="C30" s="12">
        <v>0</v>
      </c>
      <c r="D30" s="12">
        <v>0</v>
      </c>
      <c r="E30" s="12">
        <v>29</v>
      </c>
      <c r="F30" s="12">
        <v>32</v>
      </c>
      <c r="G30" s="12">
        <v>14</v>
      </c>
      <c r="H30" s="12">
        <v>15</v>
      </c>
      <c r="I30" s="12">
        <v>25</v>
      </c>
      <c r="J30" s="12">
        <v>18</v>
      </c>
      <c r="K30" s="12">
        <v>39</v>
      </c>
      <c r="L30" s="12">
        <v>20</v>
      </c>
      <c r="M30" s="12">
        <v>21</v>
      </c>
      <c r="N30" s="12">
        <v>20</v>
      </c>
      <c r="O30" s="12">
        <v>5</v>
      </c>
      <c r="P30" s="12">
        <v>4</v>
      </c>
    </row>
    <row r="31" spans="1:16" x14ac:dyDescent="0.25">
      <c r="A31" s="13" t="s">
        <v>39</v>
      </c>
      <c r="B31" s="12">
        <v>1253</v>
      </c>
      <c r="C31" s="12">
        <v>0</v>
      </c>
      <c r="D31" s="12">
        <v>0</v>
      </c>
      <c r="E31" s="12">
        <v>106</v>
      </c>
      <c r="F31" s="12">
        <v>120</v>
      </c>
      <c r="G31" s="12">
        <v>88</v>
      </c>
      <c r="H31" s="12">
        <v>145</v>
      </c>
      <c r="I31" s="12">
        <v>124</v>
      </c>
      <c r="J31" s="12">
        <v>121</v>
      </c>
      <c r="K31" s="12">
        <v>167</v>
      </c>
      <c r="L31" s="12">
        <v>124</v>
      </c>
      <c r="M31" s="12">
        <v>100</v>
      </c>
      <c r="N31" s="12">
        <v>78</v>
      </c>
      <c r="O31" s="12">
        <v>44</v>
      </c>
      <c r="P31" s="12">
        <v>36</v>
      </c>
    </row>
    <row r="32" spans="1:16" x14ac:dyDescent="0.25">
      <c r="A32" s="14" t="s">
        <v>40</v>
      </c>
      <c r="B32" s="15">
        <v>11426</v>
      </c>
      <c r="C32" s="15">
        <v>8</v>
      </c>
      <c r="D32" s="15" t="s">
        <v>203</v>
      </c>
      <c r="E32" s="15">
        <v>986</v>
      </c>
      <c r="F32" s="15">
        <v>1018</v>
      </c>
      <c r="G32" s="15">
        <v>956</v>
      </c>
      <c r="H32" s="15">
        <v>1184</v>
      </c>
      <c r="I32" s="15">
        <v>1191</v>
      </c>
      <c r="J32" s="15">
        <v>1089</v>
      </c>
      <c r="K32" s="15">
        <v>1498</v>
      </c>
      <c r="L32" s="15">
        <v>1112</v>
      </c>
      <c r="M32" s="15">
        <v>1117</v>
      </c>
      <c r="N32" s="15">
        <v>864</v>
      </c>
      <c r="O32" s="15">
        <v>239</v>
      </c>
      <c r="P32" s="15">
        <v>164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3" priority="1" operator="equal">
      <formula>0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439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84</v>
      </c>
      <c r="C7" s="243">
        <v>26</v>
      </c>
      <c r="D7" s="243">
        <v>994</v>
      </c>
      <c r="E7" s="243">
        <v>117</v>
      </c>
    </row>
    <row r="8" spans="1:5" x14ac:dyDescent="0.25">
      <c r="A8" s="13" t="s">
        <v>16</v>
      </c>
      <c r="B8" s="243">
        <v>38</v>
      </c>
      <c r="C8" s="243">
        <v>0</v>
      </c>
      <c r="D8" s="243">
        <v>512</v>
      </c>
      <c r="E8" s="243">
        <v>0</v>
      </c>
    </row>
    <row r="9" spans="1:5" x14ac:dyDescent="0.25">
      <c r="A9" s="13" t="s">
        <v>17</v>
      </c>
      <c r="B9" s="243">
        <v>82</v>
      </c>
      <c r="C9" s="243">
        <v>2</v>
      </c>
      <c r="D9" s="243">
        <v>1231</v>
      </c>
      <c r="E9" s="243">
        <v>0</v>
      </c>
    </row>
    <row r="10" spans="1:5" x14ac:dyDescent="0.25">
      <c r="A10" s="13" t="s">
        <v>18</v>
      </c>
      <c r="B10" s="243">
        <v>9</v>
      </c>
      <c r="C10" s="243">
        <v>0</v>
      </c>
      <c r="D10" s="243">
        <v>111</v>
      </c>
      <c r="E10" s="243">
        <v>0</v>
      </c>
    </row>
    <row r="11" spans="1:5" x14ac:dyDescent="0.25">
      <c r="A11" s="13" t="s">
        <v>19</v>
      </c>
      <c r="B11" s="243">
        <v>120</v>
      </c>
      <c r="C11" s="243">
        <v>7</v>
      </c>
      <c r="D11" s="243">
        <v>906</v>
      </c>
      <c r="E11" s="243">
        <v>39</v>
      </c>
    </row>
    <row r="12" spans="1:5" x14ac:dyDescent="0.25">
      <c r="A12" s="13" t="s">
        <v>20</v>
      </c>
      <c r="B12" s="243">
        <v>7</v>
      </c>
      <c r="C12" s="243">
        <v>0</v>
      </c>
      <c r="D12" s="243">
        <v>91</v>
      </c>
      <c r="E12" s="243">
        <v>0</v>
      </c>
    </row>
    <row r="13" spans="1:5" x14ac:dyDescent="0.25">
      <c r="A13" s="13" t="s">
        <v>21</v>
      </c>
      <c r="B13" s="243">
        <v>35</v>
      </c>
      <c r="C13" s="243">
        <v>0</v>
      </c>
      <c r="D13" s="243">
        <v>396</v>
      </c>
      <c r="E13" s="243">
        <v>0</v>
      </c>
    </row>
    <row r="14" spans="1:5" x14ac:dyDescent="0.25">
      <c r="A14" s="13" t="s">
        <v>22</v>
      </c>
      <c r="B14" s="243">
        <v>34</v>
      </c>
      <c r="C14" s="243">
        <v>0</v>
      </c>
      <c r="D14" s="243">
        <v>487</v>
      </c>
      <c r="E14" s="243">
        <v>0</v>
      </c>
    </row>
    <row r="15" spans="1:5" x14ac:dyDescent="0.25">
      <c r="A15" s="13" t="s">
        <v>23</v>
      </c>
      <c r="B15" s="243">
        <v>22</v>
      </c>
      <c r="C15" s="243">
        <v>0</v>
      </c>
      <c r="D15" s="243">
        <v>243</v>
      </c>
      <c r="E15" s="243">
        <v>0</v>
      </c>
    </row>
    <row r="16" spans="1:5" x14ac:dyDescent="0.25">
      <c r="A16" s="13" t="s">
        <v>24</v>
      </c>
      <c r="B16" s="243">
        <v>37</v>
      </c>
      <c r="C16" s="243">
        <v>0</v>
      </c>
      <c r="D16" s="243">
        <v>622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60</v>
      </c>
      <c r="C18" s="243">
        <v>0</v>
      </c>
      <c r="D18" s="243">
        <v>1008</v>
      </c>
      <c r="E18" s="243">
        <v>0</v>
      </c>
    </row>
    <row r="19" spans="1:5" x14ac:dyDescent="0.25">
      <c r="A19" s="13" t="s">
        <v>27</v>
      </c>
      <c r="B19" s="243">
        <v>30</v>
      </c>
      <c r="C19" s="243">
        <v>0</v>
      </c>
      <c r="D19" s="243">
        <v>527</v>
      </c>
      <c r="E19" s="243">
        <v>0</v>
      </c>
    </row>
    <row r="20" spans="1:5" x14ac:dyDescent="0.25">
      <c r="A20" s="13" t="s">
        <v>28</v>
      </c>
      <c r="B20" s="243">
        <v>52</v>
      </c>
      <c r="C20" s="243">
        <v>0</v>
      </c>
      <c r="D20" s="243">
        <v>646</v>
      </c>
      <c r="E20" s="243">
        <v>0</v>
      </c>
    </row>
    <row r="21" spans="1:5" x14ac:dyDescent="0.25">
      <c r="A21" s="13" t="s">
        <v>29</v>
      </c>
      <c r="B21" s="243">
        <v>94</v>
      </c>
      <c r="C21" s="243">
        <v>0</v>
      </c>
      <c r="D21" s="243">
        <v>837</v>
      </c>
      <c r="E21" s="243">
        <v>0</v>
      </c>
    </row>
    <row r="22" spans="1:5" x14ac:dyDescent="0.25">
      <c r="A22" s="13" t="s">
        <v>30</v>
      </c>
      <c r="B22" s="243">
        <v>54</v>
      </c>
      <c r="C22" s="243">
        <v>0</v>
      </c>
      <c r="D22" s="243">
        <v>682</v>
      </c>
      <c r="E22" s="243">
        <v>0</v>
      </c>
    </row>
    <row r="23" spans="1:5" x14ac:dyDescent="0.25">
      <c r="A23" s="13" t="s">
        <v>31</v>
      </c>
      <c r="B23" s="243">
        <v>33</v>
      </c>
      <c r="C23" s="243">
        <v>0</v>
      </c>
      <c r="D23" s="243">
        <v>304</v>
      </c>
      <c r="E23" s="243">
        <v>0</v>
      </c>
    </row>
    <row r="24" spans="1:5" x14ac:dyDescent="0.25">
      <c r="A24" s="13" t="s">
        <v>32</v>
      </c>
      <c r="B24" s="243">
        <v>41</v>
      </c>
      <c r="C24" s="243">
        <v>0</v>
      </c>
      <c r="D24" s="243">
        <v>423</v>
      </c>
      <c r="E24" s="243">
        <v>0</v>
      </c>
    </row>
    <row r="25" spans="1:5" x14ac:dyDescent="0.25">
      <c r="A25" s="13" t="s">
        <v>33</v>
      </c>
      <c r="B25" s="243">
        <v>65</v>
      </c>
      <c r="C25" s="243">
        <v>0</v>
      </c>
      <c r="D25" s="243">
        <v>1173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70</v>
      </c>
      <c r="C27" s="243">
        <v>0</v>
      </c>
      <c r="D27" s="243">
        <v>702</v>
      </c>
      <c r="E27" s="243">
        <v>0</v>
      </c>
    </row>
    <row r="28" spans="1:5" x14ac:dyDescent="0.25">
      <c r="A28" s="13" t="s">
        <v>36</v>
      </c>
      <c r="B28" s="243">
        <v>47</v>
      </c>
      <c r="C28" s="243">
        <v>0</v>
      </c>
      <c r="D28" s="243">
        <v>580</v>
      </c>
      <c r="E28" s="243">
        <v>0</v>
      </c>
    </row>
    <row r="29" spans="1:5" x14ac:dyDescent="0.25">
      <c r="A29" s="13" t="s">
        <v>37</v>
      </c>
      <c r="B29" s="243">
        <v>41</v>
      </c>
      <c r="C29" s="243">
        <v>0</v>
      </c>
      <c r="D29" s="243">
        <v>370</v>
      </c>
      <c r="E29" s="243">
        <v>0</v>
      </c>
    </row>
    <row r="30" spans="1:5" x14ac:dyDescent="0.25">
      <c r="A30" s="13" t="s">
        <v>38</v>
      </c>
      <c r="B30" s="243">
        <v>63</v>
      </c>
      <c r="C30" s="243">
        <v>0</v>
      </c>
      <c r="D30" s="243">
        <v>631</v>
      </c>
      <c r="E30" s="243">
        <v>0</v>
      </c>
    </row>
    <row r="31" spans="1:5" x14ac:dyDescent="0.25">
      <c r="A31" s="13" t="s">
        <v>39</v>
      </c>
      <c r="B31" s="243">
        <v>93</v>
      </c>
      <c r="C31" s="243">
        <v>0</v>
      </c>
      <c r="D31" s="243">
        <v>1702</v>
      </c>
      <c r="E31" s="243">
        <v>0</v>
      </c>
    </row>
    <row r="32" spans="1:5" x14ac:dyDescent="0.25">
      <c r="A32" s="32" t="s">
        <v>40</v>
      </c>
      <c r="B32" s="244">
        <v>1211</v>
      </c>
      <c r="C32" s="244">
        <v>35</v>
      </c>
      <c r="D32" s="244">
        <v>15178</v>
      </c>
      <c r="E32" s="244">
        <v>156</v>
      </c>
    </row>
  </sheetData>
  <mergeCells count="1">
    <mergeCell ref="A1:E1"/>
  </mergeCells>
  <conditionalFormatting sqref="B7:E3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178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4</v>
      </c>
      <c r="C7" s="243">
        <v>3</v>
      </c>
      <c r="D7" s="243">
        <v>102</v>
      </c>
      <c r="E7" s="243">
        <v>53</v>
      </c>
    </row>
    <row r="8" spans="1:5" x14ac:dyDescent="0.25">
      <c r="A8" s="13" t="s">
        <v>16</v>
      </c>
      <c r="B8" s="243">
        <v>5</v>
      </c>
      <c r="C8" s="243">
        <v>0</v>
      </c>
      <c r="D8" s="243">
        <v>60</v>
      </c>
      <c r="E8" s="243">
        <v>0</v>
      </c>
    </row>
    <row r="9" spans="1:5" x14ac:dyDescent="0.25">
      <c r="A9" s="13" t="s">
        <v>17</v>
      </c>
      <c r="B9" s="243">
        <v>3</v>
      </c>
      <c r="C9" s="243">
        <v>1</v>
      </c>
      <c r="D9" s="243">
        <v>48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0</v>
      </c>
      <c r="C11" s="243">
        <v>0</v>
      </c>
      <c r="D11" s="243">
        <v>0</v>
      </c>
      <c r="E11" s="243">
        <v>0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3</v>
      </c>
      <c r="C13" s="243">
        <v>0</v>
      </c>
      <c r="D13" s="243">
        <v>39</v>
      </c>
      <c r="E13" s="243">
        <v>0</v>
      </c>
    </row>
    <row r="14" spans="1:5" x14ac:dyDescent="0.25">
      <c r="A14" s="13" t="s">
        <v>22</v>
      </c>
      <c r="B14" s="243">
        <v>4</v>
      </c>
      <c r="C14" s="243">
        <v>0</v>
      </c>
      <c r="D14" s="243">
        <v>56</v>
      </c>
      <c r="E14" s="243">
        <v>0</v>
      </c>
    </row>
    <row r="15" spans="1:5" x14ac:dyDescent="0.25">
      <c r="A15" s="13" t="s">
        <v>23</v>
      </c>
      <c r="B15" s="243">
        <v>0</v>
      </c>
      <c r="C15" s="243">
        <v>0</v>
      </c>
      <c r="D15" s="243">
        <v>0</v>
      </c>
      <c r="E15" s="243">
        <v>0</v>
      </c>
    </row>
    <row r="16" spans="1:5" x14ac:dyDescent="0.25">
      <c r="A16" s="13" t="s">
        <v>24</v>
      </c>
      <c r="B16" s="243">
        <v>0</v>
      </c>
      <c r="C16" s="243">
        <v>0</v>
      </c>
      <c r="D16" s="243">
        <v>0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4</v>
      </c>
      <c r="C18" s="243">
        <v>0</v>
      </c>
      <c r="D18" s="243">
        <v>59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4</v>
      </c>
      <c r="C20" s="243">
        <v>0</v>
      </c>
      <c r="D20" s="243">
        <v>62</v>
      </c>
      <c r="E20" s="243">
        <v>0</v>
      </c>
    </row>
    <row r="21" spans="1:5" x14ac:dyDescent="0.25">
      <c r="A21" s="13" t="s">
        <v>29</v>
      </c>
      <c r="B21" s="243">
        <v>1</v>
      </c>
      <c r="C21" s="243">
        <v>0</v>
      </c>
      <c r="D21" s="243">
        <v>10</v>
      </c>
      <c r="E21" s="243">
        <v>0</v>
      </c>
    </row>
    <row r="22" spans="1:5" x14ac:dyDescent="0.25">
      <c r="A22" s="13" t="s">
        <v>30</v>
      </c>
      <c r="B22" s="243">
        <v>5</v>
      </c>
      <c r="C22" s="243">
        <v>0</v>
      </c>
      <c r="D22" s="243">
        <v>50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2</v>
      </c>
      <c r="C24" s="243">
        <v>0</v>
      </c>
      <c r="D24" s="243">
        <v>40</v>
      </c>
      <c r="E24" s="243">
        <v>0</v>
      </c>
    </row>
    <row r="25" spans="1:5" x14ac:dyDescent="0.25">
      <c r="A25" s="13" t="s">
        <v>33</v>
      </c>
      <c r="B25" s="243">
        <v>0</v>
      </c>
      <c r="C25" s="243">
        <v>0</v>
      </c>
      <c r="D25" s="243">
        <v>0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1</v>
      </c>
      <c r="C27" s="243">
        <v>0</v>
      </c>
      <c r="D27" s="243">
        <v>16</v>
      </c>
      <c r="E27" s="243">
        <v>0</v>
      </c>
    </row>
    <row r="28" spans="1:5" x14ac:dyDescent="0.25">
      <c r="A28" s="13" t="s">
        <v>36</v>
      </c>
      <c r="B28" s="243">
        <v>4</v>
      </c>
      <c r="C28" s="243">
        <v>0</v>
      </c>
      <c r="D28" s="243">
        <v>124</v>
      </c>
      <c r="E28" s="243">
        <v>0</v>
      </c>
    </row>
    <row r="29" spans="1:5" x14ac:dyDescent="0.25">
      <c r="A29" s="13" t="s">
        <v>37</v>
      </c>
      <c r="B29" s="243">
        <v>1</v>
      </c>
      <c r="C29" s="243">
        <v>0</v>
      </c>
      <c r="D29" s="243">
        <v>15</v>
      </c>
      <c r="E29" s="243">
        <v>0</v>
      </c>
    </row>
    <row r="30" spans="1:5" x14ac:dyDescent="0.25">
      <c r="A30" s="13" t="s">
        <v>38</v>
      </c>
      <c r="B30" s="243">
        <v>3</v>
      </c>
      <c r="C30" s="243">
        <v>0</v>
      </c>
      <c r="D30" s="243">
        <v>23</v>
      </c>
      <c r="E30" s="243">
        <v>0</v>
      </c>
    </row>
    <row r="31" spans="1:5" x14ac:dyDescent="0.25">
      <c r="A31" s="13" t="s">
        <v>39</v>
      </c>
      <c r="B31" s="243">
        <v>6</v>
      </c>
      <c r="C31" s="243">
        <v>0</v>
      </c>
      <c r="D31" s="243">
        <v>79</v>
      </c>
      <c r="E31" s="243">
        <v>0</v>
      </c>
    </row>
    <row r="32" spans="1:5" x14ac:dyDescent="0.25">
      <c r="A32" s="32" t="s">
        <v>40</v>
      </c>
      <c r="B32" s="247">
        <v>50</v>
      </c>
      <c r="C32" s="247">
        <v>4</v>
      </c>
      <c r="D32" s="247">
        <v>783</v>
      </c>
      <c r="E32" s="247">
        <v>53</v>
      </c>
    </row>
  </sheetData>
  <mergeCells count="1">
    <mergeCell ref="A1:E1"/>
  </mergeCells>
  <conditionalFormatting sqref="B7:E32">
    <cfRule type="cellIs" dxfId="24" priority="1" operator="equal">
      <formula>0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179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8</v>
      </c>
      <c r="C7" s="243">
        <v>1</v>
      </c>
      <c r="D7" s="243">
        <v>57</v>
      </c>
      <c r="E7" s="243">
        <v>0</v>
      </c>
    </row>
    <row r="8" spans="1:5" x14ac:dyDescent="0.25">
      <c r="A8" s="13" t="s">
        <v>16</v>
      </c>
      <c r="B8" s="243">
        <v>0</v>
      </c>
      <c r="C8" s="243">
        <v>0</v>
      </c>
      <c r="D8" s="243">
        <v>0</v>
      </c>
      <c r="E8" s="243">
        <v>0</v>
      </c>
    </row>
    <row r="9" spans="1:5" x14ac:dyDescent="0.25">
      <c r="A9" s="13" t="s">
        <v>17</v>
      </c>
      <c r="B9" s="243">
        <v>1</v>
      </c>
      <c r="C9" s="243">
        <v>0</v>
      </c>
      <c r="D9" s="243">
        <v>8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4</v>
      </c>
      <c r="C11" s="243">
        <v>0</v>
      </c>
      <c r="D11" s="243">
        <v>31</v>
      </c>
      <c r="E11" s="243">
        <v>0</v>
      </c>
    </row>
    <row r="12" spans="1:5" x14ac:dyDescent="0.25">
      <c r="A12" s="13" t="s">
        <v>20</v>
      </c>
      <c r="B12" s="243">
        <v>1</v>
      </c>
      <c r="C12" s="243">
        <v>0</v>
      </c>
      <c r="D12" s="243">
        <v>16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2</v>
      </c>
      <c r="C14" s="243">
        <v>0</v>
      </c>
      <c r="D14" s="243">
        <v>26</v>
      </c>
      <c r="E14" s="243">
        <v>0</v>
      </c>
    </row>
    <row r="15" spans="1:5" x14ac:dyDescent="0.25">
      <c r="A15" s="13" t="s">
        <v>23</v>
      </c>
      <c r="B15" s="243">
        <v>1</v>
      </c>
      <c r="C15" s="243">
        <v>0</v>
      </c>
      <c r="D15" s="243">
        <v>18</v>
      </c>
      <c r="E15" s="243">
        <v>0</v>
      </c>
    </row>
    <row r="16" spans="1:5" x14ac:dyDescent="0.25">
      <c r="A16" s="13" t="s">
        <v>24</v>
      </c>
      <c r="B16" s="243">
        <v>0</v>
      </c>
      <c r="C16" s="243">
        <v>0</v>
      </c>
      <c r="D16" s="243">
        <v>0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1</v>
      </c>
      <c r="C18" s="243">
        <v>0</v>
      </c>
      <c r="D18" s="243">
        <v>30</v>
      </c>
      <c r="E18" s="243">
        <v>0</v>
      </c>
    </row>
    <row r="19" spans="1:5" x14ac:dyDescent="0.25">
      <c r="A19" s="13" t="s">
        <v>27</v>
      </c>
      <c r="B19" s="243">
        <v>1</v>
      </c>
      <c r="C19" s="243">
        <v>0</v>
      </c>
      <c r="D19" s="243">
        <v>10</v>
      </c>
      <c r="E19" s="243">
        <v>0</v>
      </c>
    </row>
    <row r="20" spans="1:5" x14ac:dyDescent="0.25">
      <c r="A20" s="13" t="s">
        <v>28</v>
      </c>
      <c r="B20" s="243">
        <v>2</v>
      </c>
      <c r="C20" s="243">
        <v>0</v>
      </c>
      <c r="D20" s="243">
        <v>19</v>
      </c>
      <c r="E20" s="243">
        <v>0</v>
      </c>
    </row>
    <row r="21" spans="1:5" x14ac:dyDescent="0.25">
      <c r="A21" s="13" t="s">
        <v>29</v>
      </c>
      <c r="B21" s="243">
        <v>6</v>
      </c>
      <c r="C21" s="243">
        <v>0</v>
      </c>
      <c r="D21" s="243">
        <v>76</v>
      </c>
      <c r="E21" s="243">
        <v>0</v>
      </c>
    </row>
    <row r="22" spans="1:5" x14ac:dyDescent="0.25">
      <c r="A22" s="13" t="s">
        <v>30</v>
      </c>
      <c r="B22" s="243">
        <v>1</v>
      </c>
      <c r="C22" s="243">
        <v>0</v>
      </c>
      <c r="D22" s="243">
        <v>12</v>
      </c>
      <c r="E22" s="243">
        <v>0</v>
      </c>
    </row>
    <row r="23" spans="1:5" x14ac:dyDescent="0.25">
      <c r="A23" s="13" t="s">
        <v>31</v>
      </c>
      <c r="B23" s="243">
        <v>2</v>
      </c>
      <c r="C23" s="243">
        <v>0</v>
      </c>
      <c r="D23" s="243">
        <v>15</v>
      </c>
      <c r="E23" s="243">
        <v>0</v>
      </c>
    </row>
    <row r="24" spans="1:5" x14ac:dyDescent="0.25">
      <c r="A24" s="13" t="s">
        <v>32</v>
      </c>
      <c r="B24" s="243">
        <v>0</v>
      </c>
      <c r="C24" s="243">
        <v>0</v>
      </c>
      <c r="D24" s="243">
        <v>0</v>
      </c>
      <c r="E24" s="243">
        <v>0</v>
      </c>
    </row>
    <row r="25" spans="1:5" x14ac:dyDescent="0.25">
      <c r="A25" s="13" t="s">
        <v>33</v>
      </c>
      <c r="B25" s="243">
        <v>4</v>
      </c>
      <c r="C25" s="243">
        <v>0</v>
      </c>
      <c r="D25" s="243">
        <v>58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1</v>
      </c>
      <c r="C27" s="243">
        <v>0</v>
      </c>
      <c r="D27" s="243">
        <v>6</v>
      </c>
      <c r="E27" s="243">
        <v>0</v>
      </c>
    </row>
    <row r="28" spans="1:5" x14ac:dyDescent="0.25">
      <c r="A28" s="13" t="s">
        <v>36</v>
      </c>
      <c r="B28" s="243">
        <v>0</v>
      </c>
      <c r="C28" s="243">
        <v>0</v>
      </c>
      <c r="D28" s="243">
        <v>0</v>
      </c>
      <c r="E28" s="243">
        <v>0</v>
      </c>
    </row>
    <row r="29" spans="1:5" x14ac:dyDescent="0.25">
      <c r="A29" s="13" t="s">
        <v>37</v>
      </c>
      <c r="B29" s="243">
        <v>5</v>
      </c>
      <c r="C29" s="243">
        <v>0</v>
      </c>
      <c r="D29" s="243">
        <v>72</v>
      </c>
      <c r="E29" s="243">
        <v>0</v>
      </c>
    </row>
    <row r="30" spans="1:5" x14ac:dyDescent="0.25">
      <c r="A30" s="13" t="s">
        <v>38</v>
      </c>
      <c r="B30" s="243">
        <v>5</v>
      </c>
      <c r="C30" s="243">
        <v>0</v>
      </c>
      <c r="D30" s="243">
        <v>44</v>
      </c>
      <c r="E30" s="243">
        <v>0</v>
      </c>
    </row>
    <row r="31" spans="1:5" x14ac:dyDescent="0.25">
      <c r="A31" s="13" t="s">
        <v>39</v>
      </c>
      <c r="B31" s="243">
        <v>2</v>
      </c>
      <c r="C31" s="243">
        <v>0</v>
      </c>
      <c r="D31" s="243">
        <v>33</v>
      </c>
      <c r="E31" s="243">
        <v>0</v>
      </c>
    </row>
    <row r="32" spans="1:5" x14ac:dyDescent="0.25">
      <c r="A32" s="32" t="s">
        <v>40</v>
      </c>
      <c r="B32" s="247">
        <v>47</v>
      </c>
      <c r="C32" s="247">
        <v>1</v>
      </c>
      <c r="D32" s="247">
        <v>531</v>
      </c>
      <c r="E32" s="247" t="s">
        <v>4147</v>
      </c>
    </row>
  </sheetData>
  <mergeCells count="1">
    <mergeCell ref="A1:E1"/>
  </mergeCells>
  <conditionalFormatting sqref="B7:E32">
    <cfRule type="cellIs" dxfId="23" priority="1" operator="equal">
      <formula>0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180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8</v>
      </c>
      <c r="C7" s="243">
        <v>1</v>
      </c>
      <c r="D7" s="243">
        <v>78</v>
      </c>
      <c r="E7" s="243">
        <v>0</v>
      </c>
    </row>
    <row r="8" spans="1:5" x14ac:dyDescent="0.25">
      <c r="A8" s="13" t="s">
        <v>16</v>
      </c>
      <c r="B8" s="243">
        <v>1</v>
      </c>
      <c r="C8" s="243">
        <v>0</v>
      </c>
      <c r="D8" s="243">
        <v>12</v>
      </c>
      <c r="E8" s="243">
        <v>0</v>
      </c>
    </row>
    <row r="9" spans="1:5" x14ac:dyDescent="0.25">
      <c r="A9" s="13" t="s">
        <v>17</v>
      </c>
      <c r="B9" s="243">
        <v>2</v>
      </c>
      <c r="C9" s="243">
        <v>0</v>
      </c>
      <c r="D9" s="243">
        <v>20</v>
      </c>
      <c r="E9" s="243">
        <v>0</v>
      </c>
    </row>
    <row r="10" spans="1:5" x14ac:dyDescent="0.25">
      <c r="A10" s="13" t="s">
        <v>18</v>
      </c>
      <c r="B10" s="243">
        <v>1</v>
      </c>
      <c r="C10" s="243">
        <v>0</v>
      </c>
      <c r="D10" s="243">
        <v>15</v>
      </c>
      <c r="E10" s="243">
        <v>0</v>
      </c>
    </row>
    <row r="11" spans="1:5" x14ac:dyDescent="0.25">
      <c r="A11" s="13" t="s">
        <v>19</v>
      </c>
      <c r="B11" s="243">
        <v>5</v>
      </c>
      <c r="C11" s="243">
        <v>1</v>
      </c>
      <c r="D11" s="243">
        <v>59</v>
      </c>
      <c r="E11" s="243">
        <v>0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2</v>
      </c>
      <c r="C14" s="243">
        <v>0</v>
      </c>
      <c r="D14" s="243">
        <v>24</v>
      </c>
      <c r="E14" s="243">
        <v>0</v>
      </c>
    </row>
    <row r="15" spans="1:5" x14ac:dyDescent="0.25">
      <c r="A15" s="13" t="s">
        <v>23</v>
      </c>
      <c r="B15" s="243">
        <v>0</v>
      </c>
      <c r="C15" s="243">
        <v>0</v>
      </c>
      <c r="D15" s="243">
        <v>0</v>
      </c>
      <c r="E15" s="243">
        <v>0</v>
      </c>
    </row>
    <row r="16" spans="1:5" x14ac:dyDescent="0.25">
      <c r="A16" s="13" t="s">
        <v>24</v>
      </c>
      <c r="B16" s="243">
        <v>0</v>
      </c>
      <c r="C16" s="243">
        <v>0</v>
      </c>
      <c r="D16" s="243">
        <v>0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0</v>
      </c>
      <c r="C18" s="243">
        <v>0</v>
      </c>
      <c r="D18" s="243">
        <v>0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1</v>
      </c>
      <c r="C20" s="243">
        <v>0</v>
      </c>
      <c r="D20" s="243">
        <v>12</v>
      </c>
      <c r="E20" s="243">
        <v>0</v>
      </c>
    </row>
    <row r="21" spans="1:5" x14ac:dyDescent="0.25">
      <c r="A21" s="13" t="s">
        <v>29</v>
      </c>
      <c r="B21" s="243">
        <v>4</v>
      </c>
      <c r="C21" s="243">
        <v>0</v>
      </c>
      <c r="D21" s="243">
        <v>20</v>
      </c>
      <c r="E21" s="243">
        <v>0</v>
      </c>
    </row>
    <row r="22" spans="1:5" x14ac:dyDescent="0.25">
      <c r="A22" s="13" t="s">
        <v>30</v>
      </c>
      <c r="B22" s="243">
        <v>2</v>
      </c>
      <c r="C22" s="243">
        <v>0</v>
      </c>
      <c r="D22" s="243">
        <v>18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0</v>
      </c>
      <c r="C24" s="243">
        <v>0</v>
      </c>
      <c r="D24" s="243">
        <v>0</v>
      </c>
      <c r="E24" s="243">
        <v>0</v>
      </c>
    </row>
    <row r="25" spans="1:5" x14ac:dyDescent="0.25">
      <c r="A25" s="13" t="s">
        <v>33</v>
      </c>
      <c r="B25" s="243">
        <v>4</v>
      </c>
      <c r="C25" s="243">
        <v>0</v>
      </c>
      <c r="D25" s="243">
        <v>54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4</v>
      </c>
      <c r="C27" s="243">
        <v>0</v>
      </c>
      <c r="D27" s="243">
        <v>46</v>
      </c>
      <c r="E27" s="243">
        <v>0</v>
      </c>
    </row>
    <row r="28" spans="1:5" x14ac:dyDescent="0.25">
      <c r="A28" s="13" t="s">
        <v>36</v>
      </c>
      <c r="B28" s="243">
        <v>1</v>
      </c>
      <c r="C28" s="243">
        <v>0</v>
      </c>
      <c r="D28" s="243">
        <v>10</v>
      </c>
      <c r="E28" s="243">
        <v>0</v>
      </c>
    </row>
    <row r="29" spans="1:5" x14ac:dyDescent="0.25">
      <c r="A29" s="13" t="s">
        <v>37</v>
      </c>
      <c r="B29" s="243">
        <v>2</v>
      </c>
      <c r="C29" s="243">
        <v>0</v>
      </c>
      <c r="D29" s="243">
        <v>10</v>
      </c>
      <c r="E29" s="243">
        <v>0</v>
      </c>
    </row>
    <row r="30" spans="1:5" x14ac:dyDescent="0.25">
      <c r="A30" s="13" t="s">
        <v>38</v>
      </c>
      <c r="B30" s="243">
        <v>0</v>
      </c>
      <c r="C30" s="243">
        <v>0</v>
      </c>
      <c r="D30" s="243">
        <v>0</v>
      </c>
      <c r="E30" s="243">
        <v>0</v>
      </c>
    </row>
    <row r="31" spans="1:5" x14ac:dyDescent="0.25">
      <c r="A31" s="13" t="s">
        <v>39</v>
      </c>
      <c r="B31" s="243">
        <v>1</v>
      </c>
      <c r="C31" s="243">
        <v>0</v>
      </c>
      <c r="D31" s="243">
        <v>11</v>
      </c>
      <c r="E31" s="243">
        <v>0</v>
      </c>
    </row>
    <row r="32" spans="1:5" x14ac:dyDescent="0.25">
      <c r="A32" s="32" t="s">
        <v>40</v>
      </c>
      <c r="B32" s="247">
        <v>38</v>
      </c>
      <c r="C32" s="247">
        <v>2</v>
      </c>
      <c r="D32" s="247">
        <v>389</v>
      </c>
      <c r="E32" s="247" t="s">
        <v>4147</v>
      </c>
    </row>
  </sheetData>
  <mergeCells count="1">
    <mergeCell ref="A1:E1"/>
  </mergeCells>
  <conditionalFormatting sqref="B7:E32">
    <cfRule type="cellIs" dxfId="22" priority="1" operator="equal">
      <formula>0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181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13</v>
      </c>
      <c r="C7" s="243">
        <v>4</v>
      </c>
      <c r="D7" s="243">
        <v>144</v>
      </c>
      <c r="E7" s="243">
        <v>0</v>
      </c>
    </row>
    <row r="8" spans="1:5" x14ac:dyDescent="0.25">
      <c r="A8" s="13" t="s">
        <v>16</v>
      </c>
      <c r="B8" s="243">
        <v>1</v>
      </c>
      <c r="C8" s="243">
        <v>0</v>
      </c>
      <c r="D8" s="243">
        <v>12</v>
      </c>
      <c r="E8" s="243">
        <v>0</v>
      </c>
    </row>
    <row r="9" spans="1:5" x14ac:dyDescent="0.25">
      <c r="A9" s="13" t="s">
        <v>17</v>
      </c>
      <c r="B9" s="243">
        <v>9</v>
      </c>
      <c r="C9" s="243">
        <v>0</v>
      </c>
      <c r="D9" s="243">
        <v>217</v>
      </c>
      <c r="E9" s="243">
        <v>0</v>
      </c>
    </row>
    <row r="10" spans="1:5" x14ac:dyDescent="0.25">
      <c r="A10" s="13" t="s">
        <v>18</v>
      </c>
      <c r="B10" s="243">
        <v>1</v>
      </c>
      <c r="C10" s="243">
        <v>0</v>
      </c>
      <c r="D10" s="243">
        <v>11</v>
      </c>
      <c r="E10" s="243">
        <v>0</v>
      </c>
    </row>
    <row r="11" spans="1:5" x14ac:dyDescent="0.25">
      <c r="A11" s="13" t="s">
        <v>19</v>
      </c>
      <c r="B11" s="243">
        <v>22</v>
      </c>
      <c r="C11" s="243">
        <v>1</v>
      </c>
      <c r="D11" s="243">
        <v>252</v>
      </c>
      <c r="E11" s="243">
        <v>15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8</v>
      </c>
      <c r="C13" s="243">
        <v>0</v>
      </c>
      <c r="D13" s="243">
        <v>122</v>
      </c>
      <c r="E13" s="243">
        <v>0</v>
      </c>
    </row>
    <row r="14" spans="1:5" x14ac:dyDescent="0.25">
      <c r="A14" s="13" t="s">
        <v>22</v>
      </c>
      <c r="B14" s="243">
        <v>2</v>
      </c>
      <c r="C14" s="243">
        <v>0</v>
      </c>
      <c r="D14" s="243">
        <v>22</v>
      </c>
      <c r="E14" s="243">
        <v>0</v>
      </c>
    </row>
    <row r="15" spans="1:5" x14ac:dyDescent="0.25">
      <c r="A15" s="13" t="s">
        <v>23</v>
      </c>
      <c r="B15" s="243">
        <v>1</v>
      </c>
      <c r="C15" s="243">
        <v>0</v>
      </c>
      <c r="D15" s="243">
        <v>8</v>
      </c>
      <c r="E15" s="243">
        <v>0</v>
      </c>
    </row>
    <row r="16" spans="1:5" x14ac:dyDescent="0.25">
      <c r="A16" s="13" t="s">
        <v>24</v>
      </c>
      <c r="B16" s="243">
        <v>14</v>
      </c>
      <c r="C16" s="243">
        <v>0</v>
      </c>
      <c r="D16" s="243">
        <v>245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14</v>
      </c>
      <c r="C18" s="243">
        <v>0</v>
      </c>
      <c r="D18" s="243">
        <v>222</v>
      </c>
      <c r="E18" s="243">
        <v>0</v>
      </c>
    </row>
    <row r="19" spans="1:5" x14ac:dyDescent="0.25">
      <c r="A19" s="13" t="s">
        <v>27</v>
      </c>
      <c r="B19" s="243">
        <v>11</v>
      </c>
      <c r="C19" s="243">
        <v>0</v>
      </c>
      <c r="D19" s="243">
        <v>248</v>
      </c>
      <c r="E19" s="243">
        <v>0</v>
      </c>
    </row>
    <row r="20" spans="1:5" x14ac:dyDescent="0.25">
      <c r="A20" s="13" t="s">
        <v>28</v>
      </c>
      <c r="B20" s="243">
        <v>4</v>
      </c>
      <c r="C20" s="243">
        <v>0</v>
      </c>
      <c r="D20" s="243">
        <v>61</v>
      </c>
      <c r="E20" s="243">
        <v>0</v>
      </c>
    </row>
    <row r="21" spans="1:5" x14ac:dyDescent="0.25">
      <c r="A21" s="13" t="s">
        <v>29</v>
      </c>
      <c r="B21" s="243">
        <v>10</v>
      </c>
      <c r="C21" s="243">
        <v>0</v>
      </c>
      <c r="D21" s="243">
        <v>135</v>
      </c>
      <c r="E21" s="243">
        <v>0</v>
      </c>
    </row>
    <row r="22" spans="1:5" x14ac:dyDescent="0.25">
      <c r="A22" s="13" t="s">
        <v>30</v>
      </c>
      <c r="B22" s="243">
        <v>8</v>
      </c>
      <c r="C22" s="243">
        <v>0</v>
      </c>
      <c r="D22" s="243">
        <v>102</v>
      </c>
      <c r="E22" s="243">
        <v>0</v>
      </c>
    </row>
    <row r="23" spans="1:5" x14ac:dyDescent="0.25">
      <c r="A23" s="13" t="s">
        <v>31</v>
      </c>
      <c r="B23" s="243">
        <v>4</v>
      </c>
      <c r="C23" s="243">
        <v>0</v>
      </c>
      <c r="D23" s="243">
        <v>44</v>
      </c>
      <c r="E23" s="243">
        <v>0</v>
      </c>
    </row>
    <row r="24" spans="1:5" x14ac:dyDescent="0.25">
      <c r="A24" s="13" t="s">
        <v>32</v>
      </c>
      <c r="B24" s="243">
        <v>5</v>
      </c>
      <c r="C24" s="243">
        <v>0</v>
      </c>
      <c r="D24" s="243">
        <v>39</v>
      </c>
      <c r="E24" s="243">
        <v>0</v>
      </c>
    </row>
    <row r="25" spans="1:5" x14ac:dyDescent="0.25">
      <c r="A25" s="13" t="s">
        <v>33</v>
      </c>
      <c r="B25" s="243">
        <v>7</v>
      </c>
      <c r="C25" s="243">
        <v>0</v>
      </c>
      <c r="D25" s="243">
        <v>126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13</v>
      </c>
      <c r="C27" s="243">
        <v>0</v>
      </c>
      <c r="D27" s="243">
        <v>148</v>
      </c>
      <c r="E27" s="243">
        <v>0</v>
      </c>
    </row>
    <row r="28" spans="1:5" x14ac:dyDescent="0.25">
      <c r="A28" s="13" t="s">
        <v>36</v>
      </c>
      <c r="B28" s="243">
        <v>5</v>
      </c>
      <c r="C28" s="243">
        <v>0</v>
      </c>
      <c r="D28" s="243">
        <v>64</v>
      </c>
      <c r="E28" s="243">
        <v>0</v>
      </c>
    </row>
    <row r="29" spans="1:5" x14ac:dyDescent="0.25">
      <c r="A29" s="13" t="s">
        <v>37</v>
      </c>
      <c r="B29" s="243">
        <v>3</v>
      </c>
      <c r="C29" s="243">
        <v>0</v>
      </c>
      <c r="D29" s="243">
        <v>54</v>
      </c>
      <c r="E29" s="243">
        <v>0</v>
      </c>
    </row>
    <row r="30" spans="1:5" x14ac:dyDescent="0.25">
      <c r="A30" s="13" t="s">
        <v>38</v>
      </c>
      <c r="B30" s="243">
        <v>5</v>
      </c>
      <c r="C30" s="243">
        <v>0</v>
      </c>
      <c r="D30" s="243">
        <v>98</v>
      </c>
      <c r="E30" s="243">
        <v>0</v>
      </c>
    </row>
    <row r="31" spans="1:5" x14ac:dyDescent="0.25">
      <c r="A31" s="13" t="s">
        <v>39</v>
      </c>
      <c r="B31" s="243">
        <v>21</v>
      </c>
      <c r="C31" s="243">
        <v>0</v>
      </c>
      <c r="D31" s="243">
        <v>457</v>
      </c>
      <c r="E31" s="243">
        <v>0</v>
      </c>
    </row>
    <row r="32" spans="1:5" x14ac:dyDescent="0.25">
      <c r="A32" s="32" t="s">
        <v>40</v>
      </c>
      <c r="B32" s="247">
        <v>181</v>
      </c>
      <c r="C32" s="247">
        <v>5</v>
      </c>
      <c r="D32" s="247">
        <v>2831</v>
      </c>
      <c r="E32" s="247">
        <v>15</v>
      </c>
    </row>
  </sheetData>
  <mergeCells count="1">
    <mergeCell ref="A1:E1"/>
  </mergeCells>
  <conditionalFormatting sqref="B7:E32">
    <cfRule type="cellIs" dxfId="21" priority="1" operator="equal">
      <formula>0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182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31</v>
      </c>
      <c r="C7" s="243">
        <v>14</v>
      </c>
      <c r="D7" s="243">
        <v>385</v>
      </c>
      <c r="E7" s="243">
        <v>24</v>
      </c>
    </row>
    <row r="8" spans="1:5" x14ac:dyDescent="0.25">
      <c r="A8" s="13" t="s">
        <v>16</v>
      </c>
      <c r="B8" s="243">
        <v>18</v>
      </c>
      <c r="C8" s="243">
        <v>0</v>
      </c>
      <c r="D8" s="243">
        <v>259</v>
      </c>
      <c r="E8" s="243">
        <v>0</v>
      </c>
    </row>
    <row r="9" spans="1:5" x14ac:dyDescent="0.25">
      <c r="A9" s="13" t="s">
        <v>17</v>
      </c>
      <c r="B9" s="243">
        <v>48</v>
      </c>
      <c r="C9" s="243">
        <v>1</v>
      </c>
      <c r="D9" s="243">
        <v>682</v>
      </c>
      <c r="E9" s="243">
        <v>0</v>
      </c>
    </row>
    <row r="10" spans="1:5" x14ac:dyDescent="0.25">
      <c r="A10" s="13" t="s">
        <v>18</v>
      </c>
      <c r="B10" s="243">
        <v>4</v>
      </c>
      <c r="C10" s="243">
        <v>0</v>
      </c>
      <c r="D10" s="243">
        <v>56</v>
      </c>
      <c r="E10" s="243">
        <v>0</v>
      </c>
    </row>
    <row r="11" spans="1:5" x14ac:dyDescent="0.25">
      <c r="A11" s="13" t="s">
        <v>19</v>
      </c>
      <c r="B11" s="243">
        <v>67</v>
      </c>
      <c r="C11" s="243">
        <v>2</v>
      </c>
      <c r="D11" s="243">
        <v>370</v>
      </c>
      <c r="E11" s="243">
        <v>12</v>
      </c>
    </row>
    <row r="12" spans="1:5" x14ac:dyDescent="0.25">
      <c r="A12" s="13" t="s">
        <v>20</v>
      </c>
      <c r="B12" s="243">
        <v>5</v>
      </c>
      <c r="C12" s="243">
        <v>0</v>
      </c>
      <c r="D12" s="243">
        <v>63</v>
      </c>
      <c r="E12" s="243">
        <v>0</v>
      </c>
    </row>
    <row r="13" spans="1:5" x14ac:dyDescent="0.25">
      <c r="A13" s="13" t="s">
        <v>21</v>
      </c>
      <c r="B13" s="243">
        <v>11</v>
      </c>
      <c r="C13" s="243">
        <v>0</v>
      </c>
      <c r="D13" s="243">
        <v>108</v>
      </c>
      <c r="E13" s="243">
        <v>0</v>
      </c>
    </row>
    <row r="14" spans="1:5" x14ac:dyDescent="0.25">
      <c r="A14" s="13" t="s">
        <v>22</v>
      </c>
      <c r="B14" s="243">
        <v>14</v>
      </c>
      <c r="C14" s="243">
        <v>0</v>
      </c>
      <c r="D14" s="243">
        <v>269</v>
      </c>
      <c r="E14" s="243">
        <v>0</v>
      </c>
    </row>
    <row r="15" spans="1:5" x14ac:dyDescent="0.25">
      <c r="A15" s="13" t="s">
        <v>23</v>
      </c>
      <c r="B15" s="243">
        <v>16</v>
      </c>
      <c r="C15" s="243">
        <v>0</v>
      </c>
      <c r="D15" s="243">
        <v>168</v>
      </c>
      <c r="E15" s="243">
        <v>0</v>
      </c>
    </row>
    <row r="16" spans="1:5" x14ac:dyDescent="0.25">
      <c r="A16" s="13" t="s">
        <v>24</v>
      </c>
      <c r="B16" s="243">
        <v>16</v>
      </c>
      <c r="C16" s="243">
        <v>0</v>
      </c>
      <c r="D16" s="243">
        <v>275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28</v>
      </c>
      <c r="C18" s="243">
        <v>0</v>
      </c>
      <c r="D18" s="243">
        <v>374</v>
      </c>
      <c r="E18" s="243">
        <v>0</v>
      </c>
    </row>
    <row r="19" spans="1:5" x14ac:dyDescent="0.25">
      <c r="A19" s="13" t="s">
        <v>27</v>
      </c>
      <c r="B19" s="243">
        <v>14</v>
      </c>
      <c r="C19" s="243">
        <v>0</v>
      </c>
      <c r="D19" s="243">
        <v>213</v>
      </c>
      <c r="E19" s="243">
        <v>0</v>
      </c>
    </row>
    <row r="20" spans="1:5" x14ac:dyDescent="0.25">
      <c r="A20" s="13" t="s">
        <v>28</v>
      </c>
      <c r="B20" s="243">
        <v>22</v>
      </c>
      <c r="C20" s="243">
        <v>0</v>
      </c>
      <c r="D20" s="243">
        <v>272</v>
      </c>
      <c r="E20" s="243">
        <v>0</v>
      </c>
    </row>
    <row r="21" spans="1:5" x14ac:dyDescent="0.25">
      <c r="A21" s="13" t="s">
        <v>29</v>
      </c>
      <c r="B21" s="243">
        <v>63</v>
      </c>
      <c r="C21" s="243">
        <v>0</v>
      </c>
      <c r="D21" s="243">
        <v>490</v>
      </c>
      <c r="E21" s="243">
        <v>0</v>
      </c>
    </row>
    <row r="22" spans="1:5" x14ac:dyDescent="0.25">
      <c r="A22" s="13" t="s">
        <v>30</v>
      </c>
      <c r="B22" s="243">
        <v>26</v>
      </c>
      <c r="C22" s="243">
        <v>0</v>
      </c>
      <c r="D22" s="243">
        <v>345</v>
      </c>
      <c r="E22" s="243">
        <v>0</v>
      </c>
    </row>
    <row r="23" spans="1:5" x14ac:dyDescent="0.25">
      <c r="A23" s="13" t="s">
        <v>31</v>
      </c>
      <c r="B23" s="243">
        <v>27</v>
      </c>
      <c r="C23" s="243">
        <v>0</v>
      </c>
      <c r="D23" s="243">
        <v>245</v>
      </c>
      <c r="E23" s="243">
        <v>0</v>
      </c>
    </row>
    <row r="24" spans="1:5" x14ac:dyDescent="0.25">
      <c r="A24" s="13" t="s">
        <v>32</v>
      </c>
      <c r="B24" s="243">
        <v>28</v>
      </c>
      <c r="C24" s="243">
        <v>0</v>
      </c>
      <c r="D24" s="243">
        <v>275</v>
      </c>
      <c r="E24" s="243">
        <v>0</v>
      </c>
    </row>
    <row r="25" spans="1:5" x14ac:dyDescent="0.25">
      <c r="A25" s="13" t="s">
        <v>33</v>
      </c>
      <c r="B25" s="243">
        <v>38</v>
      </c>
      <c r="C25" s="243">
        <v>0</v>
      </c>
      <c r="D25" s="243">
        <v>759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32</v>
      </c>
      <c r="C27" s="243">
        <v>0</v>
      </c>
      <c r="D27" s="243">
        <v>308</v>
      </c>
      <c r="E27" s="243">
        <v>0</v>
      </c>
    </row>
    <row r="28" spans="1:5" x14ac:dyDescent="0.25">
      <c r="A28" s="13" t="s">
        <v>36</v>
      </c>
      <c r="B28" s="243">
        <v>31</v>
      </c>
      <c r="C28" s="243">
        <v>0</v>
      </c>
      <c r="D28" s="243">
        <v>309</v>
      </c>
      <c r="E28" s="243">
        <v>0</v>
      </c>
    </row>
    <row r="29" spans="1:5" x14ac:dyDescent="0.25">
      <c r="A29" s="13" t="s">
        <v>37</v>
      </c>
      <c r="B29" s="243">
        <v>24</v>
      </c>
      <c r="C29" s="243">
        <v>0</v>
      </c>
      <c r="D29" s="243">
        <v>157</v>
      </c>
      <c r="E29" s="243">
        <v>0</v>
      </c>
    </row>
    <row r="30" spans="1:5" x14ac:dyDescent="0.25">
      <c r="A30" s="13" t="s">
        <v>38</v>
      </c>
      <c r="B30" s="243">
        <v>26</v>
      </c>
      <c r="C30" s="243">
        <v>0</v>
      </c>
      <c r="D30" s="243">
        <v>264</v>
      </c>
      <c r="E30" s="243">
        <v>0</v>
      </c>
    </row>
    <row r="31" spans="1:5" x14ac:dyDescent="0.25">
      <c r="A31" s="13" t="s">
        <v>39</v>
      </c>
      <c r="B31" s="243">
        <v>43</v>
      </c>
      <c r="C31" s="243">
        <v>0</v>
      </c>
      <c r="D31" s="243">
        <v>813</v>
      </c>
      <c r="E31" s="243">
        <v>0</v>
      </c>
    </row>
    <row r="32" spans="1:5" x14ac:dyDescent="0.25">
      <c r="A32" s="32" t="s">
        <v>40</v>
      </c>
      <c r="B32" s="247">
        <v>632</v>
      </c>
      <c r="C32" s="247">
        <v>17</v>
      </c>
      <c r="D32" s="247">
        <v>7459</v>
      </c>
      <c r="E32" s="247">
        <v>36</v>
      </c>
    </row>
  </sheetData>
  <mergeCells count="1">
    <mergeCell ref="A1:E1"/>
  </mergeCells>
  <conditionalFormatting sqref="B7:E3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100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1</v>
      </c>
      <c r="C7" s="243">
        <v>0</v>
      </c>
      <c r="D7" s="243">
        <v>9</v>
      </c>
      <c r="E7" s="243">
        <v>0</v>
      </c>
    </row>
    <row r="8" spans="1:5" x14ac:dyDescent="0.25">
      <c r="A8" s="13" t="s">
        <v>16</v>
      </c>
      <c r="B8" s="243">
        <v>0</v>
      </c>
      <c r="C8" s="243">
        <v>0</v>
      </c>
      <c r="D8" s="243">
        <v>0</v>
      </c>
      <c r="E8" s="243">
        <v>0</v>
      </c>
    </row>
    <row r="9" spans="1:5" x14ac:dyDescent="0.25">
      <c r="A9" s="13" t="s">
        <v>17</v>
      </c>
      <c r="B9" s="243">
        <v>0</v>
      </c>
      <c r="C9" s="243">
        <v>0</v>
      </c>
      <c r="D9" s="243">
        <v>0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4</v>
      </c>
      <c r="C11" s="243">
        <v>1</v>
      </c>
      <c r="D11" s="243">
        <v>37</v>
      </c>
      <c r="E11" s="243">
        <v>12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0</v>
      </c>
      <c r="C14" s="243">
        <v>0</v>
      </c>
      <c r="D14" s="243">
        <v>0</v>
      </c>
      <c r="E14" s="243">
        <v>0</v>
      </c>
    </row>
    <row r="15" spans="1:5" x14ac:dyDescent="0.25">
      <c r="A15" s="13" t="s">
        <v>23</v>
      </c>
      <c r="B15" s="243">
        <v>0</v>
      </c>
      <c r="C15" s="243">
        <v>0</v>
      </c>
      <c r="D15" s="243">
        <v>0</v>
      </c>
      <c r="E15" s="243">
        <v>0</v>
      </c>
    </row>
    <row r="16" spans="1:5" x14ac:dyDescent="0.25">
      <c r="A16" s="13" t="s">
        <v>24</v>
      </c>
      <c r="B16" s="243">
        <v>0</v>
      </c>
      <c r="C16" s="243">
        <v>0</v>
      </c>
      <c r="D16" s="243">
        <v>0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0</v>
      </c>
      <c r="C18" s="243">
        <v>0</v>
      </c>
      <c r="D18" s="243">
        <v>0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1</v>
      </c>
      <c r="C20" s="243">
        <v>0</v>
      </c>
      <c r="D20" s="243">
        <v>18</v>
      </c>
      <c r="E20" s="243">
        <v>0</v>
      </c>
    </row>
    <row r="21" spans="1:5" x14ac:dyDescent="0.25">
      <c r="A21" s="13" t="s">
        <v>29</v>
      </c>
      <c r="B21" s="243">
        <v>0</v>
      </c>
      <c r="C21" s="243">
        <v>0</v>
      </c>
      <c r="D21" s="243">
        <v>0</v>
      </c>
      <c r="E21" s="243">
        <v>0</v>
      </c>
    </row>
    <row r="22" spans="1:5" x14ac:dyDescent="0.25">
      <c r="A22" s="13" t="s">
        <v>30</v>
      </c>
      <c r="B22" s="243">
        <v>0</v>
      </c>
      <c r="C22" s="243">
        <v>0</v>
      </c>
      <c r="D22" s="243">
        <v>0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0</v>
      </c>
      <c r="C24" s="243">
        <v>0</v>
      </c>
      <c r="D24" s="243">
        <v>0</v>
      </c>
      <c r="E24" s="243">
        <v>0</v>
      </c>
    </row>
    <row r="25" spans="1:5" x14ac:dyDescent="0.25">
      <c r="A25" s="13" t="s">
        <v>33</v>
      </c>
      <c r="B25" s="243">
        <v>0</v>
      </c>
      <c r="C25" s="243">
        <v>0</v>
      </c>
      <c r="D25" s="243">
        <v>0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1</v>
      </c>
      <c r="C27" s="243">
        <v>0</v>
      </c>
      <c r="D27" s="243">
        <v>12</v>
      </c>
      <c r="E27" s="243">
        <v>0</v>
      </c>
    </row>
    <row r="28" spans="1:5" x14ac:dyDescent="0.25">
      <c r="A28" s="13" t="s">
        <v>36</v>
      </c>
      <c r="B28" s="243">
        <v>0</v>
      </c>
      <c r="C28" s="243">
        <v>0</v>
      </c>
      <c r="D28" s="243">
        <v>0</v>
      </c>
      <c r="E28" s="243">
        <v>0</v>
      </c>
    </row>
    <row r="29" spans="1:5" x14ac:dyDescent="0.25">
      <c r="A29" s="13" t="s">
        <v>37</v>
      </c>
      <c r="B29" s="243">
        <v>0</v>
      </c>
      <c r="C29" s="243">
        <v>0</v>
      </c>
      <c r="D29" s="243">
        <v>0</v>
      </c>
      <c r="E29" s="243">
        <v>0</v>
      </c>
    </row>
    <row r="30" spans="1:5" x14ac:dyDescent="0.25">
      <c r="A30" s="13" t="s">
        <v>38</v>
      </c>
      <c r="B30" s="243">
        <v>0</v>
      </c>
      <c r="C30" s="243">
        <v>0</v>
      </c>
      <c r="D30" s="243">
        <v>0</v>
      </c>
      <c r="E30" s="243">
        <v>0</v>
      </c>
    </row>
    <row r="31" spans="1:5" x14ac:dyDescent="0.25">
      <c r="A31" s="13" t="s">
        <v>39</v>
      </c>
      <c r="B31" s="243">
        <v>0</v>
      </c>
      <c r="C31" s="243">
        <v>0</v>
      </c>
      <c r="D31" s="243">
        <v>0</v>
      </c>
      <c r="E31" s="243">
        <v>0</v>
      </c>
    </row>
    <row r="32" spans="1:5" x14ac:dyDescent="0.25">
      <c r="A32" s="32" t="s">
        <v>40</v>
      </c>
      <c r="B32" s="247">
        <v>7</v>
      </c>
      <c r="C32" s="247">
        <v>1</v>
      </c>
      <c r="D32" s="247">
        <v>76</v>
      </c>
      <c r="E32" s="247">
        <v>12</v>
      </c>
    </row>
  </sheetData>
  <mergeCells count="1">
    <mergeCell ref="A1:E1"/>
  </mergeCells>
  <conditionalFormatting sqref="B7:E32">
    <cfRule type="cellIs" dxfId="19" priority="1" operator="equal">
      <formula>0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101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3</v>
      </c>
      <c r="C7" s="243">
        <v>0</v>
      </c>
      <c r="D7" s="243">
        <v>28</v>
      </c>
      <c r="E7" s="243">
        <v>0</v>
      </c>
    </row>
    <row r="8" spans="1:5" x14ac:dyDescent="0.25">
      <c r="A8" s="13" t="s">
        <v>16</v>
      </c>
      <c r="B8" s="243">
        <v>0</v>
      </c>
      <c r="C8" s="243">
        <v>0</v>
      </c>
      <c r="D8" s="243">
        <v>0</v>
      </c>
      <c r="E8" s="243">
        <v>0</v>
      </c>
    </row>
    <row r="9" spans="1:5" x14ac:dyDescent="0.25">
      <c r="A9" s="13" t="s">
        <v>17</v>
      </c>
      <c r="B9" s="243">
        <v>1</v>
      </c>
      <c r="C9" s="243">
        <v>0</v>
      </c>
      <c r="D9" s="243">
        <v>12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2</v>
      </c>
      <c r="C11" s="243">
        <v>0</v>
      </c>
      <c r="D11" s="243">
        <v>52</v>
      </c>
      <c r="E11" s="243">
        <v>0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0</v>
      </c>
      <c r="C14" s="243">
        <v>0</v>
      </c>
      <c r="D14" s="243">
        <v>0</v>
      </c>
      <c r="E14" s="243">
        <v>0</v>
      </c>
    </row>
    <row r="15" spans="1:5" x14ac:dyDescent="0.25">
      <c r="A15" s="13" t="s">
        <v>23</v>
      </c>
      <c r="B15" s="243">
        <v>0</v>
      </c>
      <c r="C15" s="243">
        <v>0</v>
      </c>
      <c r="D15" s="243">
        <v>0</v>
      </c>
      <c r="E15" s="243">
        <v>0</v>
      </c>
    </row>
    <row r="16" spans="1:5" x14ac:dyDescent="0.25">
      <c r="A16" s="13" t="s">
        <v>24</v>
      </c>
      <c r="B16" s="243">
        <v>1</v>
      </c>
      <c r="C16" s="243">
        <v>0</v>
      </c>
      <c r="D16" s="243">
        <v>25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1</v>
      </c>
      <c r="C18" s="243">
        <v>0</v>
      </c>
      <c r="D18" s="243">
        <v>24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3</v>
      </c>
      <c r="C20" s="243">
        <v>0</v>
      </c>
      <c r="D20" s="243">
        <v>36</v>
      </c>
      <c r="E20" s="243">
        <v>0</v>
      </c>
    </row>
    <row r="21" spans="1:5" x14ac:dyDescent="0.25">
      <c r="A21" s="13" t="s">
        <v>29</v>
      </c>
      <c r="B21" s="243">
        <v>0</v>
      </c>
      <c r="C21" s="243">
        <v>0</v>
      </c>
      <c r="D21" s="243">
        <v>0</v>
      </c>
      <c r="E21" s="243">
        <v>0</v>
      </c>
    </row>
    <row r="22" spans="1:5" x14ac:dyDescent="0.25">
      <c r="A22" s="13" t="s">
        <v>30</v>
      </c>
      <c r="B22" s="243">
        <v>0</v>
      </c>
      <c r="C22" s="243">
        <v>0</v>
      </c>
      <c r="D22" s="243">
        <v>0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0</v>
      </c>
      <c r="C24" s="243">
        <v>0</v>
      </c>
      <c r="D24" s="243">
        <v>0</v>
      </c>
      <c r="E24" s="243">
        <v>0</v>
      </c>
    </row>
    <row r="25" spans="1:5" x14ac:dyDescent="0.25">
      <c r="A25" s="13" t="s">
        <v>33</v>
      </c>
      <c r="B25" s="243">
        <v>0</v>
      </c>
      <c r="C25" s="243">
        <v>0</v>
      </c>
      <c r="D25" s="243">
        <v>0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0</v>
      </c>
      <c r="C27" s="243">
        <v>0</v>
      </c>
      <c r="D27" s="243">
        <v>0</v>
      </c>
      <c r="E27" s="243">
        <v>0</v>
      </c>
    </row>
    <row r="28" spans="1:5" x14ac:dyDescent="0.25">
      <c r="A28" s="13" t="s">
        <v>36</v>
      </c>
      <c r="B28" s="243">
        <v>0</v>
      </c>
      <c r="C28" s="243">
        <v>0</v>
      </c>
      <c r="D28" s="243">
        <v>0</v>
      </c>
      <c r="E28" s="243">
        <v>0</v>
      </c>
    </row>
    <row r="29" spans="1:5" x14ac:dyDescent="0.25">
      <c r="A29" s="13" t="s">
        <v>37</v>
      </c>
      <c r="B29" s="243">
        <v>1</v>
      </c>
      <c r="C29" s="243">
        <v>0</v>
      </c>
      <c r="D29" s="243">
        <v>16</v>
      </c>
      <c r="E29" s="243">
        <v>0</v>
      </c>
    </row>
    <row r="30" spans="1:5" x14ac:dyDescent="0.25">
      <c r="A30" s="13" t="s">
        <v>38</v>
      </c>
      <c r="B30" s="243">
        <v>0</v>
      </c>
      <c r="C30" s="243">
        <v>0</v>
      </c>
      <c r="D30" s="243">
        <v>0</v>
      </c>
      <c r="E30" s="243">
        <v>0</v>
      </c>
    </row>
    <row r="31" spans="1:5" x14ac:dyDescent="0.25">
      <c r="A31" s="13" t="s">
        <v>39</v>
      </c>
      <c r="B31" s="243">
        <v>1</v>
      </c>
      <c r="C31" s="243">
        <v>0</v>
      </c>
      <c r="D31" s="243">
        <v>20</v>
      </c>
      <c r="E31" s="243">
        <v>0</v>
      </c>
    </row>
    <row r="32" spans="1:5" x14ac:dyDescent="0.25">
      <c r="A32" s="32" t="s">
        <v>40</v>
      </c>
      <c r="B32" s="247">
        <v>13</v>
      </c>
      <c r="C32" s="247" t="s">
        <v>4147</v>
      </c>
      <c r="D32" s="247">
        <v>213</v>
      </c>
      <c r="E32" s="247" t="s">
        <v>4147</v>
      </c>
    </row>
  </sheetData>
  <mergeCells count="1">
    <mergeCell ref="A1:E1"/>
  </mergeCells>
  <conditionalFormatting sqref="B7:E32">
    <cfRule type="cellIs" dxfId="18" priority="1" operator="equal">
      <formula>0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102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2</v>
      </c>
      <c r="C7" s="243">
        <v>0</v>
      </c>
      <c r="D7" s="243">
        <v>29</v>
      </c>
      <c r="E7" s="243">
        <v>0</v>
      </c>
    </row>
    <row r="8" spans="1:5" x14ac:dyDescent="0.25">
      <c r="A8" s="13" t="s">
        <v>16</v>
      </c>
      <c r="B8" s="243">
        <v>3</v>
      </c>
      <c r="C8" s="243">
        <v>0</v>
      </c>
      <c r="D8" s="243">
        <v>47</v>
      </c>
      <c r="E8" s="243">
        <v>0</v>
      </c>
    </row>
    <row r="9" spans="1:5" x14ac:dyDescent="0.25">
      <c r="A9" s="13" t="s">
        <v>17</v>
      </c>
      <c r="B9" s="243">
        <v>5</v>
      </c>
      <c r="C9" s="243">
        <v>0</v>
      </c>
      <c r="D9" s="243">
        <v>79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1</v>
      </c>
      <c r="C11" s="243">
        <v>0</v>
      </c>
      <c r="D11" s="243">
        <v>12</v>
      </c>
      <c r="E11" s="243">
        <v>0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1</v>
      </c>
      <c r="C14" s="243">
        <v>0</v>
      </c>
      <c r="D14" s="243">
        <v>12</v>
      </c>
      <c r="E14" s="243">
        <v>0</v>
      </c>
    </row>
    <row r="15" spans="1:5" x14ac:dyDescent="0.25">
      <c r="A15" s="13" t="s">
        <v>23</v>
      </c>
      <c r="B15" s="243">
        <v>0</v>
      </c>
      <c r="C15" s="243">
        <v>0</v>
      </c>
      <c r="D15" s="243">
        <v>0</v>
      </c>
      <c r="E15" s="243">
        <v>0</v>
      </c>
    </row>
    <row r="16" spans="1:5" x14ac:dyDescent="0.25">
      <c r="A16" s="13" t="s">
        <v>24</v>
      </c>
      <c r="B16" s="243">
        <v>1</v>
      </c>
      <c r="C16" s="243">
        <v>0</v>
      </c>
      <c r="D16" s="243">
        <v>14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0</v>
      </c>
      <c r="C18" s="243">
        <v>0</v>
      </c>
      <c r="D18" s="243">
        <v>0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0</v>
      </c>
      <c r="C20" s="243">
        <v>0</v>
      </c>
      <c r="D20" s="243">
        <v>0</v>
      </c>
      <c r="E20" s="243">
        <v>0</v>
      </c>
    </row>
    <row r="21" spans="1:5" x14ac:dyDescent="0.25">
      <c r="A21" s="13" t="s">
        <v>29</v>
      </c>
      <c r="B21" s="243">
        <v>4</v>
      </c>
      <c r="C21" s="243">
        <v>0</v>
      </c>
      <c r="D21" s="243">
        <v>36</v>
      </c>
      <c r="E21" s="243">
        <v>0</v>
      </c>
    </row>
    <row r="22" spans="1:5" x14ac:dyDescent="0.25">
      <c r="A22" s="13" t="s">
        <v>30</v>
      </c>
      <c r="B22" s="243">
        <v>3</v>
      </c>
      <c r="C22" s="243">
        <v>0</v>
      </c>
      <c r="D22" s="243">
        <v>37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2</v>
      </c>
      <c r="C24" s="243">
        <v>0</v>
      </c>
      <c r="D24" s="243">
        <v>39</v>
      </c>
      <c r="E24" s="243">
        <v>0</v>
      </c>
    </row>
    <row r="25" spans="1:5" x14ac:dyDescent="0.25">
      <c r="A25" s="13" t="s">
        <v>33</v>
      </c>
      <c r="B25" s="243">
        <v>1</v>
      </c>
      <c r="C25" s="243">
        <v>0</v>
      </c>
      <c r="D25" s="243">
        <v>13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0</v>
      </c>
      <c r="C27" s="243">
        <v>0</v>
      </c>
      <c r="D27" s="243">
        <v>0</v>
      </c>
      <c r="E27" s="243">
        <v>0</v>
      </c>
    </row>
    <row r="28" spans="1:5" x14ac:dyDescent="0.25">
      <c r="A28" s="13" t="s">
        <v>36</v>
      </c>
      <c r="B28" s="243">
        <v>0</v>
      </c>
      <c r="C28" s="243">
        <v>0</v>
      </c>
      <c r="D28" s="243">
        <v>0</v>
      </c>
      <c r="E28" s="243">
        <v>0</v>
      </c>
    </row>
    <row r="29" spans="1:5" x14ac:dyDescent="0.25">
      <c r="A29" s="13" t="s">
        <v>37</v>
      </c>
      <c r="B29" s="243">
        <v>0</v>
      </c>
      <c r="C29" s="243">
        <v>0</v>
      </c>
      <c r="D29" s="243">
        <v>0</v>
      </c>
      <c r="E29" s="243">
        <v>0</v>
      </c>
    </row>
    <row r="30" spans="1:5" x14ac:dyDescent="0.25">
      <c r="A30" s="13" t="s">
        <v>38</v>
      </c>
      <c r="B30" s="243">
        <v>3</v>
      </c>
      <c r="C30" s="243">
        <v>0</v>
      </c>
      <c r="D30" s="243">
        <v>30</v>
      </c>
      <c r="E30" s="243">
        <v>0</v>
      </c>
    </row>
    <row r="31" spans="1:5" x14ac:dyDescent="0.25">
      <c r="A31" s="13" t="s">
        <v>39</v>
      </c>
      <c r="B31" s="243">
        <v>3</v>
      </c>
      <c r="C31" s="243">
        <v>0</v>
      </c>
      <c r="D31" s="243">
        <v>62</v>
      </c>
      <c r="E31" s="243">
        <v>0</v>
      </c>
    </row>
    <row r="32" spans="1:5" x14ac:dyDescent="0.25">
      <c r="A32" s="32" t="s">
        <v>40</v>
      </c>
      <c r="B32" s="247">
        <v>29</v>
      </c>
      <c r="C32" s="247" t="s">
        <v>4147</v>
      </c>
      <c r="D32" s="247">
        <v>410</v>
      </c>
      <c r="E32" s="247" t="s">
        <v>4147</v>
      </c>
    </row>
  </sheetData>
  <mergeCells count="1">
    <mergeCell ref="A1:E1"/>
  </mergeCells>
  <conditionalFormatting sqref="B7:E32">
    <cfRule type="cellIs" dxfId="17" priority="1" operator="equal">
      <formula>0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183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2</v>
      </c>
      <c r="C7" s="243">
        <v>0</v>
      </c>
      <c r="D7" s="243">
        <v>19</v>
      </c>
      <c r="E7" s="243">
        <v>0</v>
      </c>
    </row>
    <row r="8" spans="1:5" x14ac:dyDescent="0.25">
      <c r="A8" s="13" t="s">
        <v>16</v>
      </c>
      <c r="B8" s="243">
        <v>3</v>
      </c>
      <c r="C8" s="243">
        <v>0</v>
      </c>
      <c r="D8" s="243">
        <v>30</v>
      </c>
      <c r="E8" s="243">
        <v>0</v>
      </c>
    </row>
    <row r="9" spans="1:5" x14ac:dyDescent="0.25">
      <c r="A9" s="13" t="s">
        <v>17</v>
      </c>
      <c r="B9" s="243">
        <v>4</v>
      </c>
      <c r="C9" s="243">
        <v>0</v>
      </c>
      <c r="D9" s="243">
        <v>46</v>
      </c>
      <c r="E9" s="243">
        <v>0</v>
      </c>
    </row>
    <row r="10" spans="1:5" x14ac:dyDescent="0.25">
      <c r="A10" s="13" t="s">
        <v>18</v>
      </c>
      <c r="B10" s="243">
        <v>0</v>
      </c>
      <c r="C10" s="243">
        <v>0</v>
      </c>
      <c r="D10" s="243">
        <v>0</v>
      </c>
      <c r="E10" s="243">
        <v>0</v>
      </c>
    </row>
    <row r="11" spans="1:5" x14ac:dyDescent="0.25">
      <c r="A11" s="13" t="s">
        <v>19</v>
      </c>
      <c r="B11" s="243">
        <v>1</v>
      </c>
      <c r="C11" s="243">
        <v>1</v>
      </c>
      <c r="D11" s="243">
        <v>7</v>
      </c>
      <c r="E11" s="243">
        <v>0</v>
      </c>
    </row>
    <row r="12" spans="1:5" x14ac:dyDescent="0.25">
      <c r="A12" s="13" t="s">
        <v>20</v>
      </c>
      <c r="B12" s="243">
        <v>0</v>
      </c>
      <c r="C12" s="243">
        <v>0</v>
      </c>
      <c r="D12" s="243">
        <v>0</v>
      </c>
      <c r="E12" s="243">
        <v>0</v>
      </c>
    </row>
    <row r="13" spans="1:5" x14ac:dyDescent="0.25">
      <c r="A13" s="13" t="s">
        <v>21</v>
      </c>
      <c r="B13" s="243">
        <v>0</v>
      </c>
      <c r="C13" s="243">
        <v>0</v>
      </c>
      <c r="D13" s="243">
        <v>0</v>
      </c>
      <c r="E13" s="243">
        <v>0</v>
      </c>
    </row>
    <row r="14" spans="1:5" x14ac:dyDescent="0.25">
      <c r="A14" s="13" t="s">
        <v>22</v>
      </c>
      <c r="B14" s="243">
        <v>1</v>
      </c>
      <c r="C14" s="243">
        <v>0</v>
      </c>
      <c r="D14" s="243">
        <v>12</v>
      </c>
      <c r="E14" s="243">
        <v>0</v>
      </c>
    </row>
    <row r="15" spans="1:5" x14ac:dyDescent="0.25">
      <c r="A15" s="13" t="s">
        <v>23</v>
      </c>
      <c r="B15" s="243">
        <v>1</v>
      </c>
      <c r="C15" s="243">
        <v>0</v>
      </c>
      <c r="D15" s="243">
        <v>15</v>
      </c>
      <c r="E15" s="243">
        <v>0</v>
      </c>
    </row>
    <row r="16" spans="1:5" x14ac:dyDescent="0.25">
      <c r="A16" s="13" t="s">
        <v>24</v>
      </c>
      <c r="B16" s="243">
        <v>1</v>
      </c>
      <c r="C16" s="243">
        <v>0</v>
      </c>
      <c r="D16" s="243">
        <v>14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1</v>
      </c>
      <c r="C18" s="243">
        <v>0</v>
      </c>
      <c r="D18" s="243">
        <v>15</v>
      </c>
      <c r="E18" s="243">
        <v>0</v>
      </c>
    </row>
    <row r="19" spans="1:5" x14ac:dyDescent="0.25">
      <c r="A19" s="13" t="s">
        <v>27</v>
      </c>
      <c r="B19" s="243">
        <v>0</v>
      </c>
      <c r="C19" s="243">
        <v>0</v>
      </c>
      <c r="D19" s="243">
        <v>0</v>
      </c>
      <c r="E19" s="243">
        <v>0</v>
      </c>
    </row>
    <row r="20" spans="1:5" x14ac:dyDescent="0.25">
      <c r="A20" s="13" t="s">
        <v>28</v>
      </c>
      <c r="B20" s="243">
        <v>1</v>
      </c>
      <c r="C20" s="243">
        <v>0</v>
      </c>
      <c r="D20" s="243">
        <v>13</v>
      </c>
      <c r="E20" s="243">
        <v>0</v>
      </c>
    </row>
    <row r="21" spans="1:5" x14ac:dyDescent="0.25">
      <c r="A21" s="13" t="s">
        <v>29</v>
      </c>
      <c r="B21" s="243">
        <v>2</v>
      </c>
      <c r="C21" s="243">
        <v>0</v>
      </c>
      <c r="D21" s="243">
        <v>22</v>
      </c>
      <c r="E21" s="243">
        <v>0</v>
      </c>
    </row>
    <row r="22" spans="1:5" x14ac:dyDescent="0.25">
      <c r="A22" s="13" t="s">
        <v>30</v>
      </c>
      <c r="B22" s="243">
        <v>1</v>
      </c>
      <c r="C22" s="243">
        <v>0</v>
      </c>
      <c r="D22" s="243">
        <v>9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0</v>
      </c>
      <c r="C24" s="243">
        <v>0</v>
      </c>
      <c r="D24" s="243">
        <v>0</v>
      </c>
      <c r="E24" s="243">
        <v>0</v>
      </c>
    </row>
    <row r="25" spans="1:5" x14ac:dyDescent="0.25">
      <c r="A25" s="13" t="s">
        <v>33</v>
      </c>
      <c r="B25" s="243">
        <v>1</v>
      </c>
      <c r="C25" s="243">
        <v>0</v>
      </c>
      <c r="D25" s="243">
        <v>12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2</v>
      </c>
      <c r="C27" s="243">
        <v>0</v>
      </c>
      <c r="D27" s="243">
        <v>25</v>
      </c>
      <c r="E27" s="243">
        <v>0</v>
      </c>
    </row>
    <row r="28" spans="1:5" x14ac:dyDescent="0.25">
      <c r="A28" s="13" t="s">
        <v>36</v>
      </c>
      <c r="B28" s="243">
        <v>1</v>
      </c>
      <c r="C28" s="243">
        <v>0</v>
      </c>
      <c r="D28" s="243">
        <v>14</v>
      </c>
      <c r="E28" s="243">
        <v>0</v>
      </c>
    </row>
    <row r="29" spans="1:5" x14ac:dyDescent="0.25">
      <c r="A29" s="13" t="s">
        <v>37</v>
      </c>
      <c r="B29" s="243">
        <v>0</v>
      </c>
      <c r="C29" s="243">
        <v>0</v>
      </c>
      <c r="D29" s="243">
        <v>0</v>
      </c>
      <c r="E29" s="243">
        <v>0</v>
      </c>
    </row>
    <row r="30" spans="1:5" x14ac:dyDescent="0.25">
      <c r="A30" s="13" t="s">
        <v>38</v>
      </c>
      <c r="B30" s="243">
        <v>4</v>
      </c>
      <c r="C30" s="243">
        <v>0</v>
      </c>
      <c r="D30" s="243">
        <v>45</v>
      </c>
      <c r="E30" s="243">
        <v>0</v>
      </c>
    </row>
    <row r="31" spans="1:5" x14ac:dyDescent="0.25">
      <c r="A31" s="13" t="s">
        <v>39</v>
      </c>
      <c r="B31" s="243">
        <v>0</v>
      </c>
      <c r="C31" s="243">
        <v>0</v>
      </c>
      <c r="D31" s="243">
        <v>0</v>
      </c>
      <c r="E31" s="243">
        <v>0</v>
      </c>
    </row>
    <row r="32" spans="1:5" x14ac:dyDescent="0.25">
      <c r="A32" s="32" t="s">
        <v>40</v>
      </c>
      <c r="B32" s="247">
        <v>26</v>
      </c>
      <c r="C32" s="247">
        <v>1</v>
      </c>
      <c r="D32" s="247">
        <v>298</v>
      </c>
      <c r="E32" s="247" t="s">
        <v>4147</v>
      </c>
    </row>
  </sheetData>
  <mergeCells count="1">
    <mergeCell ref="A1:E1"/>
  </mergeCells>
  <conditionalFormatting sqref="B7:E32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4057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2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6</v>
      </c>
      <c r="C8" s="12">
        <v>0</v>
      </c>
      <c r="D8" s="12">
        <v>0</v>
      </c>
      <c r="E8" s="12">
        <v>2</v>
      </c>
      <c r="F8" s="12">
        <v>0</v>
      </c>
      <c r="G8" s="12">
        <v>0</v>
      </c>
      <c r="H8" s="12">
        <v>3</v>
      </c>
      <c r="I8" s="12">
        <v>0</v>
      </c>
      <c r="J8" s="12">
        <v>0</v>
      </c>
      <c r="K8" s="12">
        <v>1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27</v>
      </c>
      <c r="C9" s="12">
        <v>0</v>
      </c>
      <c r="D9" s="12">
        <v>0</v>
      </c>
      <c r="E9" s="12">
        <v>3</v>
      </c>
      <c r="F9" s="12">
        <v>6</v>
      </c>
      <c r="G9" s="12">
        <v>2</v>
      </c>
      <c r="H9" s="12">
        <v>4</v>
      </c>
      <c r="I9" s="12">
        <v>2</v>
      </c>
      <c r="J9" s="12">
        <v>3</v>
      </c>
      <c r="K9" s="12">
        <v>2</v>
      </c>
      <c r="L9" s="12">
        <v>5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3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1</v>
      </c>
      <c r="I11" s="12">
        <v>1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14</v>
      </c>
      <c r="C13" s="12">
        <v>0</v>
      </c>
      <c r="D13" s="12">
        <v>0</v>
      </c>
      <c r="E13" s="12">
        <v>3</v>
      </c>
      <c r="F13" s="12">
        <v>1</v>
      </c>
      <c r="G13" s="12">
        <v>1</v>
      </c>
      <c r="H13" s="12">
        <v>2</v>
      </c>
      <c r="I13" s="12">
        <v>2</v>
      </c>
      <c r="J13" s="12">
        <v>0</v>
      </c>
      <c r="K13" s="12">
        <v>2</v>
      </c>
      <c r="L13" s="12">
        <v>2</v>
      </c>
      <c r="M13" s="12">
        <v>1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3</v>
      </c>
      <c r="J14" s="12">
        <v>0</v>
      </c>
      <c r="K14" s="12">
        <v>0</v>
      </c>
      <c r="L14" s="12">
        <v>0</v>
      </c>
      <c r="M14" s="12">
        <v>1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</v>
      </c>
      <c r="C15" s="12">
        <v>0</v>
      </c>
      <c r="D15" s="12">
        <v>0</v>
      </c>
      <c r="E15" s="12">
        <v>1</v>
      </c>
      <c r="F15" s="12">
        <v>1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</v>
      </c>
      <c r="C16" s="12">
        <v>0</v>
      </c>
      <c r="D16" s="12">
        <v>0</v>
      </c>
      <c r="E16" s="12">
        <v>2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10</v>
      </c>
      <c r="C18" s="12">
        <v>0</v>
      </c>
      <c r="D18" s="12">
        <v>0</v>
      </c>
      <c r="E18" s="12">
        <v>2</v>
      </c>
      <c r="F18" s="12">
        <v>0</v>
      </c>
      <c r="G18" s="12">
        <v>0</v>
      </c>
      <c r="H18" s="12">
        <v>7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30</v>
      </c>
      <c r="C19" s="12">
        <v>0</v>
      </c>
      <c r="D19" s="12">
        <v>0</v>
      </c>
      <c r="E19" s="12">
        <v>10</v>
      </c>
      <c r="F19" s="12">
        <v>4</v>
      </c>
      <c r="G19" s="12">
        <v>1</v>
      </c>
      <c r="H19" s="12">
        <v>2</v>
      </c>
      <c r="I19" s="12">
        <v>4</v>
      </c>
      <c r="J19" s="12">
        <v>7</v>
      </c>
      <c r="K19" s="12">
        <v>0</v>
      </c>
      <c r="L19" s="12">
        <v>1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</v>
      </c>
      <c r="C20" s="12">
        <v>0</v>
      </c>
      <c r="D20" s="12">
        <v>0</v>
      </c>
      <c r="E20" s="12">
        <v>3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15</v>
      </c>
      <c r="C21" s="12">
        <v>0</v>
      </c>
      <c r="D21" s="12">
        <v>0</v>
      </c>
      <c r="E21" s="12">
        <v>12</v>
      </c>
      <c r="F21" s="12">
        <v>1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1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1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1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</v>
      </c>
      <c r="C23" s="12">
        <v>0</v>
      </c>
      <c r="D23" s="12">
        <v>0</v>
      </c>
      <c r="E23" s="12">
        <v>1</v>
      </c>
      <c r="F23" s="12">
        <v>1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1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4</v>
      </c>
      <c r="C25" s="12">
        <v>0</v>
      </c>
      <c r="D25" s="12">
        <v>0</v>
      </c>
      <c r="E25" s="12">
        <v>3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14</v>
      </c>
      <c r="C27" s="12">
        <v>0</v>
      </c>
      <c r="D27" s="12">
        <v>0</v>
      </c>
      <c r="E27" s="12">
        <v>1</v>
      </c>
      <c r="F27" s="12">
        <v>1</v>
      </c>
      <c r="G27" s="12">
        <v>0</v>
      </c>
      <c r="H27" s="12">
        <v>1</v>
      </c>
      <c r="I27" s="12">
        <v>0</v>
      </c>
      <c r="J27" s="12">
        <v>0</v>
      </c>
      <c r="K27" s="12">
        <v>0</v>
      </c>
      <c r="L27" s="12">
        <v>4</v>
      </c>
      <c r="M27" s="12">
        <v>4</v>
      </c>
      <c r="N27" s="12">
        <v>3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</v>
      </c>
      <c r="C31" s="12">
        <v>0</v>
      </c>
      <c r="D31" s="12">
        <v>0</v>
      </c>
      <c r="E31" s="12">
        <v>0</v>
      </c>
      <c r="F31" s="12">
        <v>1</v>
      </c>
      <c r="G31" s="12">
        <v>2</v>
      </c>
      <c r="H31" s="12">
        <v>7</v>
      </c>
      <c r="I31" s="12">
        <v>0</v>
      </c>
      <c r="J31" s="12">
        <v>0</v>
      </c>
      <c r="K31" s="12">
        <v>1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157</v>
      </c>
      <c r="C32" s="15" t="s">
        <v>203</v>
      </c>
      <c r="D32" s="15" t="s">
        <v>203</v>
      </c>
      <c r="E32" s="15">
        <v>45</v>
      </c>
      <c r="F32" s="15">
        <v>17</v>
      </c>
      <c r="G32" s="15">
        <v>7</v>
      </c>
      <c r="H32" s="15">
        <v>28</v>
      </c>
      <c r="I32" s="15">
        <v>13</v>
      </c>
      <c r="J32" s="15">
        <v>11</v>
      </c>
      <c r="K32" s="15">
        <v>8</v>
      </c>
      <c r="L32" s="15">
        <v>13</v>
      </c>
      <c r="M32" s="15">
        <v>8</v>
      </c>
      <c r="N32" s="15">
        <v>7</v>
      </c>
      <c r="O32" s="15" t="s">
        <v>203</v>
      </c>
      <c r="P32" s="15" t="s">
        <v>203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2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E32"/>
  <sheetViews>
    <sheetView workbookViewId="0">
      <selection sqref="A1:E1"/>
    </sheetView>
  </sheetViews>
  <sheetFormatPr defaultColWidth="9.140625" defaultRowHeight="15.75" x14ac:dyDescent="0.25"/>
  <cols>
    <col min="1" max="1" width="33.7109375" style="1" customWidth="1"/>
    <col min="2" max="2" width="15.28515625" style="1" customWidth="1"/>
    <col min="3" max="16384" width="9.140625" style="1"/>
  </cols>
  <sheetData>
    <row r="1" spans="1:5" ht="32.25" customHeight="1" x14ac:dyDescent="0.25">
      <c r="A1" s="565" t="s">
        <v>184</v>
      </c>
      <c r="B1" s="582"/>
      <c r="C1" s="582"/>
      <c r="D1" s="582"/>
      <c r="E1" s="582"/>
    </row>
    <row r="2" spans="1:5" ht="4.5" customHeight="1" x14ac:dyDescent="0.25">
      <c r="A2" s="46"/>
      <c r="B2" s="48"/>
      <c r="C2" s="48"/>
      <c r="D2" s="48"/>
      <c r="E2" s="48"/>
    </row>
    <row r="3" spans="1:5" ht="6.95" customHeight="1" x14ac:dyDescent="0.25">
      <c r="A3" s="46"/>
      <c r="B3" s="48"/>
      <c r="C3" s="48"/>
      <c r="D3" s="48"/>
      <c r="E3" s="48"/>
    </row>
    <row r="4" spans="1:5" ht="12" customHeight="1" x14ac:dyDescent="0.25"/>
    <row r="5" spans="1:5" ht="63" x14ac:dyDescent="0.25">
      <c r="A5" s="9"/>
      <c r="B5" s="9" t="s">
        <v>99</v>
      </c>
      <c r="C5" s="9" t="s">
        <v>97</v>
      </c>
      <c r="D5" s="9" t="s">
        <v>98</v>
      </c>
      <c r="E5" s="9" t="s">
        <v>97</v>
      </c>
    </row>
    <row r="6" spans="1:5" x14ac:dyDescent="0.25">
      <c r="A6" s="8" t="s">
        <v>14</v>
      </c>
      <c r="B6" s="36">
        <v>1</v>
      </c>
      <c r="C6" s="36">
        <v>2</v>
      </c>
      <c r="D6" s="36">
        <v>3</v>
      </c>
      <c r="E6" s="36">
        <v>4</v>
      </c>
    </row>
    <row r="7" spans="1:5" x14ac:dyDescent="0.25">
      <c r="A7" s="11" t="s">
        <v>15</v>
      </c>
      <c r="B7" s="243">
        <v>12</v>
      </c>
      <c r="C7" s="243">
        <v>3</v>
      </c>
      <c r="D7" s="243">
        <v>143</v>
      </c>
      <c r="E7" s="243">
        <v>40</v>
      </c>
    </row>
    <row r="8" spans="1:5" x14ac:dyDescent="0.25">
      <c r="A8" s="13" t="s">
        <v>16</v>
      </c>
      <c r="B8" s="243">
        <v>7</v>
      </c>
      <c r="C8" s="243">
        <v>0</v>
      </c>
      <c r="D8" s="243">
        <v>92</v>
      </c>
      <c r="E8" s="243">
        <v>0</v>
      </c>
    </row>
    <row r="9" spans="1:5" x14ac:dyDescent="0.25">
      <c r="A9" s="13" t="s">
        <v>17</v>
      </c>
      <c r="B9" s="243">
        <v>9</v>
      </c>
      <c r="C9" s="243">
        <v>0</v>
      </c>
      <c r="D9" s="243">
        <v>119</v>
      </c>
      <c r="E9" s="243">
        <v>0</v>
      </c>
    </row>
    <row r="10" spans="1:5" x14ac:dyDescent="0.25">
      <c r="A10" s="13" t="s">
        <v>18</v>
      </c>
      <c r="B10" s="243">
        <v>2</v>
      </c>
      <c r="C10" s="243">
        <v>0</v>
      </c>
      <c r="D10" s="243">
        <v>19</v>
      </c>
      <c r="E10" s="243">
        <v>0</v>
      </c>
    </row>
    <row r="11" spans="1:5" x14ac:dyDescent="0.25">
      <c r="A11" s="13" t="s">
        <v>19</v>
      </c>
      <c r="B11" s="243">
        <v>14</v>
      </c>
      <c r="C11" s="243">
        <v>1</v>
      </c>
      <c r="D11" s="243">
        <v>86</v>
      </c>
      <c r="E11" s="243">
        <v>0</v>
      </c>
    </row>
    <row r="12" spans="1:5" x14ac:dyDescent="0.25">
      <c r="A12" s="13" t="s">
        <v>20</v>
      </c>
      <c r="B12" s="243">
        <v>1</v>
      </c>
      <c r="C12" s="243">
        <v>0</v>
      </c>
      <c r="D12" s="243">
        <v>12</v>
      </c>
      <c r="E12" s="243">
        <v>0</v>
      </c>
    </row>
    <row r="13" spans="1:5" x14ac:dyDescent="0.25">
      <c r="A13" s="13" t="s">
        <v>21</v>
      </c>
      <c r="B13" s="243">
        <v>13</v>
      </c>
      <c r="C13" s="243">
        <v>0</v>
      </c>
      <c r="D13" s="243">
        <v>127</v>
      </c>
      <c r="E13" s="243">
        <v>0</v>
      </c>
    </row>
    <row r="14" spans="1:5" x14ac:dyDescent="0.25">
      <c r="A14" s="13" t="s">
        <v>22</v>
      </c>
      <c r="B14" s="243">
        <v>8</v>
      </c>
      <c r="C14" s="243">
        <v>0</v>
      </c>
      <c r="D14" s="243">
        <v>66</v>
      </c>
      <c r="E14" s="243">
        <v>0</v>
      </c>
    </row>
    <row r="15" spans="1:5" x14ac:dyDescent="0.25">
      <c r="A15" s="13" t="s">
        <v>23</v>
      </c>
      <c r="B15" s="243">
        <v>3</v>
      </c>
      <c r="C15" s="243">
        <v>0</v>
      </c>
      <c r="D15" s="243">
        <v>34</v>
      </c>
      <c r="E15" s="243">
        <v>0</v>
      </c>
    </row>
    <row r="16" spans="1:5" x14ac:dyDescent="0.25">
      <c r="A16" s="13" t="s">
        <v>24</v>
      </c>
      <c r="B16" s="243">
        <v>4</v>
      </c>
      <c r="C16" s="243">
        <v>0</v>
      </c>
      <c r="D16" s="243">
        <v>49</v>
      </c>
      <c r="E16" s="243">
        <v>0</v>
      </c>
    </row>
    <row r="17" spans="1:5" x14ac:dyDescent="0.25">
      <c r="A17" s="13" t="s">
        <v>25</v>
      </c>
      <c r="B17" s="243">
        <v>0</v>
      </c>
      <c r="C17" s="243">
        <v>0</v>
      </c>
      <c r="D17" s="243">
        <v>0</v>
      </c>
      <c r="E17" s="243">
        <v>0</v>
      </c>
    </row>
    <row r="18" spans="1:5" x14ac:dyDescent="0.25">
      <c r="A18" s="13" t="s">
        <v>26</v>
      </c>
      <c r="B18" s="243">
        <v>11</v>
      </c>
      <c r="C18" s="243">
        <v>0</v>
      </c>
      <c r="D18" s="243">
        <v>284</v>
      </c>
      <c r="E18" s="243">
        <v>0</v>
      </c>
    </row>
    <row r="19" spans="1:5" x14ac:dyDescent="0.25">
      <c r="A19" s="13" t="s">
        <v>27</v>
      </c>
      <c r="B19" s="243">
        <v>4</v>
      </c>
      <c r="C19" s="243">
        <v>0</v>
      </c>
      <c r="D19" s="243">
        <v>56</v>
      </c>
      <c r="E19" s="243">
        <v>0</v>
      </c>
    </row>
    <row r="20" spans="1:5" x14ac:dyDescent="0.25">
      <c r="A20" s="13" t="s">
        <v>28</v>
      </c>
      <c r="B20" s="243">
        <v>14</v>
      </c>
      <c r="C20" s="243">
        <v>0</v>
      </c>
      <c r="D20" s="243">
        <v>153</v>
      </c>
      <c r="E20" s="243">
        <v>0</v>
      </c>
    </row>
    <row r="21" spans="1:5" x14ac:dyDescent="0.25">
      <c r="A21" s="13" t="s">
        <v>29</v>
      </c>
      <c r="B21" s="243">
        <v>4</v>
      </c>
      <c r="C21" s="243">
        <v>0</v>
      </c>
      <c r="D21" s="243">
        <v>48</v>
      </c>
      <c r="E21" s="243">
        <v>0</v>
      </c>
    </row>
    <row r="22" spans="1:5" x14ac:dyDescent="0.25">
      <c r="A22" s="13" t="s">
        <v>30</v>
      </c>
      <c r="B22" s="243">
        <v>8</v>
      </c>
      <c r="C22" s="243">
        <v>0</v>
      </c>
      <c r="D22" s="243">
        <v>109</v>
      </c>
      <c r="E22" s="243">
        <v>0</v>
      </c>
    </row>
    <row r="23" spans="1:5" x14ac:dyDescent="0.25">
      <c r="A23" s="13" t="s">
        <v>31</v>
      </c>
      <c r="B23" s="243">
        <v>0</v>
      </c>
      <c r="C23" s="243">
        <v>0</v>
      </c>
      <c r="D23" s="243">
        <v>0</v>
      </c>
      <c r="E23" s="243">
        <v>0</v>
      </c>
    </row>
    <row r="24" spans="1:5" x14ac:dyDescent="0.25">
      <c r="A24" s="13" t="s">
        <v>32</v>
      </c>
      <c r="B24" s="243">
        <v>4</v>
      </c>
      <c r="C24" s="243">
        <v>0</v>
      </c>
      <c r="D24" s="243">
        <v>30</v>
      </c>
      <c r="E24" s="243">
        <v>0</v>
      </c>
    </row>
    <row r="25" spans="1:5" x14ac:dyDescent="0.25">
      <c r="A25" s="13" t="s">
        <v>33</v>
      </c>
      <c r="B25" s="243">
        <v>10</v>
      </c>
      <c r="C25" s="243">
        <v>0</v>
      </c>
      <c r="D25" s="243">
        <v>151</v>
      </c>
      <c r="E25" s="243">
        <v>0</v>
      </c>
    </row>
    <row r="26" spans="1:5" x14ac:dyDescent="0.25">
      <c r="A26" s="13" t="s">
        <v>34</v>
      </c>
      <c r="B26" s="243">
        <v>0</v>
      </c>
      <c r="C26" s="243">
        <v>0</v>
      </c>
      <c r="D26" s="243">
        <v>0</v>
      </c>
      <c r="E26" s="243">
        <v>0</v>
      </c>
    </row>
    <row r="27" spans="1:5" x14ac:dyDescent="0.25">
      <c r="A27" s="13" t="s">
        <v>35</v>
      </c>
      <c r="B27" s="243">
        <v>16</v>
      </c>
      <c r="C27" s="243">
        <v>0</v>
      </c>
      <c r="D27" s="243">
        <v>141</v>
      </c>
      <c r="E27" s="243">
        <v>0</v>
      </c>
    </row>
    <row r="28" spans="1:5" x14ac:dyDescent="0.25">
      <c r="A28" s="13" t="s">
        <v>36</v>
      </c>
      <c r="B28" s="243">
        <v>5</v>
      </c>
      <c r="C28" s="243">
        <v>0</v>
      </c>
      <c r="D28" s="243">
        <v>59</v>
      </c>
      <c r="E28" s="243">
        <v>0</v>
      </c>
    </row>
    <row r="29" spans="1:5" x14ac:dyDescent="0.25">
      <c r="A29" s="13" t="s">
        <v>37</v>
      </c>
      <c r="B29" s="243">
        <v>5</v>
      </c>
      <c r="C29" s="243">
        <v>0</v>
      </c>
      <c r="D29" s="243">
        <v>46</v>
      </c>
      <c r="E29" s="243">
        <v>0</v>
      </c>
    </row>
    <row r="30" spans="1:5" x14ac:dyDescent="0.25">
      <c r="A30" s="13" t="s">
        <v>38</v>
      </c>
      <c r="B30" s="243">
        <v>17</v>
      </c>
      <c r="C30" s="243">
        <v>0</v>
      </c>
      <c r="D30" s="243">
        <v>127</v>
      </c>
      <c r="E30" s="243">
        <v>0</v>
      </c>
    </row>
    <row r="31" spans="1:5" x14ac:dyDescent="0.25">
      <c r="A31" s="13" t="s">
        <v>39</v>
      </c>
      <c r="B31" s="243">
        <v>16</v>
      </c>
      <c r="C31" s="243">
        <v>0</v>
      </c>
      <c r="D31" s="243">
        <v>227</v>
      </c>
      <c r="E31" s="243">
        <v>0</v>
      </c>
    </row>
    <row r="32" spans="1:5" x14ac:dyDescent="0.25">
      <c r="A32" s="32" t="s">
        <v>40</v>
      </c>
      <c r="B32" s="247">
        <v>187</v>
      </c>
      <c r="C32" s="247">
        <v>4</v>
      </c>
      <c r="D32" s="247">
        <v>2178</v>
      </c>
      <c r="E32" s="247">
        <v>40</v>
      </c>
    </row>
  </sheetData>
  <mergeCells count="1">
    <mergeCell ref="A1:E1"/>
  </mergeCells>
  <conditionalFormatting sqref="B7:E32">
    <cfRule type="cellIs" dxfId="15" priority="1" operator="equal">
      <formula>0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K32"/>
  <sheetViews>
    <sheetView workbookViewId="0">
      <selection sqref="A1:K1"/>
    </sheetView>
  </sheetViews>
  <sheetFormatPr defaultRowHeight="15" x14ac:dyDescent="0.25"/>
  <cols>
    <col min="1" max="1" width="24.28515625" customWidth="1"/>
    <col min="2" max="2" width="18.85546875" customWidth="1"/>
  </cols>
  <sheetData>
    <row r="1" spans="1:11" ht="15.75" x14ac:dyDescent="0.25">
      <c r="A1" s="565" t="s">
        <v>440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1" ht="6.9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25">
      <c r="K3" s="28" t="s">
        <v>0</v>
      </c>
    </row>
    <row r="4" spans="1:11" ht="15.75" x14ac:dyDescent="0.25">
      <c r="A4" s="575" t="s">
        <v>1</v>
      </c>
      <c r="B4" s="584" t="s">
        <v>103</v>
      </c>
      <c r="C4" s="583" t="s">
        <v>42</v>
      </c>
      <c r="D4" s="583"/>
      <c r="E4" s="583"/>
      <c r="F4" s="583"/>
      <c r="G4" s="583"/>
      <c r="H4" s="583"/>
      <c r="I4" s="583"/>
      <c r="J4" s="583"/>
      <c r="K4" s="583"/>
    </row>
    <row r="5" spans="1:11" ht="15.75" x14ac:dyDescent="0.25">
      <c r="A5" s="575"/>
      <c r="B5" s="584"/>
      <c r="C5" s="3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</row>
    <row r="6" spans="1:11" ht="15.75" x14ac:dyDescent="0.25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</row>
    <row r="7" spans="1:11" ht="15.75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</row>
    <row r="8" spans="1:11" ht="15.75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</row>
    <row r="9" spans="1:11" ht="15.75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</row>
    <row r="10" spans="1:11" ht="15.75" x14ac:dyDescent="0.25">
      <c r="A10" s="13" t="s">
        <v>18</v>
      </c>
      <c r="B10" s="12">
        <v>10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1</v>
      </c>
      <c r="J10" s="12">
        <v>2</v>
      </c>
      <c r="K10" s="12">
        <v>6</v>
      </c>
    </row>
    <row r="11" spans="1:11" ht="15.75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</row>
    <row r="12" spans="1:11" ht="15.75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</row>
    <row r="13" spans="1:11" ht="15.75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</row>
    <row r="14" spans="1:11" ht="15.75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</row>
    <row r="15" spans="1:11" ht="15.7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</row>
    <row r="16" spans="1:11" ht="15.75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</row>
    <row r="17" spans="1:11" ht="15.75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</row>
    <row r="18" spans="1:11" ht="15.75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</row>
    <row r="19" spans="1:11" ht="15.75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</row>
    <row r="20" spans="1:11" ht="15.7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</row>
    <row r="21" spans="1:11" ht="15.75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</row>
    <row r="22" spans="1:11" ht="15.75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</row>
    <row r="23" spans="1:11" ht="15.75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</row>
    <row r="24" spans="1:11" ht="15.75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</row>
    <row r="25" spans="1:11" ht="15.75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</row>
    <row r="26" spans="1:11" ht="15.7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</row>
    <row r="27" spans="1:11" ht="15.75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</row>
    <row r="28" spans="1:11" ht="15.75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</row>
    <row r="29" spans="1:11" ht="15.75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</row>
    <row r="30" spans="1:11" ht="15.75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</row>
    <row r="31" spans="1:11" ht="15.75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</row>
    <row r="32" spans="1:11" ht="15.75" x14ac:dyDescent="0.25">
      <c r="A32" s="32" t="s">
        <v>40</v>
      </c>
      <c r="B32" s="38">
        <v>10</v>
      </c>
      <c r="C32" s="38" t="s">
        <v>4147</v>
      </c>
      <c r="D32" s="38" t="s">
        <v>4147</v>
      </c>
      <c r="E32" s="38" t="s">
        <v>4147</v>
      </c>
      <c r="F32" s="38" t="s">
        <v>4147</v>
      </c>
      <c r="G32" s="38" t="s">
        <v>4147</v>
      </c>
      <c r="H32" s="38">
        <v>1</v>
      </c>
      <c r="I32" s="38">
        <v>1</v>
      </c>
      <c r="J32" s="38">
        <v>2</v>
      </c>
      <c r="K32" s="38">
        <v>6</v>
      </c>
    </row>
  </sheetData>
  <mergeCells count="4">
    <mergeCell ref="C4:K4"/>
    <mergeCell ref="B4:B5"/>
    <mergeCell ref="A4:A5"/>
    <mergeCell ref="A1:K1"/>
  </mergeCells>
  <conditionalFormatting sqref="B7:K32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K32"/>
  <sheetViews>
    <sheetView workbookViewId="0">
      <selection sqref="A1:K1"/>
    </sheetView>
  </sheetViews>
  <sheetFormatPr defaultRowHeight="15" x14ac:dyDescent="0.25"/>
  <cols>
    <col min="1" max="1" width="24.28515625" customWidth="1"/>
    <col min="2" max="2" width="18.85546875" customWidth="1"/>
  </cols>
  <sheetData>
    <row r="1" spans="1:11" ht="15.75" customHeight="1" x14ac:dyDescent="0.25">
      <c r="A1" s="565" t="s">
        <v>4119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1" ht="6.9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25">
      <c r="K3" s="28" t="s">
        <v>47</v>
      </c>
    </row>
    <row r="4" spans="1:11" ht="15.75" x14ac:dyDescent="0.25">
      <c r="A4" s="575" t="s">
        <v>1</v>
      </c>
      <c r="B4" s="584" t="s">
        <v>103</v>
      </c>
      <c r="C4" s="583" t="s">
        <v>42</v>
      </c>
      <c r="D4" s="583"/>
      <c r="E4" s="583"/>
      <c r="F4" s="583"/>
      <c r="G4" s="583"/>
      <c r="H4" s="583"/>
      <c r="I4" s="583"/>
      <c r="J4" s="583"/>
      <c r="K4" s="583"/>
    </row>
    <row r="5" spans="1:11" ht="15.75" x14ac:dyDescent="0.25">
      <c r="A5" s="575"/>
      <c r="B5" s="584"/>
      <c r="C5" s="3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</row>
    <row r="6" spans="1:11" ht="15.75" x14ac:dyDescent="0.25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</row>
    <row r="7" spans="1:11" ht="15.75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</row>
    <row r="8" spans="1:11" ht="15.75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</row>
    <row r="9" spans="1:11" ht="15.75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</row>
    <row r="10" spans="1:11" ht="15.75" x14ac:dyDescent="0.25">
      <c r="A10" s="13" t="s">
        <v>18</v>
      </c>
      <c r="B10" s="12">
        <v>70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7</v>
      </c>
      <c r="I10" s="12">
        <v>5</v>
      </c>
      <c r="J10" s="12">
        <v>12</v>
      </c>
      <c r="K10" s="12">
        <v>46</v>
      </c>
    </row>
    <row r="11" spans="1:11" ht="15.75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</row>
    <row r="12" spans="1:11" ht="15.75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</row>
    <row r="13" spans="1:11" ht="15.75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</row>
    <row r="14" spans="1:11" ht="15.75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</row>
    <row r="15" spans="1:11" ht="15.7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</row>
    <row r="16" spans="1:11" ht="15.75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</row>
    <row r="17" spans="1:11" ht="15.75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</row>
    <row r="18" spans="1:11" ht="15.75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</row>
    <row r="19" spans="1:11" ht="15.75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</row>
    <row r="20" spans="1:11" ht="15.7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</row>
    <row r="21" spans="1:11" ht="15.75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</row>
    <row r="22" spans="1:11" ht="15.75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</row>
    <row r="23" spans="1:11" ht="15.75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</row>
    <row r="24" spans="1:11" ht="15.75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</row>
    <row r="25" spans="1:11" ht="15.75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</row>
    <row r="26" spans="1:11" ht="15.7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</row>
    <row r="27" spans="1:11" ht="15.75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</row>
    <row r="28" spans="1:11" ht="15.75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</row>
    <row r="29" spans="1:11" ht="15.75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</row>
    <row r="30" spans="1:11" ht="15.75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</row>
    <row r="31" spans="1:11" ht="15.75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</row>
    <row r="32" spans="1:11" ht="15.75" x14ac:dyDescent="0.25">
      <c r="A32" s="32" t="s">
        <v>40</v>
      </c>
      <c r="B32" s="38">
        <v>70</v>
      </c>
      <c r="C32" s="38" t="s">
        <v>4147</v>
      </c>
      <c r="D32" s="38" t="s">
        <v>4147</v>
      </c>
      <c r="E32" s="38" t="s">
        <v>4147</v>
      </c>
      <c r="F32" s="38" t="s">
        <v>4147</v>
      </c>
      <c r="G32" s="38" t="s">
        <v>4147</v>
      </c>
      <c r="H32" s="38">
        <v>7</v>
      </c>
      <c r="I32" s="38">
        <v>5</v>
      </c>
      <c r="J32" s="38">
        <v>12</v>
      </c>
      <c r="K32" s="38">
        <v>46</v>
      </c>
    </row>
  </sheetData>
  <mergeCells count="4">
    <mergeCell ref="A1:K1"/>
    <mergeCell ref="A4:A5"/>
    <mergeCell ref="B4:B5"/>
    <mergeCell ref="C4:K4"/>
  </mergeCells>
  <conditionalFormatting sqref="B7:K32">
    <cfRule type="cellIs" dxfId="13" priority="1" operator="equal">
      <formula>0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K32"/>
  <sheetViews>
    <sheetView workbookViewId="0">
      <selection sqref="A1:K1"/>
    </sheetView>
  </sheetViews>
  <sheetFormatPr defaultRowHeight="15" x14ac:dyDescent="0.25"/>
  <cols>
    <col min="1" max="1" width="24.28515625" customWidth="1"/>
    <col min="2" max="2" width="18.85546875" customWidth="1"/>
  </cols>
  <sheetData>
    <row r="1" spans="1:11" ht="15.75" customHeight="1" x14ac:dyDescent="0.25">
      <c r="A1" s="565" t="s">
        <v>4120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1" ht="6.9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25">
      <c r="K3" s="28" t="s">
        <v>47</v>
      </c>
    </row>
    <row r="4" spans="1:11" ht="15.75" x14ac:dyDescent="0.25">
      <c r="A4" s="575" t="s">
        <v>1</v>
      </c>
      <c r="B4" s="584" t="s">
        <v>103</v>
      </c>
      <c r="C4" s="583" t="s">
        <v>42</v>
      </c>
      <c r="D4" s="583"/>
      <c r="E4" s="583"/>
      <c r="F4" s="583"/>
      <c r="G4" s="583"/>
      <c r="H4" s="583"/>
      <c r="I4" s="583"/>
      <c r="J4" s="583"/>
      <c r="K4" s="583"/>
    </row>
    <row r="5" spans="1:11" ht="15.75" x14ac:dyDescent="0.25">
      <c r="A5" s="575"/>
      <c r="B5" s="584"/>
      <c r="C5" s="3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</row>
    <row r="6" spans="1:11" ht="15.75" x14ac:dyDescent="0.25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</row>
    <row r="7" spans="1:11" ht="15.75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</row>
    <row r="8" spans="1:11" ht="15.75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</row>
    <row r="9" spans="1:11" ht="15.75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</row>
    <row r="10" spans="1:11" ht="15.75" x14ac:dyDescent="0.25">
      <c r="A10" s="13" t="s">
        <v>18</v>
      </c>
      <c r="B10" s="12">
        <v>17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1</v>
      </c>
      <c r="I10" s="12">
        <v>2</v>
      </c>
      <c r="J10" s="12">
        <v>4</v>
      </c>
      <c r="K10" s="12">
        <v>10</v>
      </c>
    </row>
    <row r="11" spans="1:11" ht="15.75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</row>
    <row r="12" spans="1:11" ht="15.75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</row>
    <row r="13" spans="1:11" ht="15.75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</row>
    <row r="14" spans="1:11" ht="15.75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</row>
    <row r="15" spans="1:11" ht="15.7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</row>
    <row r="16" spans="1:11" ht="15.75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</row>
    <row r="17" spans="1:11" ht="15.75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</row>
    <row r="18" spans="1:11" ht="15.75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</row>
    <row r="19" spans="1:11" ht="15.75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</row>
    <row r="20" spans="1:11" ht="15.7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</row>
    <row r="21" spans="1:11" ht="15.75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</row>
    <row r="22" spans="1:11" ht="15.75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</row>
    <row r="23" spans="1:11" ht="15.75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</row>
    <row r="24" spans="1:11" ht="15.75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</row>
    <row r="25" spans="1:11" ht="15.75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</row>
    <row r="26" spans="1:11" ht="15.7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</row>
    <row r="27" spans="1:11" ht="15.75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</row>
    <row r="28" spans="1:11" ht="15.75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</row>
    <row r="29" spans="1:11" ht="15.75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</row>
    <row r="30" spans="1:11" ht="15.75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</row>
    <row r="31" spans="1:11" ht="15.75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</row>
    <row r="32" spans="1:11" ht="15.75" x14ac:dyDescent="0.25">
      <c r="A32" s="32" t="s">
        <v>40</v>
      </c>
      <c r="B32" s="38">
        <v>17</v>
      </c>
      <c r="C32" s="38" t="s">
        <v>4147</v>
      </c>
      <c r="D32" s="38" t="s">
        <v>4147</v>
      </c>
      <c r="E32" s="38" t="s">
        <v>4147</v>
      </c>
      <c r="F32" s="38" t="s">
        <v>4147</v>
      </c>
      <c r="G32" s="38" t="s">
        <v>4147</v>
      </c>
      <c r="H32" s="38">
        <v>1</v>
      </c>
      <c r="I32" s="38">
        <v>2</v>
      </c>
      <c r="J32" s="38">
        <v>4</v>
      </c>
      <c r="K32" s="38">
        <v>10</v>
      </c>
    </row>
  </sheetData>
  <mergeCells count="4">
    <mergeCell ref="A1:K1"/>
    <mergeCell ref="A4:A5"/>
    <mergeCell ref="B4:B5"/>
    <mergeCell ref="C4:K4"/>
  </mergeCells>
  <conditionalFormatting sqref="B7:K32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K32"/>
  <sheetViews>
    <sheetView workbookViewId="0">
      <selection sqref="A1:K1"/>
    </sheetView>
  </sheetViews>
  <sheetFormatPr defaultRowHeight="15" x14ac:dyDescent="0.25"/>
  <cols>
    <col min="1" max="1" width="24.28515625" customWidth="1"/>
    <col min="2" max="2" width="18.85546875" customWidth="1"/>
  </cols>
  <sheetData>
    <row r="1" spans="1:11" ht="35.25" customHeight="1" x14ac:dyDescent="0.25">
      <c r="A1" s="565" t="s">
        <v>4121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1" ht="6.9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25">
      <c r="K3" s="28" t="s">
        <v>47</v>
      </c>
    </row>
    <row r="4" spans="1:11" ht="15.75" x14ac:dyDescent="0.25">
      <c r="A4" s="575" t="s">
        <v>1</v>
      </c>
      <c r="B4" s="584" t="s">
        <v>103</v>
      </c>
      <c r="C4" s="583" t="s">
        <v>42</v>
      </c>
      <c r="D4" s="583"/>
      <c r="E4" s="583"/>
      <c r="F4" s="583"/>
      <c r="G4" s="583"/>
      <c r="H4" s="583"/>
      <c r="I4" s="583"/>
      <c r="J4" s="583"/>
      <c r="K4" s="583"/>
    </row>
    <row r="5" spans="1:11" ht="15.75" x14ac:dyDescent="0.25">
      <c r="A5" s="575"/>
      <c r="B5" s="584"/>
      <c r="C5" s="3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</row>
    <row r="6" spans="1:11" ht="15.75" x14ac:dyDescent="0.25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</row>
    <row r="7" spans="1:11" ht="15.75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</row>
    <row r="8" spans="1:11" ht="15.75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</row>
    <row r="9" spans="1:11" ht="15.75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</row>
    <row r="10" spans="1:11" ht="15.75" x14ac:dyDescent="0.25">
      <c r="A10" s="13" t="s">
        <v>18</v>
      </c>
      <c r="B10" s="12">
        <v>70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7</v>
      </c>
      <c r="I10" s="12">
        <v>5</v>
      </c>
      <c r="J10" s="12">
        <v>12</v>
      </c>
      <c r="K10" s="12">
        <v>46</v>
      </c>
    </row>
    <row r="11" spans="1:11" ht="15.75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</row>
    <row r="12" spans="1:11" ht="15.75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</row>
    <row r="13" spans="1:11" ht="15.75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</row>
    <row r="14" spans="1:11" ht="15.75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</row>
    <row r="15" spans="1:11" ht="15.7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</row>
    <row r="16" spans="1:11" ht="15.75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</row>
    <row r="17" spans="1:11" ht="15.75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</row>
    <row r="18" spans="1:11" ht="15.75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</row>
    <row r="19" spans="1:11" ht="15.75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</row>
    <row r="20" spans="1:11" ht="15.7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</row>
    <row r="21" spans="1:11" ht="15.75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</row>
    <row r="22" spans="1:11" ht="15.75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</row>
    <row r="23" spans="1:11" ht="15.75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</row>
    <row r="24" spans="1:11" ht="15.75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</row>
    <row r="25" spans="1:11" ht="15.75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</row>
    <row r="26" spans="1:11" ht="15.7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</row>
    <row r="27" spans="1:11" ht="15.75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</row>
    <row r="28" spans="1:11" ht="15.75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</row>
    <row r="29" spans="1:11" ht="15.75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</row>
    <row r="30" spans="1:11" ht="15.75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</row>
    <row r="31" spans="1:11" ht="15.75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</row>
    <row r="32" spans="1:11" ht="15.75" x14ac:dyDescent="0.25">
      <c r="A32" s="32" t="s">
        <v>40</v>
      </c>
      <c r="B32" s="38">
        <v>70</v>
      </c>
      <c r="C32" s="38" t="s">
        <v>4147</v>
      </c>
      <c r="D32" s="38" t="s">
        <v>4147</v>
      </c>
      <c r="E32" s="38" t="s">
        <v>4147</v>
      </c>
      <c r="F32" s="38" t="s">
        <v>4147</v>
      </c>
      <c r="G32" s="38" t="s">
        <v>4147</v>
      </c>
      <c r="H32" s="38">
        <v>7</v>
      </c>
      <c r="I32" s="38">
        <v>5</v>
      </c>
      <c r="J32" s="38">
        <v>12</v>
      </c>
      <c r="K32" s="38">
        <v>46</v>
      </c>
    </row>
  </sheetData>
  <mergeCells count="4">
    <mergeCell ref="A1:K1"/>
    <mergeCell ref="A4:A5"/>
    <mergeCell ref="B4:B5"/>
    <mergeCell ref="C4:K4"/>
  </mergeCells>
  <conditionalFormatting sqref="B7:K32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K32"/>
  <sheetViews>
    <sheetView workbookViewId="0">
      <selection sqref="A1:K1"/>
    </sheetView>
  </sheetViews>
  <sheetFormatPr defaultRowHeight="15" x14ac:dyDescent="0.25"/>
  <cols>
    <col min="1" max="1" width="24.28515625" customWidth="1"/>
    <col min="2" max="2" width="18.85546875" customWidth="1"/>
  </cols>
  <sheetData>
    <row r="1" spans="1:11" ht="33" customHeight="1" x14ac:dyDescent="0.25">
      <c r="A1" s="565" t="s">
        <v>4122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</row>
    <row r="2" spans="1:11" ht="6.9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</row>
    <row r="3" spans="1:11" x14ac:dyDescent="0.25">
      <c r="K3" s="28" t="s">
        <v>47</v>
      </c>
    </row>
    <row r="4" spans="1:11" ht="15.75" x14ac:dyDescent="0.25">
      <c r="A4" s="575" t="s">
        <v>1</v>
      </c>
      <c r="B4" s="584" t="s">
        <v>103</v>
      </c>
      <c r="C4" s="583" t="s">
        <v>42</v>
      </c>
      <c r="D4" s="583"/>
      <c r="E4" s="583"/>
      <c r="F4" s="583"/>
      <c r="G4" s="583"/>
      <c r="H4" s="583"/>
      <c r="I4" s="583"/>
      <c r="J4" s="583"/>
      <c r="K4" s="583"/>
    </row>
    <row r="5" spans="1:11" ht="15.75" x14ac:dyDescent="0.25">
      <c r="A5" s="575"/>
      <c r="B5" s="584"/>
      <c r="C5" s="39" t="s">
        <v>2</v>
      </c>
      <c r="D5" s="9" t="s">
        <v>3</v>
      </c>
      <c r="E5" s="9" t="s">
        <v>4</v>
      </c>
      <c r="F5" s="9" t="s">
        <v>5</v>
      </c>
      <c r="G5" s="9" t="s">
        <v>6</v>
      </c>
      <c r="H5" s="9" t="s">
        <v>7</v>
      </c>
      <c r="I5" s="9" t="s">
        <v>8</v>
      </c>
      <c r="J5" s="9" t="s">
        <v>9</v>
      </c>
      <c r="K5" s="9" t="s">
        <v>10</v>
      </c>
    </row>
    <row r="6" spans="1:11" ht="15.75" x14ac:dyDescent="0.25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</row>
    <row r="7" spans="1:11" ht="15.75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</row>
    <row r="8" spans="1:11" ht="15.75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</row>
    <row r="9" spans="1:11" ht="15.75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</row>
    <row r="10" spans="1:11" ht="15.75" x14ac:dyDescent="0.25">
      <c r="A10" s="13" t="s">
        <v>18</v>
      </c>
      <c r="B10" s="12">
        <v>70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7</v>
      </c>
      <c r="I10" s="12">
        <v>5</v>
      </c>
      <c r="J10" s="12">
        <v>12</v>
      </c>
      <c r="K10" s="12">
        <v>46</v>
      </c>
    </row>
    <row r="11" spans="1:11" ht="15.75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</row>
    <row r="12" spans="1:11" ht="15.75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</row>
    <row r="13" spans="1:11" ht="15.75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</row>
    <row r="14" spans="1:11" ht="15.75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</row>
    <row r="15" spans="1:11" ht="15.7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</row>
    <row r="16" spans="1:11" ht="15.75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</row>
    <row r="17" spans="1:11" ht="15.75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</row>
    <row r="18" spans="1:11" ht="15.75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</row>
    <row r="19" spans="1:11" ht="15.75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</row>
    <row r="20" spans="1:11" ht="15.7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</row>
    <row r="21" spans="1:11" ht="15.75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</row>
    <row r="22" spans="1:11" ht="15.75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</row>
    <row r="23" spans="1:11" ht="15.75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</row>
    <row r="24" spans="1:11" ht="15.75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</row>
    <row r="25" spans="1:11" ht="15.75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</row>
    <row r="26" spans="1:11" ht="15.7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</row>
    <row r="27" spans="1:11" ht="15.75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</row>
    <row r="28" spans="1:11" ht="15.75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</row>
    <row r="29" spans="1:11" ht="15.75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</row>
    <row r="30" spans="1:11" ht="15.75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</row>
    <row r="31" spans="1:11" ht="15.75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</row>
    <row r="32" spans="1:11" ht="15.75" x14ac:dyDescent="0.25">
      <c r="A32" s="32" t="s">
        <v>40</v>
      </c>
      <c r="B32" s="38">
        <v>70</v>
      </c>
      <c r="C32" s="38" t="s">
        <v>4147</v>
      </c>
      <c r="D32" s="38" t="s">
        <v>4147</v>
      </c>
      <c r="E32" s="38" t="s">
        <v>4147</v>
      </c>
      <c r="F32" s="38" t="s">
        <v>4147</v>
      </c>
      <c r="G32" s="38" t="s">
        <v>4147</v>
      </c>
      <c r="H32" s="38">
        <v>7</v>
      </c>
      <c r="I32" s="38">
        <v>5</v>
      </c>
      <c r="J32" s="38">
        <v>12</v>
      </c>
      <c r="K32" s="38">
        <v>46</v>
      </c>
    </row>
  </sheetData>
  <mergeCells count="4">
    <mergeCell ref="A1:K1"/>
    <mergeCell ref="A4:A5"/>
    <mergeCell ref="B4:B5"/>
    <mergeCell ref="C4:K4"/>
  </mergeCells>
  <conditionalFormatting sqref="B7:K32">
    <cfRule type="cellIs" dxfId="10" priority="1" operator="equal">
      <formula>0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4123</v>
      </c>
      <c r="B1" s="580"/>
    </row>
    <row r="2" spans="1:2" ht="5.45" customHeight="1" x14ac:dyDescent="0.25">
      <c r="A2" s="47"/>
      <c r="B2" s="47"/>
    </row>
    <row r="3" spans="1:2" ht="6.95" customHeight="1" x14ac:dyDescent="0.25">
      <c r="A3" s="47"/>
      <c r="B3" s="47"/>
    </row>
    <row r="5" spans="1:2" ht="15.75" x14ac:dyDescent="0.25">
      <c r="A5" s="9" t="s">
        <v>1</v>
      </c>
      <c r="B5" s="9" t="s">
        <v>104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0</v>
      </c>
    </row>
    <row r="10" spans="1:2" ht="15.75" x14ac:dyDescent="0.25">
      <c r="A10" s="13" t="s">
        <v>18</v>
      </c>
      <c r="B10" s="33">
        <v>1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0</v>
      </c>
    </row>
    <row r="32" spans="1:2" ht="15.75" x14ac:dyDescent="0.25">
      <c r="A32" s="32" t="s">
        <v>40</v>
      </c>
      <c r="B32" s="34">
        <v>1</v>
      </c>
    </row>
  </sheetData>
  <mergeCells count="1">
    <mergeCell ref="A1:B1"/>
  </mergeCells>
  <conditionalFormatting sqref="B7:B32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849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497</v>
      </c>
    </row>
    <row r="8" spans="1:2" ht="15.75" x14ac:dyDescent="0.25">
      <c r="A8" s="13" t="s">
        <v>16</v>
      </c>
      <c r="B8" s="33">
        <v>301</v>
      </c>
    </row>
    <row r="9" spans="1:2" ht="15.75" x14ac:dyDescent="0.25">
      <c r="A9" s="13" t="s">
        <v>17</v>
      </c>
      <c r="B9" s="33">
        <v>859</v>
      </c>
    </row>
    <row r="10" spans="1:2" ht="15.75" x14ac:dyDescent="0.25">
      <c r="A10" s="13" t="s">
        <v>18</v>
      </c>
      <c r="B10" s="33">
        <v>188</v>
      </c>
    </row>
    <row r="11" spans="1:2" ht="15.75" x14ac:dyDescent="0.25">
      <c r="A11" s="13" t="s">
        <v>19</v>
      </c>
      <c r="B11" s="33">
        <v>302</v>
      </c>
    </row>
    <row r="12" spans="1:2" ht="15.75" x14ac:dyDescent="0.25">
      <c r="A12" s="13" t="s">
        <v>20</v>
      </c>
      <c r="B12" s="33">
        <v>118</v>
      </c>
    </row>
    <row r="13" spans="1:2" ht="15.75" x14ac:dyDescent="0.25">
      <c r="A13" s="13" t="s">
        <v>21</v>
      </c>
      <c r="B13" s="33">
        <v>422</v>
      </c>
    </row>
    <row r="14" spans="1:2" ht="15.75" x14ac:dyDescent="0.25">
      <c r="A14" s="13" t="s">
        <v>22</v>
      </c>
      <c r="B14" s="33">
        <v>208</v>
      </c>
    </row>
    <row r="15" spans="1:2" ht="15.75" x14ac:dyDescent="0.25">
      <c r="A15" s="13" t="s">
        <v>23</v>
      </c>
      <c r="B15" s="33">
        <v>233</v>
      </c>
    </row>
    <row r="16" spans="1:2" ht="15.75" x14ac:dyDescent="0.25">
      <c r="A16" s="13" t="s">
        <v>24</v>
      </c>
      <c r="B16" s="33">
        <v>255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685</v>
      </c>
    </row>
    <row r="19" spans="1:2" ht="15.75" x14ac:dyDescent="0.25">
      <c r="A19" s="13" t="s">
        <v>27</v>
      </c>
      <c r="B19" s="33">
        <v>301</v>
      </c>
    </row>
    <row r="20" spans="1:2" ht="15.75" x14ac:dyDescent="0.25">
      <c r="A20" s="13" t="s">
        <v>28</v>
      </c>
      <c r="B20" s="33">
        <v>566</v>
      </c>
    </row>
    <row r="21" spans="1:2" ht="15.75" x14ac:dyDescent="0.25">
      <c r="A21" s="13" t="s">
        <v>29</v>
      </c>
      <c r="B21" s="33">
        <v>348</v>
      </c>
    </row>
    <row r="22" spans="1:2" ht="15.75" x14ac:dyDescent="0.25">
      <c r="A22" s="13" t="s">
        <v>30</v>
      </c>
      <c r="B22" s="33">
        <v>420</v>
      </c>
    </row>
    <row r="23" spans="1:2" ht="15.75" x14ac:dyDescent="0.25">
      <c r="A23" s="13" t="s">
        <v>31</v>
      </c>
      <c r="B23" s="33">
        <v>239</v>
      </c>
    </row>
    <row r="24" spans="1:2" ht="15.75" x14ac:dyDescent="0.25">
      <c r="A24" s="13" t="s">
        <v>32</v>
      </c>
      <c r="B24" s="33">
        <v>212</v>
      </c>
    </row>
    <row r="25" spans="1:2" ht="15.75" x14ac:dyDescent="0.25">
      <c r="A25" s="13" t="s">
        <v>33</v>
      </c>
      <c r="B25" s="33">
        <v>399</v>
      </c>
    </row>
    <row r="26" spans="1:2" ht="15.75" x14ac:dyDescent="0.25">
      <c r="A26" s="13" t="s">
        <v>34</v>
      </c>
      <c r="B26" s="33">
        <v>25</v>
      </c>
    </row>
    <row r="27" spans="1:2" ht="15.75" x14ac:dyDescent="0.25">
      <c r="A27" s="13" t="s">
        <v>35</v>
      </c>
      <c r="B27" s="33">
        <v>319</v>
      </c>
    </row>
    <row r="28" spans="1:2" ht="15.75" x14ac:dyDescent="0.25">
      <c r="A28" s="13" t="s">
        <v>36</v>
      </c>
      <c r="B28" s="33">
        <v>259</v>
      </c>
    </row>
    <row r="29" spans="1:2" ht="15.75" x14ac:dyDescent="0.25">
      <c r="A29" s="13" t="s">
        <v>37</v>
      </c>
      <c r="B29" s="33">
        <v>161</v>
      </c>
    </row>
    <row r="30" spans="1:2" ht="15.75" x14ac:dyDescent="0.25">
      <c r="A30" s="13" t="s">
        <v>38</v>
      </c>
      <c r="B30" s="33">
        <v>228</v>
      </c>
    </row>
    <row r="31" spans="1:2" ht="15.75" x14ac:dyDescent="0.25">
      <c r="A31" s="13" t="s">
        <v>39</v>
      </c>
      <c r="B31" s="33">
        <v>1023</v>
      </c>
    </row>
    <row r="32" spans="1:2" ht="15.75" x14ac:dyDescent="0.25">
      <c r="A32" s="32" t="s">
        <v>40</v>
      </c>
      <c r="B32" s="34">
        <v>8568</v>
      </c>
    </row>
  </sheetData>
  <mergeCells count="1">
    <mergeCell ref="A1:B1"/>
  </mergeCells>
  <conditionalFormatting sqref="B7:B32">
    <cfRule type="cellIs" dxfId="8" priority="1" operator="equal">
      <formula>0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850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469</v>
      </c>
    </row>
    <row r="8" spans="1:2" ht="15.75" x14ac:dyDescent="0.25">
      <c r="A8" s="13" t="s">
        <v>16</v>
      </c>
      <c r="B8" s="33">
        <v>301</v>
      </c>
    </row>
    <row r="9" spans="1:2" ht="15.75" x14ac:dyDescent="0.25">
      <c r="A9" s="13" t="s">
        <v>17</v>
      </c>
      <c r="B9" s="33">
        <v>818</v>
      </c>
    </row>
    <row r="10" spans="1:2" ht="15.75" x14ac:dyDescent="0.25">
      <c r="A10" s="13" t="s">
        <v>18</v>
      </c>
      <c r="B10" s="33">
        <v>164</v>
      </c>
    </row>
    <row r="11" spans="1:2" ht="15.75" x14ac:dyDescent="0.25">
      <c r="A11" s="13" t="s">
        <v>19</v>
      </c>
      <c r="B11" s="33">
        <v>296</v>
      </c>
    </row>
    <row r="12" spans="1:2" ht="15.75" x14ac:dyDescent="0.25">
      <c r="A12" s="13" t="s">
        <v>20</v>
      </c>
      <c r="B12" s="33">
        <v>107</v>
      </c>
    </row>
    <row r="13" spans="1:2" ht="15.75" x14ac:dyDescent="0.25">
      <c r="A13" s="13" t="s">
        <v>21</v>
      </c>
      <c r="B13" s="33">
        <v>414</v>
      </c>
    </row>
    <row r="14" spans="1:2" ht="15.75" x14ac:dyDescent="0.25">
      <c r="A14" s="13" t="s">
        <v>22</v>
      </c>
      <c r="B14" s="33">
        <v>204</v>
      </c>
    </row>
    <row r="15" spans="1:2" ht="15.75" x14ac:dyDescent="0.25">
      <c r="A15" s="13" t="s">
        <v>23</v>
      </c>
      <c r="B15" s="33">
        <v>231</v>
      </c>
    </row>
    <row r="16" spans="1:2" ht="15.75" x14ac:dyDescent="0.25">
      <c r="A16" s="13" t="s">
        <v>24</v>
      </c>
      <c r="B16" s="33">
        <v>226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640</v>
      </c>
    </row>
    <row r="19" spans="1:2" ht="15.75" x14ac:dyDescent="0.25">
      <c r="A19" s="13" t="s">
        <v>27</v>
      </c>
      <c r="B19" s="33">
        <v>239</v>
      </c>
    </row>
    <row r="20" spans="1:2" ht="15.75" x14ac:dyDescent="0.25">
      <c r="A20" s="13" t="s">
        <v>28</v>
      </c>
      <c r="B20" s="33">
        <v>545</v>
      </c>
    </row>
    <row r="21" spans="1:2" ht="15.75" x14ac:dyDescent="0.25">
      <c r="A21" s="13" t="s">
        <v>29</v>
      </c>
      <c r="B21" s="33">
        <v>332</v>
      </c>
    </row>
    <row r="22" spans="1:2" ht="15.75" x14ac:dyDescent="0.25">
      <c r="A22" s="13" t="s">
        <v>30</v>
      </c>
      <c r="B22" s="33">
        <v>357</v>
      </c>
    </row>
    <row r="23" spans="1:2" ht="15.75" x14ac:dyDescent="0.25">
      <c r="A23" s="13" t="s">
        <v>31</v>
      </c>
      <c r="B23" s="33">
        <v>229</v>
      </c>
    </row>
    <row r="24" spans="1:2" ht="15.75" x14ac:dyDescent="0.25">
      <c r="A24" s="13" t="s">
        <v>32</v>
      </c>
      <c r="B24" s="33">
        <v>209</v>
      </c>
    </row>
    <row r="25" spans="1:2" ht="15.75" x14ac:dyDescent="0.25">
      <c r="A25" s="13" t="s">
        <v>33</v>
      </c>
      <c r="B25" s="33">
        <v>379</v>
      </c>
    </row>
    <row r="26" spans="1:2" ht="15.75" x14ac:dyDescent="0.25">
      <c r="A26" s="13" t="s">
        <v>34</v>
      </c>
      <c r="B26" s="33">
        <v>25</v>
      </c>
    </row>
    <row r="27" spans="1:2" ht="15.75" x14ac:dyDescent="0.25">
      <c r="A27" s="13" t="s">
        <v>35</v>
      </c>
      <c r="B27" s="33">
        <v>309</v>
      </c>
    </row>
    <row r="28" spans="1:2" ht="15.75" x14ac:dyDescent="0.25">
      <c r="A28" s="13" t="s">
        <v>36</v>
      </c>
      <c r="B28" s="33">
        <v>257</v>
      </c>
    </row>
    <row r="29" spans="1:2" ht="15.75" x14ac:dyDescent="0.25">
      <c r="A29" s="13" t="s">
        <v>37</v>
      </c>
      <c r="B29" s="33">
        <v>154</v>
      </c>
    </row>
    <row r="30" spans="1:2" ht="15.75" x14ac:dyDescent="0.25">
      <c r="A30" s="13" t="s">
        <v>38</v>
      </c>
      <c r="B30" s="33">
        <v>223</v>
      </c>
    </row>
    <row r="31" spans="1:2" ht="15.75" x14ac:dyDescent="0.25">
      <c r="A31" s="13" t="s">
        <v>39</v>
      </c>
      <c r="B31" s="33">
        <v>990</v>
      </c>
    </row>
    <row r="32" spans="1:2" ht="15.75" x14ac:dyDescent="0.25">
      <c r="A32" s="32" t="s">
        <v>40</v>
      </c>
      <c r="B32" s="34">
        <v>8118</v>
      </c>
    </row>
  </sheetData>
  <mergeCells count="1">
    <mergeCell ref="A1:B1"/>
  </mergeCells>
  <conditionalFormatting sqref="B7:B32">
    <cfRule type="cellIs" dxfId="7" priority="1" operator="equal">
      <formula>0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4124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106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274</v>
      </c>
    </row>
    <row r="8" spans="1:2" ht="15.75" x14ac:dyDescent="0.25">
      <c r="A8" s="13" t="s">
        <v>16</v>
      </c>
      <c r="B8" s="33">
        <v>150</v>
      </c>
    </row>
    <row r="9" spans="1:2" ht="15.75" x14ac:dyDescent="0.25">
      <c r="A9" s="13" t="s">
        <v>17</v>
      </c>
      <c r="B9" s="33">
        <v>342</v>
      </c>
    </row>
    <row r="10" spans="1:2" ht="15.75" x14ac:dyDescent="0.25">
      <c r="A10" s="13" t="s">
        <v>18</v>
      </c>
      <c r="B10" s="33">
        <v>18</v>
      </c>
    </row>
    <row r="11" spans="1:2" ht="15.75" x14ac:dyDescent="0.25">
      <c r="A11" s="13" t="s">
        <v>19</v>
      </c>
      <c r="B11" s="33">
        <v>172</v>
      </c>
    </row>
    <row r="12" spans="1:2" ht="15.75" x14ac:dyDescent="0.25">
      <c r="A12" s="13" t="s">
        <v>20</v>
      </c>
      <c r="B12" s="33">
        <v>68</v>
      </c>
    </row>
    <row r="13" spans="1:2" ht="15.75" x14ac:dyDescent="0.25">
      <c r="A13" s="13" t="s">
        <v>21</v>
      </c>
      <c r="B13" s="33">
        <v>220</v>
      </c>
    </row>
    <row r="14" spans="1:2" ht="15.75" x14ac:dyDescent="0.25">
      <c r="A14" s="13" t="s">
        <v>22</v>
      </c>
      <c r="B14" s="33">
        <v>100</v>
      </c>
    </row>
    <row r="15" spans="1:2" ht="15.75" x14ac:dyDescent="0.25">
      <c r="A15" s="13" t="s">
        <v>23</v>
      </c>
      <c r="B15" s="33">
        <v>66</v>
      </c>
    </row>
    <row r="16" spans="1:2" ht="15.75" x14ac:dyDescent="0.25">
      <c r="A16" s="13" t="s">
        <v>24</v>
      </c>
      <c r="B16" s="33">
        <v>111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337</v>
      </c>
    </row>
    <row r="19" spans="1:2" ht="15.75" x14ac:dyDescent="0.25">
      <c r="A19" s="13" t="s">
        <v>27</v>
      </c>
      <c r="B19" s="33">
        <v>165</v>
      </c>
    </row>
    <row r="20" spans="1:2" ht="15.75" x14ac:dyDescent="0.25">
      <c r="A20" s="13" t="s">
        <v>28</v>
      </c>
      <c r="B20" s="33">
        <v>147</v>
      </c>
    </row>
    <row r="21" spans="1:2" ht="15.75" x14ac:dyDescent="0.25">
      <c r="A21" s="13" t="s">
        <v>29</v>
      </c>
      <c r="B21" s="33">
        <v>136</v>
      </c>
    </row>
    <row r="22" spans="1:2" ht="15.75" x14ac:dyDescent="0.25">
      <c r="A22" s="13" t="s">
        <v>30</v>
      </c>
      <c r="B22" s="33">
        <v>274</v>
      </c>
    </row>
    <row r="23" spans="1:2" ht="15.75" x14ac:dyDescent="0.25">
      <c r="A23" s="13" t="s">
        <v>31</v>
      </c>
      <c r="B23" s="33">
        <v>84</v>
      </c>
    </row>
    <row r="24" spans="1:2" ht="15.75" x14ac:dyDescent="0.25">
      <c r="A24" s="13" t="s">
        <v>32</v>
      </c>
      <c r="B24" s="33">
        <v>97</v>
      </c>
    </row>
    <row r="25" spans="1:2" ht="15.75" x14ac:dyDescent="0.25">
      <c r="A25" s="13" t="s">
        <v>33</v>
      </c>
      <c r="B25" s="33">
        <v>158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201</v>
      </c>
    </row>
    <row r="28" spans="1:2" ht="15.75" x14ac:dyDescent="0.25">
      <c r="A28" s="13" t="s">
        <v>36</v>
      </c>
      <c r="B28" s="33">
        <v>154</v>
      </c>
    </row>
    <row r="29" spans="1:2" ht="15.75" x14ac:dyDescent="0.25">
      <c r="A29" s="13" t="s">
        <v>37</v>
      </c>
      <c r="B29" s="33">
        <v>66</v>
      </c>
    </row>
    <row r="30" spans="1:2" ht="15.75" x14ac:dyDescent="0.25">
      <c r="A30" s="13" t="s">
        <v>38</v>
      </c>
      <c r="B30" s="33">
        <v>85</v>
      </c>
    </row>
    <row r="31" spans="1:2" ht="15.75" x14ac:dyDescent="0.25">
      <c r="A31" s="13" t="s">
        <v>39</v>
      </c>
      <c r="B31" s="33">
        <v>237</v>
      </c>
    </row>
    <row r="32" spans="1:2" ht="15.75" x14ac:dyDescent="0.25">
      <c r="A32" s="32" t="s">
        <v>40</v>
      </c>
      <c r="B32" s="34">
        <v>3662</v>
      </c>
    </row>
  </sheetData>
  <mergeCells count="1">
    <mergeCell ref="A1:B1"/>
  </mergeCells>
  <conditionalFormatting sqref="B7:B32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4058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</v>
      </c>
      <c r="C7" s="12">
        <v>0</v>
      </c>
      <c r="D7" s="12">
        <v>0</v>
      </c>
      <c r="E7" s="12">
        <v>2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13</v>
      </c>
      <c r="C9" s="12">
        <v>0</v>
      </c>
      <c r="D9" s="12">
        <v>0</v>
      </c>
      <c r="E9" s="12">
        <v>0</v>
      </c>
      <c r="F9" s="12">
        <v>3</v>
      </c>
      <c r="G9" s="12">
        <v>0</v>
      </c>
      <c r="H9" s="12">
        <v>2</v>
      </c>
      <c r="I9" s="12">
        <v>1</v>
      </c>
      <c r="J9" s="12">
        <v>2</v>
      </c>
      <c r="K9" s="12">
        <v>2</v>
      </c>
      <c r="L9" s="12">
        <v>3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>
        <v>0</v>
      </c>
      <c r="I11" s="12">
        <v>1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1</v>
      </c>
      <c r="C12" s="12">
        <v>0</v>
      </c>
      <c r="D12" s="12">
        <v>0</v>
      </c>
      <c r="E12" s="12">
        <v>0</v>
      </c>
      <c r="F12" s="12">
        <v>0</v>
      </c>
      <c r="G12" s="12">
        <v>1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</v>
      </c>
      <c r="C13" s="12">
        <v>0</v>
      </c>
      <c r="D13" s="12">
        <v>0</v>
      </c>
      <c r="E13" s="12">
        <v>1</v>
      </c>
      <c r="F13" s="12">
        <v>0</v>
      </c>
      <c r="G13" s="12">
        <v>0</v>
      </c>
      <c r="H13" s="12">
        <v>0</v>
      </c>
      <c r="I13" s="12">
        <v>2</v>
      </c>
      <c r="J13" s="12">
        <v>0</v>
      </c>
      <c r="K13" s="12">
        <v>0</v>
      </c>
      <c r="L13" s="12">
        <v>2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3</v>
      </c>
      <c r="J14" s="12">
        <v>0</v>
      </c>
      <c r="K14" s="12">
        <v>0</v>
      </c>
      <c r="L14" s="12">
        <v>0</v>
      </c>
      <c r="M14" s="12">
        <v>1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1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</v>
      </c>
      <c r="C16" s="12">
        <v>0</v>
      </c>
      <c r="D16" s="12">
        <v>0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1</v>
      </c>
      <c r="I18" s="12">
        <v>0</v>
      </c>
      <c r="J18" s="12">
        <v>0</v>
      </c>
      <c r="K18" s="12">
        <v>1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12</v>
      </c>
      <c r="C19" s="12">
        <v>0</v>
      </c>
      <c r="D19" s="12">
        <v>0</v>
      </c>
      <c r="E19" s="12">
        <v>4</v>
      </c>
      <c r="F19" s="12">
        <v>2</v>
      </c>
      <c r="G19" s="12">
        <v>0</v>
      </c>
      <c r="H19" s="12">
        <v>1</v>
      </c>
      <c r="I19" s="12">
        <v>1</v>
      </c>
      <c r="J19" s="12">
        <v>3</v>
      </c>
      <c r="K19" s="12">
        <v>0</v>
      </c>
      <c r="L19" s="12">
        <v>0</v>
      </c>
      <c r="M19" s="12">
        <v>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</v>
      </c>
      <c r="C20" s="12">
        <v>0</v>
      </c>
      <c r="D20" s="12">
        <v>0</v>
      </c>
      <c r="E20" s="12">
        <v>1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5</v>
      </c>
      <c r="C21" s="12">
        <v>0</v>
      </c>
      <c r="D21" s="12">
        <v>0</v>
      </c>
      <c r="E21" s="12">
        <v>4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3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1</v>
      </c>
      <c r="M27" s="12">
        <v>2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3</v>
      </c>
      <c r="C31" s="12">
        <v>0</v>
      </c>
      <c r="D31" s="12">
        <v>0</v>
      </c>
      <c r="E31" s="12">
        <v>0</v>
      </c>
      <c r="F31" s="12">
        <v>0</v>
      </c>
      <c r="G31" s="12">
        <v>1</v>
      </c>
      <c r="H31" s="12">
        <v>1</v>
      </c>
      <c r="I31" s="12">
        <v>0</v>
      </c>
      <c r="J31" s="12">
        <v>0</v>
      </c>
      <c r="K31" s="12">
        <v>1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57</v>
      </c>
      <c r="C32" s="15" t="s">
        <v>203</v>
      </c>
      <c r="D32" s="15" t="s">
        <v>203</v>
      </c>
      <c r="E32" s="15">
        <v>13</v>
      </c>
      <c r="F32" s="15">
        <v>6</v>
      </c>
      <c r="G32" s="15">
        <v>2</v>
      </c>
      <c r="H32" s="15">
        <v>6</v>
      </c>
      <c r="I32" s="15">
        <v>8</v>
      </c>
      <c r="J32" s="15">
        <v>5</v>
      </c>
      <c r="K32" s="15">
        <v>4</v>
      </c>
      <c r="L32" s="15">
        <v>6</v>
      </c>
      <c r="M32" s="15">
        <v>5</v>
      </c>
      <c r="N32" s="15">
        <v>2</v>
      </c>
      <c r="O32" s="15" t="s">
        <v>203</v>
      </c>
      <c r="P32" s="15" t="s">
        <v>203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1" priority="1" operator="equal">
      <formula>0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4125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106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49</v>
      </c>
    </row>
    <row r="8" spans="1:2" ht="15.75" x14ac:dyDescent="0.25">
      <c r="A8" s="13" t="s">
        <v>16</v>
      </c>
      <c r="B8" s="33">
        <v>17</v>
      </c>
    </row>
    <row r="9" spans="1:2" ht="15.75" x14ac:dyDescent="0.25">
      <c r="A9" s="13" t="s">
        <v>17</v>
      </c>
      <c r="B9" s="33">
        <v>105</v>
      </c>
    </row>
    <row r="10" spans="1:2" ht="15.75" x14ac:dyDescent="0.25">
      <c r="A10" s="13" t="s">
        <v>18</v>
      </c>
      <c r="B10" s="33">
        <v>17</v>
      </c>
    </row>
    <row r="11" spans="1:2" ht="15.75" x14ac:dyDescent="0.25">
      <c r="A11" s="13" t="s">
        <v>19</v>
      </c>
      <c r="B11" s="33">
        <v>6</v>
      </c>
    </row>
    <row r="12" spans="1:2" ht="15.75" x14ac:dyDescent="0.25">
      <c r="A12" s="13" t="s">
        <v>20</v>
      </c>
      <c r="B12" s="33">
        <v>16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12</v>
      </c>
    </row>
    <row r="15" spans="1:2" ht="15.75" x14ac:dyDescent="0.25">
      <c r="A15" s="13" t="s">
        <v>23</v>
      </c>
      <c r="B15" s="33">
        <v>13</v>
      </c>
    </row>
    <row r="16" spans="1:2" ht="15.75" x14ac:dyDescent="0.25">
      <c r="A16" s="13" t="s">
        <v>24</v>
      </c>
      <c r="B16" s="33">
        <v>9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34</v>
      </c>
    </row>
    <row r="19" spans="1:2" ht="15.75" x14ac:dyDescent="0.25">
      <c r="A19" s="13" t="s">
        <v>27</v>
      </c>
      <c r="B19" s="33">
        <v>6</v>
      </c>
    </row>
    <row r="20" spans="1:2" ht="15.75" x14ac:dyDescent="0.25">
      <c r="A20" s="13" t="s">
        <v>28</v>
      </c>
      <c r="B20" s="33">
        <v>76</v>
      </c>
    </row>
    <row r="21" spans="1:2" ht="15.75" x14ac:dyDescent="0.25">
      <c r="A21" s="13" t="s">
        <v>29</v>
      </c>
      <c r="B21" s="33">
        <v>9</v>
      </c>
    </row>
    <row r="22" spans="1:2" ht="15.75" x14ac:dyDescent="0.25">
      <c r="A22" s="13" t="s">
        <v>30</v>
      </c>
      <c r="B22" s="33">
        <v>168</v>
      </c>
    </row>
    <row r="23" spans="1:2" ht="15.75" x14ac:dyDescent="0.25">
      <c r="A23" s="13" t="s">
        <v>31</v>
      </c>
      <c r="B23" s="33">
        <v>19</v>
      </c>
    </row>
    <row r="24" spans="1:2" ht="15.75" x14ac:dyDescent="0.25">
      <c r="A24" s="13" t="s">
        <v>32</v>
      </c>
      <c r="B24" s="33">
        <v>44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134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11</v>
      </c>
    </row>
    <row r="30" spans="1:2" ht="15.75" x14ac:dyDescent="0.25">
      <c r="A30" s="13" t="s">
        <v>38</v>
      </c>
      <c r="B30" s="33">
        <v>7</v>
      </c>
    </row>
    <row r="31" spans="1:2" ht="15.75" x14ac:dyDescent="0.25">
      <c r="A31" s="13" t="s">
        <v>39</v>
      </c>
      <c r="B31" s="33">
        <v>170</v>
      </c>
    </row>
    <row r="32" spans="1:2" ht="15.75" x14ac:dyDescent="0.25">
      <c r="A32" s="32" t="s">
        <v>40</v>
      </c>
      <c r="B32" s="34">
        <v>922</v>
      </c>
    </row>
  </sheetData>
  <mergeCells count="1">
    <mergeCell ref="A1:B1"/>
  </mergeCells>
  <conditionalFormatting sqref="B7:B32">
    <cfRule type="cellIs" dxfId="5" priority="1" operator="equal">
      <formula>0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2.5" customHeight="1" x14ac:dyDescent="0.25">
      <c r="A1" s="580" t="s">
        <v>4126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106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49</v>
      </c>
    </row>
    <row r="8" spans="1:2" ht="15.75" x14ac:dyDescent="0.25">
      <c r="A8" s="13" t="s">
        <v>16</v>
      </c>
      <c r="B8" s="33">
        <v>17</v>
      </c>
    </row>
    <row r="9" spans="1:2" ht="15.75" x14ac:dyDescent="0.25">
      <c r="A9" s="13" t="s">
        <v>17</v>
      </c>
      <c r="B9" s="33">
        <v>76</v>
      </c>
    </row>
    <row r="10" spans="1:2" ht="15.75" x14ac:dyDescent="0.25">
      <c r="A10" s="13" t="s">
        <v>18</v>
      </c>
      <c r="B10" s="33">
        <v>17</v>
      </c>
    </row>
    <row r="11" spans="1:2" ht="15.75" x14ac:dyDescent="0.25">
      <c r="A11" s="13" t="s">
        <v>19</v>
      </c>
      <c r="B11" s="33">
        <v>6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12</v>
      </c>
    </row>
    <row r="15" spans="1:2" ht="15.75" x14ac:dyDescent="0.25">
      <c r="A15" s="13" t="s">
        <v>23</v>
      </c>
      <c r="B15" s="33">
        <v>7</v>
      </c>
    </row>
    <row r="16" spans="1:2" ht="15.75" x14ac:dyDescent="0.25">
      <c r="A16" s="13" t="s">
        <v>24</v>
      </c>
      <c r="B16" s="33">
        <v>7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16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69</v>
      </c>
    </row>
    <row r="21" spans="1:2" ht="15.75" x14ac:dyDescent="0.25">
      <c r="A21" s="13" t="s">
        <v>29</v>
      </c>
      <c r="B21" s="33">
        <v>9</v>
      </c>
    </row>
    <row r="22" spans="1:2" ht="15.75" x14ac:dyDescent="0.25">
      <c r="A22" s="13" t="s">
        <v>30</v>
      </c>
      <c r="B22" s="33">
        <v>159</v>
      </c>
    </row>
    <row r="23" spans="1:2" ht="15.75" x14ac:dyDescent="0.25">
      <c r="A23" s="13" t="s">
        <v>31</v>
      </c>
      <c r="B23" s="33">
        <v>17</v>
      </c>
    </row>
    <row r="24" spans="1:2" ht="15.75" x14ac:dyDescent="0.25">
      <c r="A24" s="13" t="s">
        <v>32</v>
      </c>
      <c r="B24" s="33">
        <v>44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134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11</v>
      </c>
    </row>
    <row r="30" spans="1:2" ht="15.75" x14ac:dyDescent="0.25">
      <c r="A30" s="13" t="s">
        <v>38</v>
      </c>
      <c r="B30" s="33">
        <v>6</v>
      </c>
    </row>
    <row r="31" spans="1:2" ht="15.75" x14ac:dyDescent="0.25">
      <c r="A31" s="13" t="s">
        <v>39</v>
      </c>
      <c r="B31" s="33">
        <v>134</v>
      </c>
    </row>
    <row r="32" spans="1:2" ht="15.75" x14ac:dyDescent="0.25">
      <c r="A32" s="32" t="s">
        <v>40</v>
      </c>
      <c r="B32" s="34">
        <v>790</v>
      </c>
    </row>
  </sheetData>
  <mergeCells count="1">
    <mergeCell ref="A1:B1"/>
  </mergeCells>
  <conditionalFormatting sqref="B7:B32">
    <cfRule type="cellIs" dxfId="4" priority="1" operator="equal">
      <formula>0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36" customHeight="1" x14ac:dyDescent="0.25">
      <c r="A1" s="580" t="s">
        <v>4127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227</v>
      </c>
    </row>
    <row r="8" spans="1:2" ht="15.75" x14ac:dyDescent="0.25">
      <c r="A8" s="13" t="s">
        <v>16</v>
      </c>
      <c r="B8" s="33">
        <v>125</v>
      </c>
    </row>
    <row r="9" spans="1:2" ht="15.75" x14ac:dyDescent="0.25">
      <c r="A9" s="13" t="s">
        <v>17</v>
      </c>
      <c r="B9" s="33">
        <v>155</v>
      </c>
    </row>
    <row r="10" spans="1:2" ht="15.75" x14ac:dyDescent="0.25">
      <c r="A10" s="13" t="s">
        <v>18</v>
      </c>
      <c r="B10" s="33">
        <v>1</v>
      </c>
    </row>
    <row r="11" spans="1:2" ht="15.75" x14ac:dyDescent="0.25">
      <c r="A11" s="13" t="s">
        <v>19</v>
      </c>
      <c r="B11" s="33">
        <v>166</v>
      </c>
    </row>
    <row r="12" spans="1:2" ht="15.75" x14ac:dyDescent="0.25">
      <c r="A12" s="13" t="s">
        <v>20</v>
      </c>
      <c r="B12" s="33">
        <v>53</v>
      </c>
    </row>
    <row r="13" spans="1:2" ht="15.75" x14ac:dyDescent="0.25">
      <c r="A13" s="13" t="s">
        <v>21</v>
      </c>
      <c r="B13" s="33">
        <v>220</v>
      </c>
    </row>
    <row r="14" spans="1:2" ht="15.75" x14ac:dyDescent="0.25">
      <c r="A14" s="13" t="s">
        <v>22</v>
      </c>
      <c r="B14" s="33">
        <v>87</v>
      </c>
    </row>
    <row r="15" spans="1:2" ht="15.75" x14ac:dyDescent="0.25">
      <c r="A15" s="13" t="s">
        <v>23</v>
      </c>
      <c r="B15" s="33">
        <v>59</v>
      </c>
    </row>
    <row r="16" spans="1:2" ht="15.75" x14ac:dyDescent="0.25">
      <c r="A16" s="13" t="s">
        <v>24</v>
      </c>
      <c r="B16" s="33">
        <v>98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288</v>
      </c>
    </row>
    <row r="19" spans="1:2" ht="15.75" x14ac:dyDescent="0.25">
      <c r="A19" s="13" t="s">
        <v>27</v>
      </c>
      <c r="B19" s="33">
        <v>106</v>
      </c>
    </row>
    <row r="20" spans="1:2" ht="15.75" x14ac:dyDescent="0.25">
      <c r="A20" s="13" t="s">
        <v>28</v>
      </c>
      <c r="B20" s="33">
        <v>54</v>
      </c>
    </row>
    <row r="21" spans="1:2" ht="15.75" x14ac:dyDescent="0.25">
      <c r="A21" s="13" t="s">
        <v>29</v>
      </c>
      <c r="B21" s="33">
        <v>127</v>
      </c>
    </row>
    <row r="22" spans="1:2" ht="15.75" x14ac:dyDescent="0.25">
      <c r="A22" s="13" t="s">
        <v>30</v>
      </c>
      <c r="B22" s="33">
        <v>106</v>
      </c>
    </row>
    <row r="23" spans="1:2" ht="15.75" x14ac:dyDescent="0.25">
      <c r="A23" s="13" t="s">
        <v>31</v>
      </c>
      <c r="B23" s="33">
        <v>22</v>
      </c>
    </row>
    <row r="24" spans="1:2" ht="15.75" x14ac:dyDescent="0.25">
      <c r="A24" s="13" t="s">
        <v>32</v>
      </c>
      <c r="B24" s="33">
        <v>53</v>
      </c>
    </row>
    <row r="25" spans="1:2" ht="15.75" x14ac:dyDescent="0.25">
      <c r="A25" s="13" t="s">
        <v>33</v>
      </c>
      <c r="B25" s="33">
        <v>158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67</v>
      </c>
    </row>
    <row r="28" spans="1:2" ht="15.75" x14ac:dyDescent="0.25">
      <c r="A28" s="13" t="s">
        <v>36</v>
      </c>
      <c r="B28" s="33">
        <v>154</v>
      </c>
    </row>
    <row r="29" spans="1:2" ht="15.75" x14ac:dyDescent="0.25">
      <c r="A29" s="13" t="s">
        <v>37</v>
      </c>
      <c r="B29" s="33">
        <v>42</v>
      </c>
    </row>
    <row r="30" spans="1:2" ht="15.75" x14ac:dyDescent="0.25">
      <c r="A30" s="13" t="s">
        <v>38</v>
      </c>
      <c r="B30" s="33">
        <v>78</v>
      </c>
    </row>
    <row r="31" spans="1:2" ht="15.75" x14ac:dyDescent="0.25">
      <c r="A31" s="13" t="s">
        <v>39</v>
      </c>
      <c r="B31" s="33">
        <v>78</v>
      </c>
    </row>
    <row r="32" spans="1:2" ht="15.75" x14ac:dyDescent="0.25">
      <c r="A32" s="32" t="s">
        <v>40</v>
      </c>
      <c r="B32" s="34">
        <v>2524</v>
      </c>
    </row>
  </sheetData>
  <mergeCells count="1">
    <mergeCell ref="A1:B1"/>
  </mergeCells>
  <conditionalFormatting sqref="B7:B32">
    <cfRule type="cellIs" dxfId="3" priority="1" operator="equal">
      <formula>0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4" customHeight="1" x14ac:dyDescent="0.25">
      <c r="A1" s="580" t="s">
        <v>4128</v>
      </c>
      <c r="B1" s="580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31.5" x14ac:dyDescent="0.25">
      <c r="A5" s="9" t="s">
        <v>1</v>
      </c>
      <c r="B5" s="9" t="s">
        <v>105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190</v>
      </c>
    </row>
    <row r="8" spans="1:2" ht="15.75" x14ac:dyDescent="0.25">
      <c r="A8" s="13" t="s">
        <v>16</v>
      </c>
      <c r="B8" s="33">
        <v>125</v>
      </c>
    </row>
    <row r="9" spans="1:2" ht="15.75" x14ac:dyDescent="0.25">
      <c r="A9" s="13" t="s">
        <v>17</v>
      </c>
      <c r="B9" s="33">
        <v>146</v>
      </c>
    </row>
    <row r="10" spans="1:2" ht="15.75" x14ac:dyDescent="0.25">
      <c r="A10" s="13" t="s">
        <v>18</v>
      </c>
      <c r="B10" s="33">
        <v>1</v>
      </c>
    </row>
    <row r="11" spans="1:2" ht="15.75" x14ac:dyDescent="0.25">
      <c r="A11" s="13" t="s">
        <v>19</v>
      </c>
      <c r="B11" s="33">
        <v>163</v>
      </c>
    </row>
    <row r="12" spans="1:2" ht="15.75" x14ac:dyDescent="0.25">
      <c r="A12" s="13" t="s">
        <v>20</v>
      </c>
      <c r="B12" s="33">
        <v>46</v>
      </c>
    </row>
    <row r="13" spans="1:2" ht="15.75" x14ac:dyDescent="0.25">
      <c r="A13" s="13" t="s">
        <v>21</v>
      </c>
      <c r="B13" s="33">
        <v>207</v>
      </c>
    </row>
    <row r="14" spans="1:2" ht="15.75" x14ac:dyDescent="0.25">
      <c r="A14" s="13" t="s">
        <v>22</v>
      </c>
      <c r="B14" s="33">
        <v>85</v>
      </c>
    </row>
    <row r="15" spans="1:2" ht="15.75" x14ac:dyDescent="0.25">
      <c r="A15" s="13" t="s">
        <v>23</v>
      </c>
      <c r="B15" s="33">
        <v>47</v>
      </c>
    </row>
    <row r="16" spans="1:2" ht="15.75" x14ac:dyDescent="0.25">
      <c r="A16" s="13" t="s">
        <v>24</v>
      </c>
      <c r="B16" s="33">
        <v>93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223</v>
      </c>
    </row>
    <row r="19" spans="1:2" ht="15.75" x14ac:dyDescent="0.25">
      <c r="A19" s="13" t="s">
        <v>27</v>
      </c>
      <c r="B19" s="33">
        <v>74</v>
      </c>
    </row>
    <row r="20" spans="1:2" ht="15.75" x14ac:dyDescent="0.25">
      <c r="A20" s="13" t="s">
        <v>28</v>
      </c>
      <c r="B20" s="33">
        <v>53</v>
      </c>
    </row>
    <row r="21" spans="1:2" ht="15.75" x14ac:dyDescent="0.25">
      <c r="A21" s="13" t="s">
        <v>29</v>
      </c>
      <c r="B21" s="33">
        <v>120</v>
      </c>
    </row>
    <row r="22" spans="1:2" ht="15.75" x14ac:dyDescent="0.25">
      <c r="A22" s="13" t="s">
        <v>30</v>
      </c>
      <c r="B22" s="33">
        <v>89</v>
      </c>
    </row>
    <row r="23" spans="1:2" ht="15.75" x14ac:dyDescent="0.25">
      <c r="A23" s="13" t="s">
        <v>31</v>
      </c>
      <c r="B23" s="33">
        <v>21</v>
      </c>
    </row>
    <row r="24" spans="1:2" ht="15.75" x14ac:dyDescent="0.25">
      <c r="A24" s="13" t="s">
        <v>32</v>
      </c>
      <c r="B24" s="33">
        <v>36</v>
      </c>
    </row>
    <row r="25" spans="1:2" ht="15.75" x14ac:dyDescent="0.25">
      <c r="A25" s="13" t="s">
        <v>33</v>
      </c>
      <c r="B25" s="33">
        <v>148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62</v>
      </c>
    </row>
    <row r="28" spans="1:2" ht="15.75" x14ac:dyDescent="0.25">
      <c r="A28" s="13" t="s">
        <v>36</v>
      </c>
      <c r="B28" s="33">
        <v>153</v>
      </c>
    </row>
    <row r="29" spans="1:2" ht="15.75" x14ac:dyDescent="0.25">
      <c r="A29" s="13" t="s">
        <v>37</v>
      </c>
      <c r="B29" s="33">
        <v>42</v>
      </c>
    </row>
    <row r="30" spans="1:2" ht="15.75" x14ac:dyDescent="0.25">
      <c r="A30" s="13" t="s">
        <v>38</v>
      </c>
      <c r="B30" s="33">
        <v>73</v>
      </c>
    </row>
    <row r="31" spans="1:2" ht="15.75" x14ac:dyDescent="0.25">
      <c r="A31" s="13" t="s">
        <v>39</v>
      </c>
      <c r="B31" s="33">
        <v>61</v>
      </c>
    </row>
    <row r="32" spans="1:2" ht="15.75" x14ac:dyDescent="0.25">
      <c r="A32" s="32" t="s">
        <v>40</v>
      </c>
      <c r="B32" s="34">
        <v>2258</v>
      </c>
    </row>
  </sheetData>
  <mergeCells count="1">
    <mergeCell ref="A1:B1"/>
  </mergeCells>
  <conditionalFormatting sqref="B7:B32">
    <cfRule type="cellIs" dxfId="2" priority="1" operator="equal">
      <formula>0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475" t="s">
        <v>4129</v>
      </c>
      <c r="B1" s="475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15.75" x14ac:dyDescent="0.25">
      <c r="A5" s="9" t="s">
        <v>1</v>
      </c>
      <c r="B5" s="9" t="s">
        <v>851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1</v>
      </c>
    </row>
    <row r="8" spans="1:2" ht="15.75" x14ac:dyDescent="0.25">
      <c r="A8" s="13" t="s">
        <v>16</v>
      </c>
      <c r="B8" s="33">
        <v>5</v>
      </c>
    </row>
    <row r="9" spans="1:2" ht="15.75" x14ac:dyDescent="0.25">
      <c r="A9" s="13" t="s">
        <v>17</v>
      </c>
      <c r="B9" s="33">
        <v>39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2</v>
      </c>
    </row>
    <row r="12" spans="1:2" ht="15.75" x14ac:dyDescent="0.25">
      <c r="A12" s="13" t="s">
        <v>20</v>
      </c>
      <c r="B12" s="33">
        <v>2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3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8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8</v>
      </c>
    </row>
    <row r="22" spans="1:2" ht="15.75" x14ac:dyDescent="0.25">
      <c r="A22" s="13" t="s">
        <v>30</v>
      </c>
      <c r="B22" s="33">
        <v>1</v>
      </c>
    </row>
    <row r="23" spans="1:2" ht="15.75" x14ac:dyDescent="0.25">
      <c r="A23" s="13" t="s">
        <v>31</v>
      </c>
      <c r="B23" s="33">
        <v>5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4</v>
      </c>
    </row>
    <row r="32" spans="1:2" ht="15.75" x14ac:dyDescent="0.25">
      <c r="A32" s="32" t="s">
        <v>40</v>
      </c>
      <c r="B32" s="34">
        <v>78</v>
      </c>
    </row>
  </sheetData>
  <mergeCells count="1">
    <mergeCell ref="A1:B1"/>
  </mergeCells>
  <conditionalFormatting sqref="B7:B32">
    <cfRule type="cellIs" dxfId="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B32"/>
  <sheetViews>
    <sheetView workbookViewId="0">
      <selection sqref="A1:B1"/>
    </sheetView>
  </sheetViews>
  <sheetFormatPr defaultRowHeight="15" x14ac:dyDescent="0.25"/>
  <cols>
    <col min="1" max="1" width="28.42578125" customWidth="1"/>
    <col min="2" max="2" width="25" customWidth="1"/>
  </cols>
  <sheetData>
    <row r="1" spans="1:2" ht="53.25" customHeight="1" x14ac:dyDescent="0.25">
      <c r="A1" s="475" t="s">
        <v>4130</v>
      </c>
      <c r="B1" s="475"/>
    </row>
    <row r="2" spans="1:2" ht="3.95" customHeight="1" x14ac:dyDescent="0.25">
      <c r="A2" s="47"/>
      <c r="B2" s="47"/>
    </row>
    <row r="3" spans="1:2" ht="6.95" customHeight="1" x14ac:dyDescent="0.25">
      <c r="A3" s="47"/>
      <c r="B3" s="47"/>
    </row>
    <row r="5" spans="1:2" ht="15.75" x14ac:dyDescent="0.25">
      <c r="A5" s="9" t="s">
        <v>1</v>
      </c>
      <c r="B5" s="9" t="s">
        <v>852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8</v>
      </c>
    </row>
    <row r="8" spans="1:2" ht="15.75" x14ac:dyDescent="0.25">
      <c r="A8" s="13" t="s">
        <v>16</v>
      </c>
      <c r="B8" s="33">
        <v>46</v>
      </c>
    </row>
    <row r="9" spans="1:2" ht="15.75" x14ac:dyDescent="0.25">
      <c r="A9" s="13" t="s">
        <v>17</v>
      </c>
      <c r="B9" s="33">
        <v>332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13</v>
      </c>
    </row>
    <row r="12" spans="1:2" ht="15.75" x14ac:dyDescent="0.25">
      <c r="A12" s="13" t="s">
        <v>20</v>
      </c>
      <c r="B12" s="33">
        <v>13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22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84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68</v>
      </c>
    </row>
    <row r="22" spans="1:2" ht="15.75" x14ac:dyDescent="0.25">
      <c r="A22" s="13" t="s">
        <v>30</v>
      </c>
      <c r="B22" s="33">
        <v>9</v>
      </c>
    </row>
    <row r="23" spans="1:2" ht="15.75" x14ac:dyDescent="0.25">
      <c r="A23" s="13" t="s">
        <v>31</v>
      </c>
      <c r="B23" s="33">
        <v>39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19</v>
      </c>
    </row>
    <row r="32" spans="1:2" ht="15.75" x14ac:dyDescent="0.25">
      <c r="A32" s="32" t="s">
        <v>40</v>
      </c>
      <c r="B32" s="34">
        <v>653</v>
      </c>
    </row>
  </sheetData>
  <mergeCells count="1">
    <mergeCell ref="A1:B1"/>
  </mergeCells>
  <conditionalFormatting sqref="B7:B32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4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4059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401</v>
      </c>
      <c r="C7" s="12">
        <v>0</v>
      </c>
      <c r="D7" s="12">
        <v>0</v>
      </c>
      <c r="E7" s="12">
        <v>49</v>
      </c>
      <c r="F7" s="12">
        <v>24</v>
      </c>
      <c r="G7" s="12">
        <v>37</v>
      </c>
      <c r="H7" s="12">
        <v>42</v>
      </c>
      <c r="I7" s="12">
        <v>35</v>
      </c>
      <c r="J7" s="12">
        <v>30</v>
      </c>
      <c r="K7" s="12">
        <v>58</v>
      </c>
      <c r="L7" s="12">
        <v>42</v>
      </c>
      <c r="M7" s="12">
        <v>31</v>
      </c>
      <c r="N7" s="12">
        <v>33</v>
      </c>
      <c r="O7" s="12">
        <v>11</v>
      </c>
      <c r="P7" s="12">
        <v>9</v>
      </c>
    </row>
    <row r="8" spans="1:16" x14ac:dyDescent="0.25">
      <c r="A8" s="13" t="s">
        <v>16</v>
      </c>
      <c r="B8" s="12">
        <v>91</v>
      </c>
      <c r="C8" s="12">
        <v>0</v>
      </c>
      <c r="D8" s="12">
        <v>0</v>
      </c>
      <c r="E8" s="12">
        <v>13</v>
      </c>
      <c r="F8" s="12">
        <v>10</v>
      </c>
      <c r="G8" s="12">
        <v>11</v>
      </c>
      <c r="H8" s="12">
        <v>6</v>
      </c>
      <c r="I8" s="12">
        <v>13</v>
      </c>
      <c r="J8" s="12">
        <v>6</v>
      </c>
      <c r="K8" s="12">
        <v>11</v>
      </c>
      <c r="L8" s="12">
        <v>11</v>
      </c>
      <c r="M8" s="12">
        <v>5</v>
      </c>
      <c r="N8" s="12">
        <v>3</v>
      </c>
      <c r="O8" s="12">
        <v>0</v>
      </c>
      <c r="P8" s="12">
        <v>2</v>
      </c>
    </row>
    <row r="9" spans="1:16" x14ac:dyDescent="0.25">
      <c r="A9" s="13" t="s">
        <v>17</v>
      </c>
      <c r="B9" s="12">
        <v>639</v>
      </c>
      <c r="C9" s="12">
        <v>0</v>
      </c>
      <c r="D9" s="12">
        <v>0</v>
      </c>
      <c r="E9" s="12">
        <v>59</v>
      </c>
      <c r="F9" s="12">
        <v>70</v>
      </c>
      <c r="G9" s="12">
        <v>61</v>
      </c>
      <c r="H9" s="12">
        <v>82</v>
      </c>
      <c r="I9" s="12">
        <v>66</v>
      </c>
      <c r="J9" s="12">
        <v>62</v>
      </c>
      <c r="K9" s="12">
        <v>64</v>
      </c>
      <c r="L9" s="12">
        <v>62</v>
      </c>
      <c r="M9" s="12">
        <v>58</v>
      </c>
      <c r="N9" s="12">
        <v>40</v>
      </c>
      <c r="O9" s="12">
        <v>3</v>
      </c>
      <c r="P9" s="12">
        <v>12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447</v>
      </c>
      <c r="C11" s="12">
        <v>0</v>
      </c>
      <c r="D11" s="12">
        <v>0</v>
      </c>
      <c r="E11" s="12">
        <v>56</v>
      </c>
      <c r="F11" s="12">
        <v>44</v>
      </c>
      <c r="G11" s="12">
        <v>62</v>
      </c>
      <c r="H11" s="12">
        <v>41</v>
      </c>
      <c r="I11" s="12">
        <v>45</v>
      </c>
      <c r="J11" s="12">
        <v>38</v>
      </c>
      <c r="K11" s="12">
        <v>57</v>
      </c>
      <c r="L11" s="12">
        <v>16</v>
      </c>
      <c r="M11" s="12">
        <v>32</v>
      </c>
      <c r="N11" s="12">
        <v>33</v>
      </c>
      <c r="O11" s="12">
        <v>13</v>
      </c>
      <c r="P11" s="12">
        <v>10</v>
      </c>
    </row>
    <row r="12" spans="1:16" x14ac:dyDescent="0.25">
      <c r="A12" s="13" t="s">
        <v>20</v>
      </c>
      <c r="B12" s="12">
        <v>164</v>
      </c>
      <c r="C12" s="12">
        <v>0</v>
      </c>
      <c r="D12" s="12">
        <v>0</v>
      </c>
      <c r="E12" s="12">
        <v>14</v>
      </c>
      <c r="F12" s="12">
        <v>28</v>
      </c>
      <c r="G12" s="12">
        <v>17</v>
      </c>
      <c r="H12" s="12">
        <v>15</v>
      </c>
      <c r="I12" s="12">
        <v>11</v>
      </c>
      <c r="J12" s="12">
        <v>15</v>
      </c>
      <c r="K12" s="12">
        <v>16</v>
      </c>
      <c r="L12" s="12">
        <v>11</v>
      </c>
      <c r="M12" s="12">
        <v>14</v>
      </c>
      <c r="N12" s="12">
        <v>6</v>
      </c>
      <c r="O12" s="12">
        <v>5</v>
      </c>
      <c r="P12" s="12">
        <v>12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118</v>
      </c>
      <c r="C14" s="12">
        <v>0</v>
      </c>
      <c r="D14" s="12">
        <v>0</v>
      </c>
      <c r="E14" s="12">
        <v>13</v>
      </c>
      <c r="F14" s="12">
        <v>13</v>
      </c>
      <c r="G14" s="12">
        <v>7</v>
      </c>
      <c r="H14" s="12">
        <v>14</v>
      </c>
      <c r="I14" s="12">
        <v>13</v>
      </c>
      <c r="J14" s="12">
        <v>8</v>
      </c>
      <c r="K14" s="12">
        <v>20</v>
      </c>
      <c r="L14" s="12">
        <v>15</v>
      </c>
      <c r="M14" s="12">
        <v>10</v>
      </c>
      <c r="N14" s="12">
        <v>5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204</v>
      </c>
      <c r="C15" s="12">
        <v>0</v>
      </c>
      <c r="D15" s="12">
        <v>0</v>
      </c>
      <c r="E15" s="12">
        <v>15</v>
      </c>
      <c r="F15" s="12">
        <v>27</v>
      </c>
      <c r="G15" s="12">
        <v>28</v>
      </c>
      <c r="H15" s="12">
        <v>22</v>
      </c>
      <c r="I15" s="12">
        <v>21</v>
      </c>
      <c r="J15" s="12">
        <v>15</v>
      </c>
      <c r="K15" s="12">
        <v>27</v>
      </c>
      <c r="L15" s="12">
        <v>14</v>
      </c>
      <c r="M15" s="12">
        <v>14</v>
      </c>
      <c r="N15" s="12">
        <v>18</v>
      </c>
      <c r="O15" s="12">
        <v>3</v>
      </c>
      <c r="P15" s="12">
        <v>0</v>
      </c>
    </row>
    <row r="16" spans="1:16" x14ac:dyDescent="0.25">
      <c r="A16" s="13" t="s">
        <v>24</v>
      </c>
      <c r="B16" s="12">
        <v>6</v>
      </c>
      <c r="C16" s="12">
        <v>0</v>
      </c>
      <c r="D16" s="12">
        <v>0</v>
      </c>
      <c r="E16" s="12">
        <v>1</v>
      </c>
      <c r="F16" s="12">
        <v>0</v>
      </c>
      <c r="G16" s="12">
        <v>0</v>
      </c>
      <c r="H16" s="12">
        <v>0</v>
      </c>
      <c r="I16" s="12">
        <v>0</v>
      </c>
      <c r="J16" s="12">
        <v>3</v>
      </c>
      <c r="K16" s="12">
        <v>0</v>
      </c>
      <c r="L16" s="12">
        <v>0</v>
      </c>
      <c r="M16" s="12">
        <v>0</v>
      </c>
      <c r="N16" s="12">
        <v>2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96</v>
      </c>
      <c r="C19" s="12">
        <v>0</v>
      </c>
      <c r="D19" s="12">
        <v>0</v>
      </c>
      <c r="E19" s="12">
        <v>10</v>
      </c>
      <c r="F19" s="12">
        <v>9</v>
      </c>
      <c r="G19" s="12">
        <v>14</v>
      </c>
      <c r="H19" s="12">
        <v>7</v>
      </c>
      <c r="I19" s="12">
        <v>11</v>
      </c>
      <c r="J19" s="12">
        <v>11</v>
      </c>
      <c r="K19" s="12">
        <v>11</v>
      </c>
      <c r="L19" s="12">
        <v>12</v>
      </c>
      <c r="M19" s="12">
        <v>11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237</v>
      </c>
      <c r="C20" s="12">
        <v>0</v>
      </c>
      <c r="D20" s="12">
        <v>0</v>
      </c>
      <c r="E20" s="12">
        <v>28</v>
      </c>
      <c r="F20" s="12">
        <v>23</v>
      </c>
      <c r="G20" s="12">
        <v>28</v>
      </c>
      <c r="H20" s="12">
        <v>28</v>
      </c>
      <c r="I20" s="12">
        <v>20</v>
      </c>
      <c r="J20" s="12">
        <v>20</v>
      </c>
      <c r="K20" s="12">
        <v>38</v>
      </c>
      <c r="L20" s="12">
        <v>21</v>
      </c>
      <c r="M20" s="12">
        <v>20</v>
      </c>
      <c r="N20" s="12">
        <v>11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281</v>
      </c>
      <c r="C21" s="12">
        <v>0</v>
      </c>
      <c r="D21" s="12">
        <v>0</v>
      </c>
      <c r="E21" s="12">
        <v>39</v>
      </c>
      <c r="F21" s="12">
        <v>27</v>
      </c>
      <c r="G21" s="12">
        <v>29</v>
      </c>
      <c r="H21" s="12">
        <v>20</v>
      </c>
      <c r="I21" s="12">
        <v>23</v>
      </c>
      <c r="J21" s="12">
        <v>20</v>
      </c>
      <c r="K21" s="12">
        <v>39</v>
      </c>
      <c r="L21" s="12">
        <v>26</v>
      </c>
      <c r="M21" s="12">
        <v>34</v>
      </c>
      <c r="N21" s="12">
        <v>15</v>
      </c>
      <c r="O21" s="12">
        <v>5</v>
      </c>
      <c r="P21" s="12">
        <v>4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439</v>
      </c>
      <c r="C23" s="12">
        <v>0</v>
      </c>
      <c r="D23" s="12">
        <v>0</v>
      </c>
      <c r="E23" s="12">
        <v>38</v>
      </c>
      <c r="F23" s="12">
        <v>33</v>
      </c>
      <c r="G23" s="12">
        <v>44</v>
      </c>
      <c r="H23" s="12">
        <v>40</v>
      </c>
      <c r="I23" s="12">
        <v>52</v>
      </c>
      <c r="J23" s="12">
        <v>51</v>
      </c>
      <c r="K23" s="12">
        <v>68</v>
      </c>
      <c r="L23" s="12">
        <v>37</v>
      </c>
      <c r="M23" s="12">
        <v>41</v>
      </c>
      <c r="N23" s="12">
        <v>35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107</v>
      </c>
      <c r="C24" s="12">
        <v>0</v>
      </c>
      <c r="D24" s="12">
        <v>0</v>
      </c>
      <c r="E24" s="12">
        <v>14</v>
      </c>
      <c r="F24" s="12">
        <v>6</v>
      </c>
      <c r="G24" s="12">
        <v>6</v>
      </c>
      <c r="H24" s="12">
        <v>7</v>
      </c>
      <c r="I24" s="12">
        <v>7</v>
      </c>
      <c r="J24" s="12">
        <v>6</v>
      </c>
      <c r="K24" s="12">
        <v>20</v>
      </c>
      <c r="L24" s="12">
        <v>14</v>
      </c>
      <c r="M24" s="12">
        <v>19</v>
      </c>
      <c r="N24" s="12">
        <v>4</v>
      </c>
      <c r="O24" s="12">
        <v>0</v>
      </c>
      <c r="P24" s="12">
        <v>4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241</v>
      </c>
      <c r="C29" s="12">
        <v>26</v>
      </c>
      <c r="D29" s="12">
        <v>0</v>
      </c>
      <c r="E29" s="12">
        <v>29</v>
      </c>
      <c r="F29" s="12">
        <v>18</v>
      </c>
      <c r="G29" s="12">
        <v>33</v>
      </c>
      <c r="H29" s="12">
        <v>31</v>
      </c>
      <c r="I29" s="12">
        <v>26</v>
      </c>
      <c r="J29" s="12">
        <v>9</v>
      </c>
      <c r="K29" s="12">
        <v>26</v>
      </c>
      <c r="L29" s="12">
        <v>22</v>
      </c>
      <c r="M29" s="12">
        <v>11</v>
      </c>
      <c r="N29" s="12">
        <v>5</v>
      </c>
      <c r="O29" s="12">
        <v>5</v>
      </c>
      <c r="P29" s="12">
        <v>0</v>
      </c>
    </row>
    <row r="30" spans="1:16" x14ac:dyDescent="0.25">
      <c r="A30" s="13" t="s">
        <v>38</v>
      </c>
      <c r="B30" s="12">
        <v>112</v>
      </c>
      <c r="C30" s="12">
        <v>0</v>
      </c>
      <c r="D30" s="12">
        <v>0</v>
      </c>
      <c r="E30" s="12">
        <v>10</v>
      </c>
      <c r="F30" s="12">
        <v>13</v>
      </c>
      <c r="G30" s="12">
        <v>10</v>
      </c>
      <c r="H30" s="12">
        <v>6</v>
      </c>
      <c r="I30" s="12">
        <v>7</v>
      </c>
      <c r="J30" s="12">
        <v>12</v>
      </c>
      <c r="K30" s="12">
        <v>24</v>
      </c>
      <c r="L30" s="12">
        <v>9</v>
      </c>
      <c r="M30" s="12">
        <v>7</v>
      </c>
      <c r="N30" s="12">
        <v>3</v>
      </c>
      <c r="O30" s="12">
        <v>6</v>
      </c>
      <c r="P30" s="12">
        <v>5</v>
      </c>
    </row>
    <row r="31" spans="1:16" x14ac:dyDescent="0.25">
      <c r="A31" s="13" t="s">
        <v>39</v>
      </c>
      <c r="B31" s="12">
        <v>644</v>
      </c>
      <c r="C31" s="12">
        <v>0</v>
      </c>
      <c r="D31" s="12">
        <v>0</v>
      </c>
      <c r="E31" s="12">
        <v>71</v>
      </c>
      <c r="F31" s="12">
        <v>72</v>
      </c>
      <c r="G31" s="12">
        <v>39</v>
      </c>
      <c r="H31" s="12">
        <v>68</v>
      </c>
      <c r="I31" s="12">
        <v>56</v>
      </c>
      <c r="J31" s="12">
        <v>55</v>
      </c>
      <c r="K31" s="12">
        <v>80</v>
      </c>
      <c r="L31" s="12">
        <v>65</v>
      </c>
      <c r="M31" s="12">
        <v>53</v>
      </c>
      <c r="N31" s="12">
        <v>53</v>
      </c>
      <c r="O31" s="12">
        <v>11</v>
      </c>
      <c r="P31" s="12">
        <v>21</v>
      </c>
    </row>
    <row r="32" spans="1:16" x14ac:dyDescent="0.25">
      <c r="A32" s="14" t="s">
        <v>40</v>
      </c>
      <c r="B32" s="15">
        <v>4227</v>
      </c>
      <c r="C32" s="15">
        <v>26</v>
      </c>
      <c r="D32" s="15" t="s">
        <v>203</v>
      </c>
      <c r="E32" s="15">
        <v>459</v>
      </c>
      <c r="F32" s="15">
        <v>417</v>
      </c>
      <c r="G32" s="15">
        <v>426</v>
      </c>
      <c r="H32" s="15">
        <v>429</v>
      </c>
      <c r="I32" s="15">
        <v>406</v>
      </c>
      <c r="J32" s="15">
        <v>361</v>
      </c>
      <c r="K32" s="15">
        <v>559</v>
      </c>
      <c r="L32" s="15">
        <v>377</v>
      </c>
      <c r="M32" s="15">
        <v>360</v>
      </c>
      <c r="N32" s="15">
        <v>266</v>
      </c>
      <c r="O32" s="15">
        <v>62</v>
      </c>
      <c r="P32" s="15">
        <v>79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ht="15" customHeight="1" x14ac:dyDescent="0.25">
      <c r="A34" s="19" t="s">
        <v>48</v>
      </c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0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5.140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475" t="s">
        <v>4060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1562</v>
      </c>
      <c r="C7" s="12">
        <v>0</v>
      </c>
      <c r="D7" s="12">
        <v>0</v>
      </c>
      <c r="E7" s="12">
        <v>121</v>
      </c>
      <c r="F7" s="12">
        <v>126</v>
      </c>
      <c r="G7" s="12">
        <v>123</v>
      </c>
      <c r="H7" s="12">
        <v>155</v>
      </c>
      <c r="I7" s="12">
        <v>153</v>
      </c>
      <c r="J7" s="12">
        <v>161</v>
      </c>
      <c r="K7" s="12">
        <v>224</v>
      </c>
      <c r="L7" s="12">
        <v>183</v>
      </c>
      <c r="M7" s="12">
        <v>127</v>
      </c>
      <c r="N7" s="12">
        <v>152</v>
      </c>
      <c r="O7" s="12">
        <v>23</v>
      </c>
      <c r="P7" s="12">
        <v>14</v>
      </c>
    </row>
    <row r="8" spans="1:16" x14ac:dyDescent="0.25">
      <c r="A8" s="13" t="s">
        <v>16</v>
      </c>
      <c r="B8" s="12">
        <v>904</v>
      </c>
      <c r="C8" s="12">
        <v>0</v>
      </c>
      <c r="D8" s="12">
        <v>0</v>
      </c>
      <c r="E8" s="12">
        <v>75</v>
      </c>
      <c r="F8" s="12">
        <v>99</v>
      </c>
      <c r="G8" s="12">
        <v>87</v>
      </c>
      <c r="H8" s="12">
        <v>74</v>
      </c>
      <c r="I8" s="12">
        <v>97</v>
      </c>
      <c r="J8" s="12">
        <v>91</v>
      </c>
      <c r="K8" s="12">
        <v>129</v>
      </c>
      <c r="L8" s="12">
        <v>100</v>
      </c>
      <c r="M8" s="12">
        <v>80</v>
      </c>
      <c r="N8" s="12">
        <v>56</v>
      </c>
      <c r="O8" s="12">
        <v>9</v>
      </c>
      <c r="P8" s="12">
        <v>7</v>
      </c>
    </row>
    <row r="9" spans="1:16" x14ac:dyDescent="0.25">
      <c r="A9" s="13" t="s">
        <v>17</v>
      </c>
      <c r="B9" s="12">
        <v>3224</v>
      </c>
      <c r="C9" s="12">
        <v>0</v>
      </c>
      <c r="D9" s="12">
        <v>0</v>
      </c>
      <c r="E9" s="12">
        <v>352</v>
      </c>
      <c r="F9" s="12">
        <v>330</v>
      </c>
      <c r="G9" s="12">
        <v>325</v>
      </c>
      <c r="H9" s="12">
        <v>403</v>
      </c>
      <c r="I9" s="12">
        <v>326</v>
      </c>
      <c r="J9" s="12">
        <v>313</v>
      </c>
      <c r="K9" s="12">
        <v>349</v>
      </c>
      <c r="L9" s="12">
        <v>289</v>
      </c>
      <c r="M9" s="12">
        <v>298</v>
      </c>
      <c r="N9" s="12">
        <v>212</v>
      </c>
      <c r="O9" s="12">
        <v>9</v>
      </c>
      <c r="P9" s="12">
        <v>18</v>
      </c>
    </row>
    <row r="10" spans="1:16" x14ac:dyDescent="0.25">
      <c r="A10" s="13" t="s">
        <v>18</v>
      </c>
      <c r="B10" s="12">
        <v>782</v>
      </c>
      <c r="C10" s="12">
        <v>0</v>
      </c>
      <c r="D10" s="12">
        <v>0</v>
      </c>
      <c r="E10" s="12">
        <v>27</v>
      </c>
      <c r="F10" s="12">
        <v>52</v>
      </c>
      <c r="G10" s="12">
        <v>0</v>
      </c>
      <c r="H10" s="12">
        <v>68</v>
      </c>
      <c r="I10" s="12">
        <v>86</v>
      </c>
      <c r="J10" s="12">
        <v>72</v>
      </c>
      <c r="K10" s="12">
        <v>118</v>
      </c>
      <c r="L10" s="12">
        <v>126</v>
      </c>
      <c r="M10" s="12">
        <v>97</v>
      </c>
      <c r="N10" s="12">
        <v>119</v>
      </c>
      <c r="O10" s="12">
        <v>12</v>
      </c>
      <c r="P10" s="12">
        <v>5</v>
      </c>
    </row>
    <row r="11" spans="1:16" x14ac:dyDescent="0.25">
      <c r="A11" s="13" t="s">
        <v>19</v>
      </c>
      <c r="B11" s="12">
        <v>1074</v>
      </c>
      <c r="C11" s="12">
        <v>0</v>
      </c>
      <c r="D11" s="12">
        <v>0</v>
      </c>
      <c r="E11" s="12">
        <v>102</v>
      </c>
      <c r="F11" s="12">
        <v>114</v>
      </c>
      <c r="G11" s="12">
        <v>126</v>
      </c>
      <c r="H11" s="12">
        <v>125</v>
      </c>
      <c r="I11" s="12">
        <v>101</v>
      </c>
      <c r="J11" s="12">
        <v>87</v>
      </c>
      <c r="K11" s="12">
        <v>144</v>
      </c>
      <c r="L11" s="12">
        <v>57</v>
      </c>
      <c r="M11" s="12">
        <v>99</v>
      </c>
      <c r="N11" s="12">
        <v>79</v>
      </c>
      <c r="O11" s="12">
        <v>22</v>
      </c>
      <c r="P11" s="12">
        <v>18</v>
      </c>
    </row>
    <row r="12" spans="1:16" x14ac:dyDescent="0.25">
      <c r="A12" s="13" t="s">
        <v>20</v>
      </c>
      <c r="B12" s="12">
        <v>276</v>
      </c>
      <c r="C12" s="12">
        <v>0</v>
      </c>
      <c r="D12" s="12">
        <v>0</v>
      </c>
      <c r="E12" s="12">
        <v>24</v>
      </c>
      <c r="F12" s="12">
        <v>36</v>
      </c>
      <c r="G12" s="12">
        <v>31</v>
      </c>
      <c r="H12" s="12">
        <v>21</v>
      </c>
      <c r="I12" s="12">
        <v>18</v>
      </c>
      <c r="J12" s="12">
        <v>21</v>
      </c>
      <c r="K12" s="12">
        <v>24</v>
      </c>
      <c r="L12" s="12">
        <v>30</v>
      </c>
      <c r="M12" s="12">
        <v>25</v>
      </c>
      <c r="N12" s="12">
        <v>10</v>
      </c>
      <c r="O12" s="12">
        <v>21</v>
      </c>
      <c r="P12" s="12">
        <v>15</v>
      </c>
    </row>
    <row r="13" spans="1:16" x14ac:dyDescent="0.25">
      <c r="A13" s="13" t="s">
        <v>21</v>
      </c>
      <c r="B13" s="12">
        <v>1727</v>
      </c>
      <c r="C13" s="12">
        <v>0</v>
      </c>
      <c r="D13" s="12">
        <v>0</v>
      </c>
      <c r="E13" s="12">
        <v>151</v>
      </c>
      <c r="F13" s="12">
        <v>124</v>
      </c>
      <c r="G13" s="12">
        <v>134</v>
      </c>
      <c r="H13" s="12">
        <v>185</v>
      </c>
      <c r="I13" s="12">
        <v>190</v>
      </c>
      <c r="J13" s="12">
        <v>172</v>
      </c>
      <c r="K13" s="12">
        <v>223</v>
      </c>
      <c r="L13" s="12">
        <v>172</v>
      </c>
      <c r="M13" s="12">
        <v>150</v>
      </c>
      <c r="N13" s="12">
        <v>156</v>
      </c>
      <c r="O13" s="12">
        <v>49</v>
      </c>
      <c r="P13" s="12">
        <v>21</v>
      </c>
    </row>
    <row r="14" spans="1:16" x14ac:dyDescent="0.25">
      <c r="A14" s="13" t="s">
        <v>22</v>
      </c>
      <c r="B14" s="12">
        <v>647</v>
      </c>
      <c r="C14" s="12">
        <v>0</v>
      </c>
      <c r="D14" s="12">
        <v>0</v>
      </c>
      <c r="E14" s="12">
        <v>61</v>
      </c>
      <c r="F14" s="12">
        <v>58</v>
      </c>
      <c r="G14" s="12">
        <v>43</v>
      </c>
      <c r="H14" s="12">
        <v>59</v>
      </c>
      <c r="I14" s="12">
        <v>64</v>
      </c>
      <c r="J14" s="12">
        <v>55</v>
      </c>
      <c r="K14" s="12">
        <v>102</v>
      </c>
      <c r="L14" s="12">
        <v>57</v>
      </c>
      <c r="M14" s="12">
        <v>65</v>
      </c>
      <c r="N14" s="12">
        <v>46</v>
      </c>
      <c r="O14" s="12">
        <v>14</v>
      </c>
      <c r="P14" s="12">
        <v>23</v>
      </c>
    </row>
    <row r="15" spans="1:16" x14ac:dyDescent="0.25">
      <c r="A15" s="13" t="s">
        <v>23</v>
      </c>
      <c r="B15" s="12">
        <v>941</v>
      </c>
      <c r="C15" s="12">
        <v>0</v>
      </c>
      <c r="D15" s="12">
        <v>0</v>
      </c>
      <c r="E15" s="12">
        <v>112</v>
      </c>
      <c r="F15" s="12">
        <v>121</v>
      </c>
      <c r="G15" s="12">
        <v>97</v>
      </c>
      <c r="H15" s="12">
        <v>105</v>
      </c>
      <c r="I15" s="12">
        <v>96</v>
      </c>
      <c r="J15" s="12">
        <v>79</v>
      </c>
      <c r="K15" s="12">
        <v>109</v>
      </c>
      <c r="L15" s="12">
        <v>73</v>
      </c>
      <c r="M15" s="12">
        <v>74</v>
      </c>
      <c r="N15" s="12">
        <v>50</v>
      </c>
      <c r="O15" s="12">
        <v>25</v>
      </c>
      <c r="P15" s="12">
        <v>0</v>
      </c>
    </row>
    <row r="16" spans="1:16" x14ac:dyDescent="0.25">
      <c r="A16" s="13" t="s">
        <v>24</v>
      </c>
      <c r="B16" s="12">
        <v>1000</v>
      </c>
      <c r="C16" s="12">
        <v>0</v>
      </c>
      <c r="D16" s="12">
        <v>0</v>
      </c>
      <c r="E16" s="12">
        <v>88</v>
      </c>
      <c r="F16" s="12">
        <v>92</v>
      </c>
      <c r="G16" s="12">
        <v>95</v>
      </c>
      <c r="H16" s="12">
        <v>131</v>
      </c>
      <c r="I16" s="12">
        <v>96</v>
      </c>
      <c r="J16" s="12">
        <v>97</v>
      </c>
      <c r="K16" s="12">
        <v>111</v>
      </c>
      <c r="L16" s="12">
        <v>105</v>
      </c>
      <c r="M16" s="12">
        <v>99</v>
      </c>
      <c r="N16" s="12">
        <v>79</v>
      </c>
      <c r="O16" s="12">
        <v>0</v>
      </c>
      <c r="P16" s="12">
        <v>7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1977</v>
      </c>
      <c r="C18" s="12">
        <v>12</v>
      </c>
      <c r="D18" s="12">
        <v>0</v>
      </c>
      <c r="E18" s="12">
        <v>174</v>
      </c>
      <c r="F18" s="12">
        <v>185</v>
      </c>
      <c r="G18" s="12">
        <v>204</v>
      </c>
      <c r="H18" s="12">
        <v>200</v>
      </c>
      <c r="I18" s="12">
        <v>170</v>
      </c>
      <c r="J18" s="12">
        <v>150</v>
      </c>
      <c r="K18" s="12">
        <v>269</v>
      </c>
      <c r="L18" s="12">
        <v>138</v>
      </c>
      <c r="M18" s="12">
        <v>211</v>
      </c>
      <c r="N18" s="12">
        <v>132</v>
      </c>
      <c r="O18" s="12">
        <v>100</v>
      </c>
      <c r="P18" s="12">
        <v>32</v>
      </c>
    </row>
    <row r="19" spans="1:16" x14ac:dyDescent="0.25">
      <c r="A19" s="13" t="s">
        <v>27</v>
      </c>
      <c r="B19" s="12">
        <v>1280</v>
      </c>
      <c r="C19" s="12">
        <v>0</v>
      </c>
      <c r="D19" s="12">
        <v>0</v>
      </c>
      <c r="E19" s="12">
        <v>124</v>
      </c>
      <c r="F19" s="12">
        <v>134</v>
      </c>
      <c r="G19" s="12">
        <v>124</v>
      </c>
      <c r="H19" s="12">
        <v>138</v>
      </c>
      <c r="I19" s="12">
        <v>141</v>
      </c>
      <c r="J19" s="12">
        <v>146</v>
      </c>
      <c r="K19" s="12">
        <v>132</v>
      </c>
      <c r="L19" s="12">
        <v>149</v>
      </c>
      <c r="M19" s="12">
        <v>118</v>
      </c>
      <c r="N19" s="12">
        <v>68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2032</v>
      </c>
      <c r="C20" s="12">
        <v>0</v>
      </c>
      <c r="D20" s="12">
        <v>0</v>
      </c>
      <c r="E20" s="12">
        <v>213</v>
      </c>
      <c r="F20" s="12">
        <v>188</v>
      </c>
      <c r="G20" s="12">
        <v>176</v>
      </c>
      <c r="H20" s="12">
        <v>192</v>
      </c>
      <c r="I20" s="12">
        <v>194</v>
      </c>
      <c r="J20" s="12">
        <v>177</v>
      </c>
      <c r="K20" s="12">
        <v>299</v>
      </c>
      <c r="L20" s="12">
        <v>187</v>
      </c>
      <c r="M20" s="12">
        <v>221</v>
      </c>
      <c r="N20" s="12">
        <v>150</v>
      </c>
      <c r="O20" s="12">
        <v>11</v>
      </c>
      <c r="P20" s="12">
        <v>24</v>
      </c>
    </row>
    <row r="21" spans="1:16" x14ac:dyDescent="0.25">
      <c r="A21" s="13" t="s">
        <v>29</v>
      </c>
      <c r="B21" s="12">
        <v>1381</v>
      </c>
      <c r="C21" s="12">
        <v>0</v>
      </c>
      <c r="D21" s="12">
        <v>0</v>
      </c>
      <c r="E21" s="12">
        <v>126</v>
      </c>
      <c r="F21" s="12">
        <v>114</v>
      </c>
      <c r="G21" s="12">
        <v>114</v>
      </c>
      <c r="H21" s="12">
        <v>125</v>
      </c>
      <c r="I21" s="12">
        <v>135</v>
      </c>
      <c r="J21" s="12">
        <v>150</v>
      </c>
      <c r="K21" s="12">
        <v>188</v>
      </c>
      <c r="L21" s="12">
        <v>136</v>
      </c>
      <c r="M21" s="12">
        <v>157</v>
      </c>
      <c r="N21" s="12">
        <v>92</v>
      </c>
      <c r="O21" s="12">
        <v>27</v>
      </c>
      <c r="P21" s="12">
        <v>17</v>
      </c>
    </row>
    <row r="22" spans="1:16" x14ac:dyDescent="0.25">
      <c r="A22" s="13" t="s">
        <v>30</v>
      </c>
      <c r="B22" s="12">
        <v>1467</v>
      </c>
      <c r="C22" s="12">
        <v>0</v>
      </c>
      <c r="D22" s="12">
        <v>0</v>
      </c>
      <c r="E22" s="12">
        <v>109</v>
      </c>
      <c r="F22" s="12">
        <v>144</v>
      </c>
      <c r="G22" s="12">
        <v>134</v>
      </c>
      <c r="H22" s="12">
        <v>169</v>
      </c>
      <c r="I22" s="12">
        <v>139</v>
      </c>
      <c r="J22" s="12">
        <v>150</v>
      </c>
      <c r="K22" s="12">
        <v>218</v>
      </c>
      <c r="L22" s="12">
        <v>125</v>
      </c>
      <c r="M22" s="12">
        <v>145</v>
      </c>
      <c r="N22" s="12">
        <v>107</v>
      </c>
      <c r="O22" s="12">
        <v>9</v>
      </c>
      <c r="P22" s="12">
        <v>18</v>
      </c>
    </row>
    <row r="23" spans="1:16" x14ac:dyDescent="0.25">
      <c r="A23" s="13" t="s">
        <v>31</v>
      </c>
      <c r="B23" s="12">
        <v>836</v>
      </c>
      <c r="C23" s="12">
        <v>0</v>
      </c>
      <c r="D23" s="12">
        <v>0</v>
      </c>
      <c r="E23" s="12">
        <v>88</v>
      </c>
      <c r="F23" s="12">
        <v>84</v>
      </c>
      <c r="G23" s="12">
        <v>91</v>
      </c>
      <c r="H23" s="12">
        <v>91</v>
      </c>
      <c r="I23" s="12">
        <v>92</v>
      </c>
      <c r="J23" s="12">
        <v>84</v>
      </c>
      <c r="K23" s="12">
        <v>111</v>
      </c>
      <c r="L23" s="12">
        <v>75</v>
      </c>
      <c r="M23" s="12">
        <v>58</v>
      </c>
      <c r="N23" s="12">
        <v>62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703</v>
      </c>
      <c r="C24" s="12">
        <v>0</v>
      </c>
      <c r="D24" s="12">
        <v>0</v>
      </c>
      <c r="E24" s="12">
        <v>73</v>
      </c>
      <c r="F24" s="12">
        <v>85</v>
      </c>
      <c r="G24" s="12">
        <v>55</v>
      </c>
      <c r="H24" s="12">
        <v>62</v>
      </c>
      <c r="I24" s="12">
        <v>70</v>
      </c>
      <c r="J24" s="12">
        <v>60</v>
      </c>
      <c r="K24" s="12">
        <v>95</v>
      </c>
      <c r="L24" s="12">
        <v>73</v>
      </c>
      <c r="M24" s="12">
        <v>60</v>
      </c>
      <c r="N24" s="12">
        <v>44</v>
      </c>
      <c r="O24" s="12">
        <v>10</v>
      </c>
      <c r="P24" s="12">
        <v>16</v>
      </c>
    </row>
    <row r="25" spans="1:16" x14ac:dyDescent="0.25">
      <c r="A25" s="13" t="s">
        <v>33</v>
      </c>
      <c r="B25" s="12">
        <v>2002</v>
      </c>
      <c r="C25" s="12">
        <v>0</v>
      </c>
      <c r="D25" s="12">
        <v>0</v>
      </c>
      <c r="E25" s="12">
        <v>120</v>
      </c>
      <c r="F25" s="12">
        <v>131</v>
      </c>
      <c r="G25" s="12">
        <v>124</v>
      </c>
      <c r="H25" s="12">
        <v>188</v>
      </c>
      <c r="I25" s="12">
        <v>215</v>
      </c>
      <c r="J25" s="12">
        <v>187</v>
      </c>
      <c r="K25" s="12">
        <v>243</v>
      </c>
      <c r="L25" s="12">
        <v>237</v>
      </c>
      <c r="M25" s="12">
        <v>218</v>
      </c>
      <c r="N25" s="12">
        <v>199</v>
      </c>
      <c r="O25" s="12">
        <v>83</v>
      </c>
      <c r="P25" s="12">
        <v>57</v>
      </c>
    </row>
    <row r="26" spans="1:16" x14ac:dyDescent="0.25">
      <c r="A26" s="13" t="s">
        <v>34</v>
      </c>
      <c r="B26" s="12">
        <v>72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11</v>
      </c>
      <c r="I26" s="12">
        <v>8</v>
      </c>
      <c r="J26" s="12">
        <v>14</v>
      </c>
      <c r="K26" s="12">
        <v>11</v>
      </c>
      <c r="L26" s="12">
        <v>11</v>
      </c>
      <c r="M26" s="12">
        <v>7</v>
      </c>
      <c r="N26" s="12">
        <v>10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1101</v>
      </c>
      <c r="C27" s="12">
        <v>0</v>
      </c>
      <c r="D27" s="12">
        <v>0</v>
      </c>
      <c r="E27" s="12">
        <v>88</v>
      </c>
      <c r="F27" s="12">
        <v>92</v>
      </c>
      <c r="G27" s="12">
        <v>109</v>
      </c>
      <c r="H27" s="12">
        <v>104</v>
      </c>
      <c r="I27" s="12">
        <v>114</v>
      </c>
      <c r="J27" s="12">
        <v>117</v>
      </c>
      <c r="K27" s="12">
        <v>143</v>
      </c>
      <c r="L27" s="12">
        <v>104</v>
      </c>
      <c r="M27" s="12">
        <v>112</v>
      </c>
      <c r="N27" s="12">
        <v>87</v>
      </c>
      <c r="O27" s="12">
        <v>12</v>
      </c>
      <c r="P27" s="12">
        <v>19</v>
      </c>
    </row>
    <row r="28" spans="1:16" x14ac:dyDescent="0.25">
      <c r="A28" s="13" t="s">
        <v>36</v>
      </c>
      <c r="B28" s="12">
        <v>1044</v>
      </c>
      <c r="C28" s="12">
        <v>0</v>
      </c>
      <c r="D28" s="12">
        <v>0</v>
      </c>
      <c r="E28" s="12">
        <v>124</v>
      </c>
      <c r="F28" s="12">
        <v>110</v>
      </c>
      <c r="G28" s="12">
        <v>103</v>
      </c>
      <c r="H28" s="12">
        <v>108</v>
      </c>
      <c r="I28" s="12">
        <v>114</v>
      </c>
      <c r="J28" s="12">
        <v>102</v>
      </c>
      <c r="K28" s="12">
        <v>110</v>
      </c>
      <c r="L28" s="12">
        <v>104</v>
      </c>
      <c r="M28" s="12">
        <v>83</v>
      </c>
      <c r="N28" s="12">
        <v>80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553</v>
      </c>
      <c r="C29" s="12">
        <v>26</v>
      </c>
      <c r="D29" s="12">
        <v>0</v>
      </c>
      <c r="E29" s="12">
        <v>48</v>
      </c>
      <c r="F29" s="12">
        <v>47</v>
      </c>
      <c r="G29" s="12">
        <v>58</v>
      </c>
      <c r="H29" s="12">
        <v>61</v>
      </c>
      <c r="I29" s="12">
        <v>41</v>
      </c>
      <c r="J29" s="12">
        <v>48</v>
      </c>
      <c r="K29" s="12">
        <v>76</v>
      </c>
      <c r="L29" s="12">
        <v>61</v>
      </c>
      <c r="M29" s="12">
        <v>44</v>
      </c>
      <c r="N29" s="12">
        <v>35</v>
      </c>
      <c r="O29" s="12">
        <v>8</v>
      </c>
      <c r="P29" s="12">
        <v>0</v>
      </c>
    </row>
    <row r="30" spans="1:16" x14ac:dyDescent="0.25">
      <c r="A30" s="13" t="s">
        <v>38</v>
      </c>
      <c r="B30" s="12">
        <v>628</v>
      </c>
      <c r="C30" s="12">
        <v>0</v>
      </c>
      <c r="D30" s="12">
        <v>0</v>
      </c>
      <c r="E30" s="12">
        <v>69</v>
      </c>
      <c r="F30" s="12">
        <v>85</v>
      </c>
      <c r="G30" s="12">
        <v>45</v>
      </c>
      <c r="H30" s="12">
        <v>56</v>
      </c>
      <c r="I30" s="12">
        <v>59</v>
      </c>
      <c r="J30" s="12">
        <v>46</v>
      </c>
      <c r="K30" s="12">
        <v>96</v>
      </c>
      <c r="L30" s="12">
        <v>48</v>
      </c>
      <c r="M30" s="12">
        <v>53</v>
      </c>
      <c r="N30" s="12">
        <v>49</v>
      </c>
      <c r="O30" s="12">
        <v>11</v>
      </c>
      <c r="P30" s="12">
        <v>11</v>
      </c>
    </row>
    <row r="31" spans="1:16" x14ac:dyDescent="0.25">
      <c r="A31" s="13" t="s">
        <v>39</v>
      </c>
      <c r="B31" s="12">
        <v>3034</v>
      </c>
      <c r="C31" s="12">
        <v>0</v>
      </c>
      <c r="D31" s="12">
        <v>0</v>
      </c>
      <c r="E31" s="12">
        <v>325</v>
      </c>
      <c r="F31" s="12">
        <v>406</v>
      </c>
      <c r="G31" s="12">
        <v>289</v>
      </c>
      <c r="H31" s="12">
        <v>351</v>
      </c>
      <c r="I31" s="12">
        <v>264</v>
      </c>
      <c r="J31" s="12">
        <v>238</v>
      </c>
      <c r="K31" s="12">
        <v>341</v>
      </c>
      <c r="L31" s="12">
        <v>255</v>
      </c>
      <c r="M31" s="12">
        <v>221</v>
      </c>
      <c r="N31" s="12">
        <v>168</v>
      </c>
      <c r="O31" s="12">
        <v>94</v>
      </c>
      <c r="P31" s="12">
        <v>82</v>
      </c>
    </row>
    <row r="32" spans="1:16" x14ac:dyDescent="0.25">
      <c r="A32" s="14" t="s">
        <v>40</v>
      </c>
      <c r="B32" s="15">
        <v>30247</v>
      </c>
      <c r="C32" s="15">
        <v>38</v>
      </c>
      <c r="D32" s="15" t="s">
        <v>203</v>
      </c>
      <c r="E32" s="15">
        <v>2794</v>
      </c>
      <c r="F32" s="15">
        <v>2957</v>
      </c>
      <c r="G32" s="15">
        <v>2687</v>
      </c>
      <c r="H32" s="15">
        <v>3182</v>
      </c>
      <c r="I32" s="15">
        <v>2983</v>
      </c>
      <c r="J32" s="15">
        <v>2817</v>
      </c>
      <c r="K32" s="15">
        <v>3865</v>
      </c>
      <c r="L32" s="15">
        <v>2895</v>
      </c>
      <c r="M32" s="15">
        <v>2822</v>
      </c>
      <c r="N32" s="15">
        <v>2242</v>
      </c>
      <c r="O32" s="15">
        <v>561</v>
      </c>
      <c r="P32" s="15">
        <v>404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9" priority="1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2" width="13.28515625" style="1" customWidth="1"/>
    <col min="3" max="16" width="11" style="1" customWidth="1"/>
    <col min="17" max="16384" width="9.140625" style="1"/>
  </cols>
  <sheetData>
    <row r="1" spans="1:16" ht="35.25" customHeight="1" x14ac:dyDescent="0.25">
      <c r="A1" s="475" t="s">
        <v>4061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1487</v>
      </c>
      <c r="C7" s="12">
        <v>0</v>
      </c>
      <c r="D7" s="12">
        <v>0</v>
      </c>
      <c r="E7" s="12">
        <v>118</v>
      </c>
      <c r="F7" s="12">
        <v>125</v>
      </c>
      <c r="G7" s="12">
        <v>119</v>
      </c>
      <c r="H7" s="12">
        <v>145</v>
      </c>
      <c r="I7" s="12">
        <v>145</v>
      </c>
      <c r="J7" s="12">
        <v>148</v>
      </c>
      <c r="K7" s="12">
        <v>216</v>
      </c>
      <c r="L7" s="12">
        <v>175</v>
      </c>
      <c r="M7" s="12">
        <v>123</v>
      </c>
      <c r="N7" s="12">
        <v>139</v>
      </c>
      <c r="O7" s="12">
        <v>21</v>
      </c>
      <c r="P7" s="12">
        <v>13</v>
      </c>
    </row>
    <row r="8" spans="1:16" x14ac:dyDescent="0.25">
      <c r="A8" s="13" t="s">
        <v>16</v>
      </c>
      <c r="B8" s="12">
        <v>884</v>
      </c>
      <c r="C8" s="12">
        <v>0</v>
      </c>
      <c r="D8" s="12">
        <v>0</v>
      </c>
      <c r="E8" s="12">
        <v>75</v>
      </c>
      <c r="F8" s="12">
        <v>97</v>
      </c>
      <c r="G8" s="12">
        <v>86</v>
      </c>
      <c r="H8" s="12">
        <v>73</v>
      </c>
      <c r="I8" s="12">
        <v>97</v>
      </c>
      <c r="J8" s="12">
        <v>87</v>
      </c>
      <c r="K8" s="12">
        <v>127</v>
      </c>
      <c r="L8" s="12">
        <v>95</v>
      </c>
      <c r="M8" s="12">
        <v>79</v>
      </c>
      <c r="N8" s="12">
        <v>52</v>
      </c>
      <c r="O8" s="12">
        <v>9</v>
      </c>
      <c r="P8" s="12">
        <v>7</v>
      </c>
    </row>
    <row r="9" spans="1:16" x14ac:dyDescent="0.25">
      <c r="A9" s="13" t="s">
        <v>17</v>
      </c>
      <c r="B9" s="12">
        <v>2703</v>
      </c>
      <c r="C9" s="12">
        <v>0</v>
      </c>
      <c r="D9" s="12">
        <v>0</v>
      </c>
      <c r="E9" s="12">
        <v>325</v>
      </c>
      <c r="F9" s="12">
        <v>295</v>
      </c>
      <c r="G9" s="12">
        <v>268</v>
      </c>
      <c r="H9" s="12">
        <v>353</v>
      </c>
      <c r="I9" s="12">
        <v>272</v>
      </c>
      <c r="J9" s="12">
        <v>247</v>
      </c>
      <c r="K9" s="12">
        <v>278</v>
      </c>
      <c r="L9" s="12">
        <v>223</v>
      </c>
      <c r="M9" s="12">
        <v>240</v>
      </c>
      <c r="N9" s="12">
        <v>179</v>
      </c>
      <c r="O9" s="12">
        <v>7</v>
      </c>
      <c r="P9" s="12">
        <v>16</v>
      </c>
    </row>
    <row r="10" spans="1:16" x14ac:dyDescent="0.25">
      <c r="A10" s="13" t="s">
        <v>18</v>
      </c>
      <c r="B10" s="12">
        <v>70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7</v>
      </c>
      <c r="K10" s="12">
        <v>5</v>
      </c>
      <c r="L10" s="12">
        <v>12</v>
      </c>
      <c r="M10" s="12">
        <v>6</v>
      </c>
      <c r="N10" s="12">
        <v>40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1054</v>
      </c>
      <c r="C11" s="12">
        <v>0</v>
      </c>
      <c r="D11" s="12">
        <v>0</v>
      </c>
      <c r="E11" s="12">
        <v>102</v>
      </c>
      <c r="F11" s="12">
        <v>114</v>
      </c>
      <c r="G11" s="12">
        <v>124</v>
      </c>
      <c r="H11" s="12">
        <v>124</v>
      </c>
      <c r="I11" s="12">
        <v>100</v>
      </c>
      <c r="J11" s="12">
        <v>86</v>
      </c>
      <c r="K11" s="12">
        <v>136</v>
      </c>
      <c r="L11" s="12">
        <v>56</v>
      </c>
      <c r="M11" s="12">
        <v>99</v>
      </c>
      <c r="N11" s="12">
        <v>77</v>
      </c>
      <c r="O11" s="12">
        <v>20</v>
      </c>
      <c r="P11" s="12">
        <v>16</v>
      </c>
    </row>
    <row r="12" spans="1:16" x14ac:dyDescent="0.25">
      <c r="A12" s="13" t="s">
        <v>20</v>
      </c>
      <c r="B12" s="12">
        <v>276</v>
      </c>
      <c r="C12" s="12">
        <v>0</v>
      </c>
      <c r="D12" s="12">
        <v>0</v>
      </c>
      <c r="E12" s="12">
        <v>24</v>
      </c>
      <c r="F12" s="12">
        <v>36</v>
      </c>
      <c r="G12" s="12">
        <v>31</v>
      </c>
      <c r="H12" s="12">
        <v>21</v>
      </c>
      <c r="I12" s="12">
        <v>18</v>
      </c>
      <c r="J12" s="12">
        <v>21</v>
      </c>
      <c r="K12" s="12">
        <v>24</v>
      </c>
      <c r="L12" s="12">
        <v>30</v>
      </c>
      <c r="M12" s="12">
        <v>25</v>
      </c>
      <c r="N12" s="12">
        <v>10</v>
      </c>
      <c r="O12" s="12">
        <v>21</v>
      </c>
      <c r="P12" s="12">
        <v>15</v>
      </c>
    </row>
    <row r="13" spans="1:16" x14ac:dyDescent="0.25">
      <c r="A13" s="13" t="s">
        <v>21</v>
      </c>
      <c r="B13" s="12">
        <v>1227</v>
      </c>
      <c r="C13" s="12">
        <v>0</v>
      </c>
      <c r="D13" s="12">
        <v>0</v>
      </c>
      <c r="E13" s="12">
        <v>117</v>
      </c>
      <c r="F13" s="12">
        <v>102</v>
      </c>
      <c r="G13" s="12">
        <v>92</v>
      </c>
      <c r="H13" s="12">
        <v>123</v>
      </c>
      <c r="I13" s="12">
        <v>146</v>
      </c>
      <c r="J13" s="12">
        <v>128</v>
      </c>
      <c r="K13" s="12">
        <v>160</v>
      </c>
      <c r="L13" s="12">
        <v>109</v>
      </c>
      <c r="M13" s="12">
        <v>102</v>
      </c>
      <c r="N13" s="12">
        <v>106</v>
      </c>
      <c r="O13" s="12">
        <v>30</v>
      </c>
      <c r="P13" s="12">
        <v>12</v>
      </c>
    </row>
    <row r="14" spans="1:16" x14ac:dyDescent="0.25">
      <c r="A14" s="13" t="s">
        <v>22</v>
      </c>
      <c r="B14" s="12">
        <v>647</v>
      </c>
      <c r="C14" s="12">
        <v>0</v>
      </c>
      <c r="D14" s="12">
        <v>0</v>
      </c>
      <c r="E14" s="12">
        <v>61</v>
      </c>
      <c r="F14" s="12">
        <v>58</v>
      </c>
      <c r="G14" s="12">
        <v>43</v>
      </c>
      <c r="H14" s="12">
        <v>59</v>
      </c>
      <c r="I14" s="12">
        <v>64</v>
      </c>
      <c r="J14" s="12">
        <v>55</v>
      </c>
      <c r="K14" s="12">
        <v>102</v>
      </c>
      <c r="L14" s="12">
        <v>57</v>
      </c>
      <c r="M14" s="12">
        <v>65</v>
      </c>
      <c r="N14" s="12">
        <v>46</v>
      </c>
      <c r="O14" s="12">
        <v>14</v>
      </c>
      <c r="P14" s="12">
        <v>23</v>
      </c>
    </row>
    <row r="15" spans="1:16" x14ac:dyDescent="0.25">
      <c r="A15" s="13" t="s">
        <v>23</v>
      </c>
      <c r="B15" s="12">
        <v>893</v>
      </c>
      <c r="C15" s="12">
        <v>0</v>
      </c>
      <c r="D15" s="12">
        <v>0</v>
      </c>
      <c r="E15" s="12">
        <v>111</v>
      </c>
      <c r="F15" s="12">
        <v>118</v>
      </c>
      <c r="G15" s="12">
        <v>94</v>
      </c>
      <c r="H15" s="12">
        <v>97</v>
      </c>
      <c r="I15" s="12">
        <v>89</v>
      </c>
      <c r="J15" s="12">
        <v>76</v>
      </c>
      <c r="K15" s="12">
        <v>100</v>
      </c>
      <c r="L15" s="12">
        <v>69</v>
      </c>
      <c r="M15" s="12">
        <v>67</v>
      </c>
      <c r="N15" s="12">
        <v>47</v>
      </c>
      <c r="O15" s="12">
        <v>25</v>
      </c>
      <c r="P15" s="12">
        <v>0</v>
      </c>
    </row>
    <row r="16" spans="1:16" x14ac:dyDescent="0.25">
      <c r="A16" s="13" t="s">
        <v>24</v>
      </c>
      <c r="B16" s="12">
        <v>971</v>
      </c>
      <c r="C16" s="12">
        <v>0</v>
      </c>
      <c r="D16" s="12">
        <v>0</v>
      </c>
      <c r="E16" s="12">
        <v>88</v>
      </c>
      <c r="F16" s="12">
        <v>89</v>
      </c>
      <c r="G16" s="12">
        <v>94</v>
      </c>
      <c r="H16" s="12">
        <v>128</v>
      </c>
      <c r="I16" s="12">
        <v>92</v>
      </c>
      <c r="J16" s="12">
        <v>96</v>
      </c>
      <c r="K16" s="12">
        <v>110</v>
      </c>
      <c r="L16" s="12">
        <v>95</v>
      </c>
      <c r="M16" s="12">
        <v>93</v>
      </c>
      <c r="N16" s="12">
        <v>79</v>
      </c>
      <c r="O16" s="12">
        <v>0</v>
      </c>
      <c r="P16" s="12">
        <v>7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1940</v>
      </c>
      <c r="C18" s="12">
        <v>12</v>
      </c>
      <c r="D18" s="12">
        <v>0</v>
      </c>
      <c r="E18" s="12">
        <v>174</v>
      </c>
      <c r="F18" s="12">
        <v>185</v>
      </c>
      <c r="G18" s="12">
        <v>204</v>
      </c>
      <c r="H18" s="12">
        <v>196</v>
      </c>
      <c r="I18" s="12">
        <v>164</v>
      </c>
      <c r="J18" s="12">
        <v>147</v>
      </c>
      <c r="K18" s="12">
        <v>261</v>
      </c>
      <c r="L18" s="12">
        <v>131</v>
      </c>
      <c r="M18" s="12">
        <v>205</v>
      </c>
      <c r="N18" s="12">
        <v>131</v>
      </c>
      <c r="O18" s="12">
        <v>99</v>
      </c>
      <c r="P18" s="12">
        <v>31</v>
      </c>
    </row>
    <row r="19" spans="1:16" x14ac:dyDescent="0.25">
      <c r="A19" s="13" t="s">
        <v>27</v>
      </c>
      <c r="B19" s="12">
        <v>536</v>
      </c>
      <c r="C19" s="12">
        <v>0</v>
      </c>
      <c r="D19" s="12">
        <v>0</v>
      </c>
      <c r="E19" s="12">
        <v>63</v>
      </c>
      <c r="F19" s="12">
        <v>60</v>
      </c>
      <c r="G19" s="12">
        <v>75</v>
      </c>
      <c r="H19" s="12">
        <v>59</v>
      </c>
      <c r="I19" s="12">
        <v>62</v>
      </c>
      <c r="J19" s="12">
        <v>58</v>
      </c>
      <c r="K19" s="12">
        <v>41</v>
      </c>
      <c r="L19" s="12">
        <v>71</v>
      </c>
      <c r="M19" s="12">
        <v>40</v>
      </c>
      <c r="N19" s="12">
        <v>7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1675</v>
      </c>
      <c r="C20" s="12">
        <v>0</v>
      </c>
      <c r="D20" s="12">
        <v>0</v>
      </c>
      <c r="E20" s="12">
        <v>207</v>
      </c>
      <c r="F20" s="12">
        <v>170</v>
      </c>
      <c r="G20" s="12">
        <v>160</v>
      </c>
      <c r="H20" s="12">
        <v>159</v>
      </c>
      <c r="I20" s="12">
        <v>163</v>
      </c>
      <c r="J20" s="12">
        <v>139</v>
      </c>
      <c r="K20" s="12">
        <v>245</v>
      </c>
      <c r="L20" s="12">
        <v>144</v>
      </c>
      <c r="M20" s="12">
        <v>160</v>
      </c>
      <c r="N20" s="12">
        <v>114</v>
      </c>
      <c r="O20" s="12">
        <v>5</v>
      </c>
      <c r="P20" s="12">
        <v>9</v>
      </c>
    </row>
    <row r="21" spans="1:16" x14ac:dyDescent="0.25">
      <c r="A21" s="13" t="s">
        <v>29</v>
      </c>
      <c r="B21" s="12">
        <v>1246</v>
      </c>
      <c r="C21" s="12">
        <v>0</v>
      </c>
      <c r="D21" s="12">
        <v>0</v>
      </c>
      <c r="E21" s="12">
        <v>124</v>
      </c>
      <c r="F21" s="12">
        <v>108</v>
      </c>
      <c r="G21" s="12">
        <v>109</v>
      </c>
      <c r="H21" s="12">
        <v>108</v>
      </c>
      <c r="I21" s="12">
        <v>116</v>
      </c>
      <c r="J21" s="12">
        <v>128</v>
      </c>
      <c r="K21" s="12">
        <v>177</v>
      </c>
      <c r="L21" s="12">
        <v>121</v>
      </c>
      <c r="M21" s="12">
        <v>134</v>
      </c>
      <c r="N21" s="12">
        <v>85</v>
      </c>
      <c r="O21" s="12">
        <v>21</v>
      </c>
      <c r="P21" s="12">
        <v>15</v>
      </c>
    </row>
    <row r="22" spans="1:16" x14ac:dyDescent="0.25">
      <c r="A22" s="13" t="s">
        <v>30</v>
      </c>
      <c r="B22" s="12">
        <v>1467</v>
      </c>
      <c r="C22" s="12">
        <v>0</v>
      </c>
      <c r="D22" s="12">
        <v>0</v>
      </c>
      <c r="E22" s="12">
        <v>109</v>
      </c>
      <c r="F22" s="12">
        <v>144</v>
      </c>
      <c r="G22" s="12">
        <v>134</v>
      </c>
      <c r="H22" s="12">
        <v>169</v>
      </c>
      <c r="I22" s="12">
        <v>139</v>
      </c>
      <c r="J22" s="12">
        <v>150</v>
      </c>
      <c r="K22" s="12">
        <v>218</v>
      </c>
      <c r="L22" s="12">
        <v>125</v>
      </c>
      <c r="M22" s="12">
        <v>145</v>
      </c>
      <c r="N22" s="12">
        <v>107</v>
      </c>
      <c r="O22" s="12">
        <v>9</v>
      </c>
      <c r="P22" s="12">
        <v>18</v>
      </c>
    </row>
    <row r="23" spans="1:16" x14ac:dyDescent="0.25">
      <c r="A23" s="13" t="s">
        <v>31</v>
      </c>
      <c r="B23" s="12">
        <v>635</v>
      </c>
      <c r="C23" s="12">
        <v>0</v>
      </c>
      <c r="D23" s="12">
        <v>0</v>
      </c>
      <c r="E23" s="12">
        <v>74</v>
      </c>
      <c r="F23" s="12">
        <v>69</v>
      </c>
      <c r="G23" s="12">
        <v>80</v>
      </c>
      <c r="H23" s="12">
        <v>66</v>
      </c>
      <c r="I23" s="12">
        <v>65</v>
      </c>
      <c r="J23" s="12">
        <v>63</v>
      </c>
      <c r="K23" s="12">
        <v>84</v>
      </c>
      <c r="L23" s="12">
        <v>52</v>
      </c>
      <c r="M23" s="12">
        <v>44</v>
      </c>
      <c r="N23" s="12">
        <v>38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667</v>
      </c>
      <c r="C24" s="12">
        <v>0</v>
      </c>
      <c r="D24" s="12">
        <v>0</v>
      </c>
      <c r="E24" s="12">
        <v>73</v>
      </c>
      <c r="F24" s="12">
        <v>83</v>
      </c>
      <c r="G24" s="12">
        <v>54</v>
      </c>
      <c r="H24" s="12">
        <v>61</v>
      </c>
      <c r="I24" s="12">
        <v>68</v>
      </c>
      <c r="J24" s="12">
        <v>57</v>
      </c>
      <c r="K24" s="12">
        <v>85</v>
      </c>
      <c r="L24" s="12">
        <v>66</v>
      </c>
      <c r="M24" s="12">
        <v>52</v>
      </c>
      <c r="N24" s="12">
        <v>43</v>
      </c>
      <c r="O24" s="12">
        <v>10</v>
      </c>
      <c r="P24" s="12">
        <v>15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1094</v>
      </c>
      <c r="C27" s="12">
        <v>0</v>
      </c>
      <c r="D27" s="12">
        <v>0</v>
      </c>
      <c r="E27" s="12">
        <v>88</v>
      </c>
      <c r="F27" s="12">
        <v>92</v>
      </c>
      <c r="G27" s="12">
        <v>109</v>
      </c>
      <c r="H27" s="12">
        <v>104</v>
      </c>
      <c r="I27" s="12">
        <v>113</v>
      </c>
      <c r="J27" s="12">
        <v>116</v>
      </c>
      <c r="K27" s="12">
        <v>142</v>
      </c>
      <c r="L27" s="12">
        <v>103</v>
      </c>
      <c r="M27" s="12">
        <v>110</v>
      </c>
      <c r="N27" s="12">
        <v>86</v>
      </c>
      <c r="O27" s="12">
        <v>12</v>
      </c>
      <c r="P27" s="12">
        <v>19</v>
      </c>
    </row>
    <row r="28" spans="1:16" x14ac:dyDescent="0.25">
      <c r="A28" s="13" t="s">
        <v>36</v>
      </c>
      <c r="B28" s="12">
        <v>1044</v>
      </c>
      <c r="C28" s="12">
        <v>0</v>
      </c>
      <c r="D28" s="12">
        <v>0</v>
      </c>
      <c r="E28" s="12">
        <v>124</v>
      </c>
      <c r="F28" s="12">
        <v>110</v>
      </c>
      <c r="G28" s="12">
        <v>103</v>
      </c>
      <c r="H28" s="12">
        <v>108</v>
      </c>
      <c r="I28" s="12">
        <v>114</v>
      </c>
      <c r="J28" s="12">
        <v>102</v>
      </c>
      <c r="K28" s="12">
        <v>110</v>
      </c>
      <c r="L28" s="12">
        <v>104</v>
      </c>
      <c r="M28" s="12">
        <v>83</v>
      </c>
      <c r="N28" s="12">
        <v>80</v>
      </c>
      <c r="O28" s="12">
        <v>6</v>
      </c>
      <c r="P28" s="12">
        <v>0</v>
      </c>
    </row>
    <row r="29" spans="1:16" x14ac:dyDescent="0.25">
      <c r="A29" s="13" t="s">
        <v>37</v>
      </c>
      <c r="B29" s="12">
        <v>539</v>
      </c>
      <c r="C29" s="12">
        <v>26</v>
      </c>
      <c r="D29" s="12">
        <v>0</v>
      </c>
      <c r="E29" s="12">
        <v>48</v>
      </c>
      <c r="F29" s="12">
        <v>47</v>
      </c>
      <c r="G29" s="12">
        <v>57</v>
      </c>
      <c r="H29" s="12">
        <v>58</v>
      </c>
      <c r="I29" s="12">
        <v>41</v>
      </c>
      <c r="J29" s="12">
        <v>47</v>
      </c>
      <c r="K29" s="12">
        <v>74</v>
      </c>
      <c r="L29" s="12">
        <v>57</v>
      </c>
      <c r="M29" s="12">
        <v>43</v>
      </c>
      <c r="N29" s="12">
        <v>35</v>
      </c>
      <c r="O29" s="12">
        <v>6</v>
      </c>
      <c r="P29" s="12">
        <v>0</v>
      </c>
    </row>
    <row r="30" spans="1:16" x14ac:dyDescent="0.25">
      <c r="A30" s="13" t="s">
        <v>38</v>
      </c>
      <c r="B30" s="12">
        <v>587</v>
      </c>
      <c r="C30" s="12">
        <v>0</v>
      </c>
      <c r="D30" s="12">
        <v>0</v>
      </c>
      <c r="E30" s="12">
        <v>69</v>
      </c>
      <c r="F30" s="12">
        <v>85</v>
      </c>
      <c r="G30" s="12">
        <v>44</v>
      </c>
      <c r="H30" s="12">
        <v>48</v>
      </c>
      <c r="I30" s="12">
        <v>56</v>
      </c>
      <c r="J30" s="12">
        <v>45</v>
      </c>
      <c r="K30" s="12">
        <v>88</v>
      </c>
      <c r="L30" s="12">
        <v>42</v>
      </c>
      <c r="M30" s="12">
        <v>49</v>
      </c>
      <c r="N30" s="12">
        <v>43</v>
      </c>
      <c r="O30" s="12">
        <v>8</v>
      </c>
      <c r="P30" s="12">
        <v>10</v>
      </c>
    </row>
    <row r="31" spans="1:16" x14ac:dyDescent="0.25">
      <c r="A31" s="13" t="s">
        <v>39</v>
      </c>
      <c r="B31" s="12">
        <v>2947</v>
      </c>
      <c r="C31" s="12">
        <v>0</v>
      </c>
      <c r="D31" s="12">
        <v>0</v>
      </c>
      <c r="E31" s="12">
        <v>325</v>
      </c>
      <c r="F31" s="12">
        <v>406</v>
      </c>
      <c r="G31" s="12">
        <v>287</v>
      </c>
      <c r="H31" s="12">
        <v>340</v>
      </c>
      <c r="I31" s="12">
        <v>250</v>
      </c>
      <c r="J31" s="12">
        <v>236</v>
      </c>
      <c r="K31" s="12">
        <v>330</v>
      </c>
      <c r="L31" s="12">
        <v>253</v>
      </c>
      <c r="M31" s="12">
        <v>221</v>
      </c>
      <c r="N31" s="12">
        <v>168</v>
      </c>
      <c r="O31" s="12">
        <v>67</v>
      </c>
      <c r="P31" s="12">
        <v>64</v>
      </c>
    </row>
    <row r="32" spans="1:16" x14ac:dyDescent="0.25">
      <c r="A32" s="14" t="s">
        <v>40</v>
      </c>
      <c r="B32" s="15">
        <v>24589</v>
      </c>
      <c r="C32" s="15">
        <v>38</v>
      </c>
      <c r="D32" s="15" t="s">
        <v>203</v>
      </c>
      <c r="E32" s="15">
        <v>2499</v>
      </c>
      <c r="F32" s="15">
        <v>2593</v>
      </c>
      <c r="G32" s="15">
        <v>2367</v>
      </c>
      <c r="H32" s="15">
        <v>2599</v>
      </c>
      <c r="I32" s="15">
        <v>2374</v>
      </c>
      <c r="J32" s="15">
        <v>2239</v>
      </c>
      <c r="K32" s="15">
        <v>3113</v>
      </c>
      <c r="L32" s="15">
        <v>2190</v>
      </c>
      <c r="M32" s="15">
        <v>2185</v>
      </c>
      <c r="N32" s="15">
        <v>1712</v>
      </c>
      <c r="O32" s="15">
        <v>390</v>
      </c>
      <c r="P32" s="15">
        <v>290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8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75</v>
      </c>
      <c r="C7" s="12">
        <v>0</v>
      </c>
      <c r="D7" s="12">
        <v>0</v>
      </c>
      <c r="E7" s="12">
        <v>3</v>
      </c>
      <c r="F7" s="12">
        <v>1</v>
      </c>
      <c r="G7" s="12">
        <v>4</v>
      </c>
      <c r="H7" s="12">
        <v>10</v>
      </c>
      <c r="I7" s="12">
        <v>8</v>
      </c>
      <c r="J7" s="12">
        <v>13</v>
      </c>
      <c r="K7" s="12">
        <v>8</v>
      </c>
      <c r="L7" s="12">
        <v>8</v>
      </c>
      <c r="M7" s="12">
        <v>4</v>
      </c>
      <c r="N7" s="12">
        <v>13</v>
      </c>
      <c r="O7" s="12">
        <v>2</v>
      </c>
      <c r="P7" s="12">
        <v>1</v>
      </c>
    </row>
    <row r="8" spans="1:16" x14ac:dyDescent="0.25">
      <c r="A8" s="13" t="s">
        <v>16</v>
      </c>
      <c r="B8" s="12">
        <v>20</v>
      </c>
      <c r="C8" s="12">
        <v>0</v>
      </c>
      <c r="D8" s="12">
        <v>0</v>
      </c>
      <c r="E8" s="12">
        <v>0</v>
      </c>
      <c r="F8" s="12">
        <v>2</v>
      </c>
      <c r="G8" s="12">
        <v>1</v>
      </c>
      <c r="H8" s="12">
        <v>1</v>
      </c>
      <c r="I8" s="12">
        <v>0</v>
      </c>
      <c r="J8" s="12">
        <v>4</v>
      </c>
      <c r="K8" s="12">
        <v>2</v>
      </c>
      <c r="L8" s="12">
        <v>5</v>
      </c>
      <c r="M8" s="12">
        <v>1</v>
      </c>
      <c r="N8" s="12">
        <v>4</v>
      </c>
      <c r="O8" s="12">
        <v>0</v>
      </c>
      <c r="P8" s="12">
        <v>0</v>
      </c>
    </row>
    <row r="9" spans="1:16" x14ac:dyDescent="0.25">
      <c r="A9" s="13" t="s">
        <v>17</v>
      </c>
      <c r="B9" s="12">
        <v>521</v>
      </c>
      <c r="C9" s="12">
        <v>0</v>
      </c>
      <c r="D9" s="12">
        <v>0</v>
      </c>
      <c r="E9" s="12">
        <v>27</v>
      </c>
      <c r="F9" s="12">
        <v>35</v>
      </c>
      <c r="G9" s="12">
        <v>57</v>
      </c>
      <c r="H9" s="12">
        <v>50</v>
      </c>
      <c r="I9" s="12">
        <v>54</v>
      </c>
      <c r="J9" s="12">
        <v>66</v>
      </c>
      <c r="K9" s="12">
        <v>71</v>
      </c>
      <c r="L9" s="12">
        <v>66</v>
      </c>
      <c r="M9" s="12">
        <v>58</v>
      </c>
      <c r="N9" s="12">
        <v>33</v>
      </c>
      <c r="O9" s="12">
        <v>2</v>
      </c>
      <c r="P9" s="12">
        <v>2</v>
      </c>
    </row>
    <row r="10" spans="1:16" x14ac:dyDescent="0.25">
      <c r="A10" s="13" t="s">
        <v>18</v>
      </c>
      <c r="B10" s="12">
        <v>712</v>
      </c>
      <c r="C10" s="12">
        <v>0</v>
      </c>
      <c r="D10" s="12">
        <v>0</v>
      </c>
      <c r="E10" s="12">
        <v>27</v>
      </c>
      <c r="F10" s="12">
        <v>52</v>
      </c>
      <c r="G10" s="12">
        <v>0</v>
      </c>
      <c r="H10" s="12">
        <v>68</v>
      </c>
      <c r="I10" s="12">
        <v>86</v>
      </c>
      <c r="J10" s="12">
        <v>65</v>
      </c>
      <c r="K10" s="12">
        <v>113</v>
      </c>
      <c r="L10" s="12">
        <v>114</v>
      </c>
      <c r="M10" s="12">
        <v>91</v>
      </c>
      <c r="N10" s="12">
        <v>79</v>
      </c>
      <c r="O10" s="12">
        <v>12</v>
      </c>
      <c r="P10" s="12">
        <v>5</v>
      </c>
    </row>
    <row r="11" spans="1:16" x14ac:dyDescent="0.25">
      <c r="A11" s="13" t="s">
        <v>19</v>
      </c>
      <c r="B11" s="12">
        <v>20</v>
      </c>
      <c r="C11" s="12">
        <v>0</v>
      </c>
      <c r="D11" s="12">
        <v>0</v>
      </c>
      <c r="E11" s="12">
        <v>0</v>
      </c>
      <c r="F11" s="12">
        <v>0</v>
      </c>
      <c r="G11" s="12">
        <v>2</v>
      </c>
      <c r="H11" s="12">
        <v>1</v>
      </c>
      <c r="I11" s="12">
        <v>1</v>
      </c>
      <c r="J11" s="12">
        <v>1</v>
      </c>
      <c r="K11" s="12">
        <v>8</v>
      </c>
      <c r="L11" s="12">
        <v>1</v>
      </c>
      <c r="M11" s="12">
        <v>0</v>
      </c>
      <c r="N11" s="12">
        <v>2</v>
      </c>
      <c r="O11" s="12">
        <v>2</v>
      </c>
      <c r="P11" s="12">
        <v>2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500</v>
      </c>
      <c r="C13" s="12">
        <v>0</v>
      </c>
      <c r="D13" s="12">
        <v>0</v>
      </c>
      <c r="E13" s="12">
        <v>34</v>
      </c>
      <c r="F13" s="12">
        <v>22</v>
      </c>
      <c r="G13" s="12">
        <v>42</v>
      </c>
      <c r="H13" s="12">
        <v>62</v>
      </c>
      <c r="I13" s="12">
        <v>44</v>
      </c>
      <c r="J13" s="12">
        <v>44</v>
      </c>
      <c r="K13" s="12">
        <v>63</v>
      </c>
      <c r="L13" s="12">
        <v>63</v>
      </c>
      <c r="M13" s="12">
        <v>48</v>
      </c>
      <c r="N13" s="12">
        <v>50</v>
      </c>
      <c r="O13" s="12">
        <v>19</v>
      </c>
      <c r="P13" s="12">
        <v>9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48</v>
      </c>
      <c r="C15" s="12">
        <v>0</v>
      </c>
      <c r="D15" s="12">
        <v>0</v>
      </c>
      <c r="E15" s="12">
        <v>1</v>
      </c>
      <c r="F15" s="12">
        <v>3</v>
      </c>
      <c r="G15" s="12">
        <v>3</v>
      </c>
      <c r="H15" s="12">
        <v>8</v>
      </c>
      <c r="I15" s="12">
        <v>7</v>
      </c>
      <c r="J15" s="12">
        <v>3</v>
      </c>
      <c r="K15" s="12">
        <v>9</v>
      </c>
      <c r="L15" s="12">
        <v>4</v>
      </c>
      <c r="M15" s="12">
        <v>7</v>
      </c>
      <c r="N15" s="12">
        <v>3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29</v>
      </c>
      <c r="C16" s="12">
        <v>0</v>
      </c>
      <c r="D16" s="12">
        <v>0</v>
      </c>
      <c r="E16" s="12">
        <v>0</v>
      </c>
      <c r="F16" s="12">
        <v>3</v>
      </c>
      <c r="G16" s="12">
        <v>1</v>
      </c>
      <c r="H16" s="12">
        <v>3</v>
      </c>
      <c r="I16" s="12">
        <v>4</v>
      </c>
      <c r="J16" s="12">
        <v>1</v>
      </c>
      <c r="K16" s="12">
        <v>1</v>
      </c>
      <c r="L16" s="12">
        <v>10</v>
      </c>
      <c r="M16" s="12">
        <v>6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37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4</v>
      </c>
      <c r="I18" s="12">
        <v>6</v>
      </c>
      <c r="J18" s="12">
        <v>3</v>
      </c>
      <c r="K18" s="12">
        <v>8</v>
      </c>
      <c r="L18" s="12">
        <v>7</v>
      </c>
      <c r="M18" s="12">
        <v>6</v>
      </c>
      <c r="N18" s="12">
        <v>1</v>
      </c>
      <c r="O18" s="12">
        <v>1</v>
      </c>
      <c r="P18" s="12">
        <v>1</v>
      </c>
    </row>
    <row r="19" spans="1:16" x14ac:dyDescent="0.25">
      <c r="A19" s="13" t="s">
        <v>27</v>
      </c>
      <c r="B19" s="12">
        <v>744</v>
      </c>
      <c r="C19" s="12">
        <v>0</v>
      </c>
      <c r="D19" s="12">
        <v>0</v>
      </c>
      <c r="E19" s="12">
        <v>61</v>
      </c>
      <c r="F19" s="12">
        <v>74</v>
      </c>
      <c r="G19" s="12">
        <v>49</v>
      </c>
      <c r="H19" s="12">
        <v>79</v>
      </c>
      <c r="I19" s="12">
        <v>79</v>
      </c>
      <c r="J19" s="12">
        <v>88</v>
      </c>
      <c r="K19" s="12">
        <v>91</v>
      </c>
      <c r="L19" s="12">
        <v>78</v>
      </c>
      <c r="M19" s="12">
        <v>78</v>
      </c>
      <c r="N19" s="12">
        <v>61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357</v>
      </c>
      <c r="C20" s="12">
        <v>0</v>
      </c>
      <c r="D20" s="12">
        <v>0</v>
      </c>
      <c r="E20" s="12">
        <v>6</v>
      </c>
      <c r="F20" s="12">
        <v>18</v>
      </c>
      <c r="G20" s="12">
        <v>16</v>
      </c>
      <c r="H20" s="12">
        <v>33</v>
      </c>
      <c r="I20" s="12">
        <v>31</v>
      </c>
      <c r="J20" s="12">
        <v>38</v>
      </c>
      <c r="K20" s="12">
        <v>54</v>
      </c>
      <c r="L20" s="12">
        <v>43</v>
      </c>
      <c r="M20" s="12">
        <v>61</v>
      </c>
      <c r="N20" s="12">
        <v>36</v>
      </c>
      <c r="O20" s="12">
        <v>6</v>
      </c>
      <c r="P20" s="12">
        <v>15</v>
      </c>
    </row>
    <row r="21" spans="1:16" x14ac:dyDescent="0.25">
      <c r="A21" s="13" t="s">
        <v>29</v>
      </c>
      <c r="B21" s="12">
        <v>135</v>
      </c>
      <c r="C21" s="12">
        <v>0</v>
      </c>
      <c r="D21" s="12">
        <v>0</v>
      </c>
      <c r="E21" s="12">
        <v>2</v>
      </c>
      <c r="F21" s="12">
        <v>6</v>
      </c>
      <c r="G21" s="12">
        <v>5</v>
      </c>
      <c r="H21" s="12">
        <v>17</v>
      </c>
      <c r="I21" s="12">
        <v>19</v>
      </c>
      <c r="J21" s="12">
        <v>22</v>
      </c>
      <c r="K21" s="12">
        <v>11</v>
      </c>
      <c r="L21" s="12">
        <v>15</v>
      </c>
      <c r="M21" s="12">
        <v>23</v>
      </c>
      <c r="N21" s="12">
        <v>7</v>
      </c>
      <c r="O21" s="12">
        <v>6</v>
      </c>
      <c r="P21" s="12">
        <v>2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201</v>
      </c>
      <c r="C23" s="12">
        <v>0</v>
      </c>
      <c r="D23" s="12">
        <v>0</v>
      </c>
      <c r="E23" s="12">
        <v>14</v>
      </c>
      <c r="F23" s="12">
        <v>15</v>
      </c>
      <c r="G23" s="12">
        <v>11</v>
      </c>
      <c r="H23" s="12">
        <v>25</v>
      </c>
      <c r="I23" s="12">
        <v>27</v>
      </c>
      <c r="J23" s="12">
        <v>21</v>
      </c>
      <c r="K23" s="12">
        <v>27</v>
      </c>
      <c r="L23" s="12">
        <v>23</v>
      </c>
      <c r="M23" s="12">
        <v>14</v>
      </c>
      <c r="N23" s="12">
        <v>24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36</v>
      </c>
      <c r="C24" s="12">
        <v>0</v>
      </c>
      <c r="D24" s="12">
        <v>0</v>
      </c>
      <c r="E24" s="12">
        <v>0</v>
      </c>
      <c r="F24" s="12">
        <v>2</v>
      </c>
      <c r="G24" s="12">
        <v>1</v>
      </c>
      <c r="H24" s="12">
        <v>1</v>
      </c>
      <c r="I24" s="12">
        <v>2</v>
      </c>
      <c r="J24" s="12">
        <v>3</v>
      </c>
      <c r="K24" s="12">
        <v>10</v>
      </c>
      <c r="L24" s="12">
        <v>7</v>
      </c>
      <c r="M24" s="12">
        <v>8</v>
      </c>
      <c r="N24" s="12">
        <v>1</v>
      </c>
      <c r="O24" s="12">
        <v>0</v>
      </c>
      <c r="P24" s="12">
        <v>1</v>
      </c>
    </row>
    <row r="25" spans="1:16" x14ac:dyDescent="0.25">
      <c r="A25" s="13" t="s">
        <v>33</v>
      </c>
      <c r="B25" s="12">
        <v>2002</v>
      </c>
      <c r="C25" s="12">
        <v>0</v>
      </c>
      <c r="D25" s="12">
        <v>0</v>
      </c>
      <c r="E25" s="12">
        <v>120</v>
      </c>
      <c r="F25" s="12">
        <v>131</v>
      </c>
      <c r="G25" s="12">
        <v>124</v>
      </c>
      <c r="H25" s="12">
        <v>188</v>
      </c>
      <c r="I25" s="12">
        <v>215</v>
      </c>
      <c r="J25" s="12">
        <v>187</v>
      </c>
      <c r="K25" s="12">
        <v>243</v>
      </c>
      <c r="L25" s="12">
        <v>237</v>
      </c>
      <c r="M25" s="12">
        <v>218</v>
      </c>
      <c r="N25" s="12">
        <v>199</v>
      </c>
      <c r="O25" s="12">
        <v>83</v>
      </c>
      <c r="P25" s="12">
        <v>57</v>
      </c>
    </row>
    <row r="26" spans="1:16" x14ac:dyDescent="0.25">
      <c r="A26" s="13" t="s">
        <v>34</v>
      </c>
      <c r="B26" s="12">
        <v>72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11</v>
      </c>
      <c r="I26" s="12">
        <v>8</v>
      </c>
      <c r="J26" s="12">
        <v>14</v>
      </c>
      <c r="K26" s="12">
        <v>11</v>
      </c>
      <c r="L26" s="12">
        <v>11</v>
      </c>
      <c r="M26" s="12">
        <v>7</v>
      </c>
      <c r="N26" s="12">
        <v>10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7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1</v>
      </c>
      <c r="J27" s="12">
        <v>1</v>
      </c>
      <c r="K27" s="12">
        <v>1</v>
      </c>
      <c r="L27" s="12">
        <v>1</v>
      </c>
      <c r="M27" s="12">
        <v>2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14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3</v>
      </c>
      <c r="I29" s="12">
        <v>0</v>
      </c>
      <c r="J29" s="12">
        <v>1</v>
      </c>
      <c r="K29" s="12">
        <v>2</v>
      </c>
      <c r="L29" s="12">
        <v>4</v>
      </c>
      <c r="M29" s="12">
        <v>1</v>
      </c>
      <c r="N29" s="12">
        <v>0</v>
      </c>
      <c r="O29" s="12">
        <v>2</v>
      </c>
      <c r="P29" s="12">
        <v>0</v>
      </c>
    </row>
    <row r="30" spans="1:16" x14ac:dyDescent="0.25">
      <c r="A30" s="13" t="s">
        <v>38</v>
      </c>
      <c r="B30" s="12">
        <v>41</v>
      </c>
      <c r="C30" s="12">
        <v>0</v>
      </c>
      <c r="D30" s="12">
        <v>0</v>
      </c>
      <c r="E30" s="12">
        <v>0</v>
      </c>
      <c r="F30" s="12">
        <v>0</v>
      </c>
      <c r="G30" s="12">
        <v>1</v>
      </c>
      <c r="H30" s="12">
        <v>8</v>
      </c>
      <c r="I30" s="12">
        <v>3</v>
      </c>
      <c r="J30" s="12">
        <v>1</v>
      </c>
      <c r="K30" s="12">
        <v>8</v>
      </c>
      <c r="L30" s="12">
        <v>6</v>
      </c>
      <c r="M30" s="12">
        <v>4</v>
      </c>
      <c r="N30" s="12">
        <v>6</v>
      </c>
      <c r="O30" s="12">
        <v>3</v>
      </c>
      <c r="P30" s="12">
        <v>1</v>
      </c>
    </row>
    <row r="31" spans="1:16" x14ac:dyDescent="0.25">
      <c r="A31" s="13" t="s">
        <v>39</v>
      </c>
      <c r="B31" s="12">
        <v>87</v>
      </c>
      <c r="C31" s="12">
        <v>0</v>
      </c>
      <c r="D31" s="12">
        <v>0</v>
      </c>
      <c r="E31" s="12">
        <v>0</v>
      </c>
      <c r="F31" s="12">
        <v>0</v>
      </c>
      <c r="G31" s="12">
        <v>2</v>
      </c>
      <c r="H31" s="12">
        <v>11</v>
      </c>
      <c r="I31" s="12">
        <v>14</v>
      </c>
      <c r="J31" s="12">
        <v>2</v>
      </c>
      <c r="K31" s="12">
        <v>11</v>
      </c>
      <c r="L31" s="12">
        <v>2</v>
      </c>
      <c r="M31" s="12">
        <v>0</v>
      </c>
      <c r="N31" s="12">
        <v>0</v>
      </c>
      <c r="O31" s="12">
        <v>27</v>
      </c>
      <c r="P31" s="12">
        <v>18</v>
      </c>
    </row>
    <row r="32" spans="1:16" x14ac:dyDescent="0.25">
      <c r="A32" s="14" t="s">
        <v>40</v>
      </c>
      <c r="B32" s="15">
        <v>5658</v>
      </c>
      <c r="C32" s="15" t="s">
        <v>203</v>
      </c>
      <c r="D32" s="15" t="s">
        <v>203</v>
      </c>
      <c r="E32" s="15">
        <v>295</v>
      </c>
      <c r="F32" s="15">
        <v>364</v>
      </c>
      <c r="G32" s="15">
        <v>320</v>
      </c>
      <c r="H32" s="15">
        <v>583</v>
      </c>
      <c r="I32" s="15">
        <v>609</v>
      </c>
      <c r="J32" s="15">
        <v>578</v>
      </c>
      <c r="K32" s="15">
        <v>752</v>
      </c>
      <c r="L32" s="15">
        <v>705</v>
      </c>
      <c r="M32" s="15">
        <v>637</v>
      </c>
      <c r="N32" s="15">
        <v>530</v>
      </c>
      <c r="O32" s="15">
        <v>171</v>
      </c>
      <c r="P32" s="15">
        <v>114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7" priority="1" operator="equal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117</v>
      </c>
      <c r="C7" s="12">
        <v>0</v>
      </c>
      <c r="D7" s="12">
        <v>0</v>
      </c>
      <c r="E7" s="12">
        <v>16</v>
      </c>
      <c r="F7" s="12">
        <v>13</v>
      </c>
      <c r="G7" s="12">
        <v>9</v>
      </c>
      <c r="H7" s="12">
        <v>8</v>
      </c>
      <c r="I7" s="12">
        <v>15</v>
      </c>
      <c r="J7" s="12">
        <v>9</v>
      </c>
      <c r="K7" s="12">
        <v>12</v>
      </c>
      <c r="L7" s="12">
        <v>7</v>
      </c>
      <c r="M7" s="12">
        <v>11</v>
      </c>
      <c r="N7" s="12">
        <v>14</v>
      </c>
      <c r="O7" s="12">
        <v>3</v>
      </c>
      <c r="P7" s="12">
        <v>0</v>
      </c>
    </row>
    <row r="8" spans="1:16" x14ac:dyDescent="0.25">
      <c r="A8" s="13" t="s">
        <v>16</v>
      </c>
      <c r="B8" s="12">
        <v>141</v>
      </c>
      <c r="C8" s="12">
        <v>0</v>
      </c>
      <c r="D8" s="12">
        <v>0</v>
      </c>
      <c r="E8" s="12">
        <v>8</v>
      </c>
      <c r="F8" s="12">
        <v>5</v>
      </c>
      <c r="G8" s="12">
        <v>10</v>
      </c>
      <c r="H8" s="12">
        <v>13</v>
      </c>
      <c r="I8" s="12">
        <v>18</v>
      </c>
      <c r="J8" s="12">
        <v>9</v>
      </c>
      <c r="K8" s="12">
        <v>21</v>
      </c>
      <c r="L8" s="12">
        <v>21</v>
      </c>
      <c r="M8" s="12">
        <v>28</v>
      </c>
      <c r="N8" s="12">
        <v>7</v>
      </c>
      <c r="O8" s="12">
        <v>1</v>
      </c>
      <c r="P8" s="12">
        <v>0</v>
      </c>
    </row>
    <row r="9" spans="1:16" x14ac:dyDescent="0.25">
      <c r="A9" s="13" t="s">
        <v>17</v>
      </c>
      <c r="B9" s="12">
        <v>283</v>
      </c>
      <c r="C9" s="12">
        <v>0</v>
      </c>
      <c r="D9" s="12">
        <v>0</v>
      </c>
      <c r="E9" s="12">
        <v>25</v>
      </c>
      <c r="F9" s="12">
        <v>24</v>
      </c>
      <c r="G9" s="12">
        <v>23</v>
      </c>
      <c r="H9" s="12">
        <v>45</v>
      </c>
      <c r="I9" s="12">
        <v>34</v>
      </c>
      <c r="J9" s="12">
        <v>24</v>
      </c>
      <c r="K9" s="12">
        <v>25</v>
      </c>
      <c r="L9" s="12">
        <v>28</v>
      </c>
      <c r="M9" s="12">
        <v>25</v>
      </c>
      <c r="N9" s="12">
        <v>18</v>
      </c>
      <c r="O9" s="12">
        <v>7</v>
      </c>
      <c r="P9" s="12">
        <v>5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78</v>
      </c>
      <c r="C11" s="12">
        <v>0</v>
      </c>
      <c r="D11" s="12">
        <v>0</v>
      </c>
      <c r="E11" s="12">
        <v>4</v>
      </c>
      <c r="F11" s="12">
        <v>3</v>
      </c>
      <c r="G11" s="12">
        <v>5</v>
      </c>
      <c r="H11" s="12">
        <v>9</v>
      </c>
      <c r="I11" s="12">
        <v>6</v>
      </c>
      <c r="J11" s="12">
        <v>9</v>
      </c>
      <c r="K11" s="12">
        <v>13</v>
      </c>
      <c r="L11" s="12">
        <v>4</v>
      </c>
      <c r="M11" s="12">
        <v>15</v>
      </c>
      <c r="N11" s="12">
        <v>8</v>
      </c>
      <c r="O11" s="12">
        <v>1</v>
      </c>
      <c r="P11" s="12">
        <v>1</v>
      </c>
    </row>
    <row r="12" spans="1:16" x14ac:dyDescent="0.25">
      <c r="A12" s="13" t="s">
        <v>20</v>
      </c>
      <c r="B12" s="12">
        <v>45</v>
      </c>
      <c r="C12" s="12">
        <v>0</v>
      </c>
      <c r="D12" s="12">
        <v>0</v>
      </c>
      <c r="E12" s="12">
        <v>3</v>
      </c>
      <c r="F12" s="12">
        <v>1</v>
      </c>
      <c r="G12" s="12">
        <v>3</v>
      </c>
      <c r="H12" s="12">
        <v>3</v>
      </c>
      <c r="I12" s="12">
        <v>7</v>
      </c>
      <c r="J12" s="12">
        <v>3</v>
      </c>
      <c r="K12" s="12">
        <v>7</v>
      </c>
      <c r="L12" s="12">
        <v>4</v>
      </c>
      <c r="M12" s="12">
        <v>3</v>
      </c>
      <c r="N12" s="12">
        <v>3</v>
      </c>
      <c r="O12" s="12">
        <v>3</v>
      </c>
      <c r="P12" s="12">
        <v>5</v>
      </c>
    </row>
    <row r="13" spans="1:16" x14ac:dyDescent="0.25">
      <c r="A13" s="13" t="s">
        <v>21</v>
      </c>
      <c r="B13" s="12">
        <v>140</v>
      </c>
      <c r="C13" s="12">
        <v>0</v>
      </c>
      <c r="D13" s="12">
        <v>0</v>
      </c>
      <c r="E13" s="12">
        <v>9</v>
      </c>
      <c r="F13" s="12">
        <v>16</v>
      </c>
      <c r="G13" s="12">
        <v>9</v>
      </c>
      <c r="H13" s="12">
        <v>16</v>
      </c>
      <c r="I13" s="12">
        <v>15</v>
      </c>
      <c r="J13" s="12">
        <v>6</v>
      </c>
      <c r="K13" s="12">
        <v>29</v>
      </c>
      <c r="L13" s="12">
        <v>15</v>
      </c>
      <c r="M13" s="12">
        <v>11</v>
      </c>
      <c r="N13" s="12">
        <v>14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68</v>
      </c>
      <c r="C14" s="12">
        <v>0</v>
      </c>
      <c r="D14" s="12">
        <v>0</v>
      </c>
      <c r="E14" s="12">
        <v>1</v>
      </c>
      <c r="F14" s="12">
        <v>5</v>
      </c>
      <c r="G14" s="12">
        <v>1</v>
      </c>
      <c r="H14" s="12">
        <v>9</v>
      </c>
      <c r="I14" s="12">
        <v>8</v>
      </c>
      <c r="J14" s="12">
        <v>3</v>
      </c>
      <c r="K14" s="12">
        <v>7</v>
      </c>
      <c r="L14" s="12">
        <v>13</v>
      </c>
      <c r="M14" s="12">
        <v>12</v>
      </c>
      <c r="N14" s="12">
        <v>7</v>
      </c>
      <c r="O14" s="12">
        <v>2</v>
      </c>
      <c r="P14" s="12">
        <v>0</v>
      </c>
    </row>
    <row r="15" spans="1:16" x14ac:dyDescent="0.25">
      <c r="A15" s="13" t="s">
        <v>23</v>
      </c>
      <c r="B15" s="12">
        <v>65</v>
      </c>
      <c r="C15" s="12">
        <v>0</v>
      </c>
      <c r="D15" s="12">
        <v>0</v>
      </c>
      <c r="E15" s="12">
        <v>20</v>
      </c>
      <c r="F15" s="12">
        <v>20</v>
      </c>
      <c r="G15" s="12">
        <v>3</v>
      </c>
      <c r="H15" s="12">
        <v>3</v>
      </c>
      <c r="I15" s="12">
        <v>1</v>
      </c>
      <c r="J15" s="12">
        <v>3</v>
      </c>
      <c r="K15" s="12">
        <v>8</v>
      </c>
      <c r="L15" s="12">
        <v>3</v>
      </c>
      <c r="M15" s="12">
        <v>0</v>
      </c>
      <c r="N15" s="12">
        <v>4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102</v>
      </c>
      <c r="C16" s="12">
        <v>0</v>
      </c>
      <c r="D16" s="12">
        <v>0</v>
      </c>
      <c r="E16" s="12">
        <v>6</v>
      </c>
      <c r="F16" s="12">
        <v>8</v>
      </c>
      <c r="G16" s="12">
        <v>12</v>
      </c>
      <c r="H16" s="12">
        <v>12</v>
      </c>
      <c r="I16" s="12">
        <v>9</v>
      </c>
      <c r="J16" s="12">
        <v>12</v>
      </c>
      <c r="K16" s="12">
        <v>13</v>
      </c>
      <c r="L16" s="12">
        <v>11</v>
      </c>
      <c r="M16" s="12">
        <v>9</v>
      </c>
      <c r="N16" s="12">
        <v>10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234</v>
      </c>
      <c r="C18" s="12">
        <v>0</v>
      </c>
      <c r="D18" s="12">
        <v>0</v>
      </c>
      <c r="E18" s="12">
        <v>21</v>
      </c>
      <c r="F18" s="12">
        <v>21</v>
      </c>
      <c r="G18" s="12">
        <v>19</v>
      </c>
      <c r="H18" s="12">
        <v>24</v>
      </c>
      <c r="I18" s="12">
        <v>28</v>
      </c>
      <c r="J18" s="12">
        <v>30</v>
      </c>
      <c r="K18" s="12">
        <v>29</v>
      </c>
      <c r="L18" s="12">
        <v>21</v>
      </c>
      <c r="M18" s="12">
        <v>16</v>
      </c>
      <c r="N18" s="12">
        <v>19</v>
      </c>
      <c r="O18" s="12">
        <v>3</v>
      </c>
      <c r="P18" s="12">
        <v>3</v>
      </c>
    </row>
    <row r="19" spans="1:16" x14ac:dyDescent="0.25">
      <c r="A19" s="13" t="s">
        <v>27</v>
      </c>
      <c r="B19" s="12">
        <v>72</v>
      </c>
      <c r="C19" s="12">
        <v>0</v>
      </c>
      <c r="D19" s="12">
        <v>0</v>
      </c>
      <c r="E19" s="12">
        <v>1</v>
      </c>
      <c r="F19" s="12">
        <v>7</v>
      </c>
      <c r="G19" s="12">
        <v>6</v>
      </c>
      <c r="H19" s="12">
        <v>8</v>
      </c>
      <c r="I19" s="12">
        <v>12</v>
      </c>
      <c r="J19" s="12">
        <v>2</v>
      </c>
      <c r="K19" s="12">
        <v>6</v>
      </c>
      <c r="L19" s="12">
        <v>16</v>
      </c>
      <c r="M19" s="12">
        <v>13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146</v>
      </c>
      <c r="C20" s="12">
        <v>0</v>
      </c>
      <c r="D20" s="12">
        <v>0</v>
      </c>
      <c r="E20" s="12">
        <v>9</v>
      </c>
      <c r="F20" s="12">
        <v>18</v>
      </c>
      <c r="G20" s="12">
        <v>11</v>
      </c>
      <c r="H20" s="12">
        <v>13</v>
      </c>
      <c r="I20" s="12">
        <v>17</v>
      </c>
      <c r="J20" s="12">
        <v>15</v>
      </c>
      <c r="K20" s="12">
        <v>23</v>
      </c>
      <c r="L20" s="12">
        <v>14</v>
      </c>
      <c r="M20" s="12">
        <v>19</v>
      </c>
      <c r="N20" s="12">
        <v>6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63</v>
      </c>
      <c r="C21" s="12">
        <v>0</v>
      </c>
      <c r="D21" s="12">
        <v>0</v>
      </c>
      <c r="E21" s="12">
        <v>7</v>
      </c>
      <c r="F21" s="12">
        <v>6</v>
      </c>
      <c r="G21" s="12">
        <v>7</v>
      </c>
      <c r="H21" s="12">
        <v>4</v>
      </c>
      <c r="I21" s="12">
        <v>11</v>
      </c>
      <c r="J21" s="12">
        <v>8</v>
      </c>
      <c r="K21" s="12">
        <v>3</v>
      </c>
      <c r="L21" s="12">
        <v>5</v>
      </c>
      <c r="M21" s="12">
        <v>5</v>
      </c>
      <c r="N21" s="12">
        <v>3</v>
      </c>
      <c r="O21" s="12">
        <v>3</v>
      </c>
      <c r="P21" s="12">
        <v>1</v>
      </c>
    </row>
    <row r="22" spans="1:16" x14ac:dyDescent="0.25">
      <c r="A22" s="13" t="s">
        <v>30</v>
      </c>
      <c r="B22" s="12">
        <v>36</v>
      </c>
      <c r="C22" s="12">
        <v>0</v>
      </c>
      <c r="D22" s="12">
        <v>0</v>
      </c>
      <c r="E22" s="12">
        <v>2</v>
      </c>
      <c r="F22" s="12">
        <v>2</v>
      </c>
      <c r="G22" s="12">
        <v>3</v>
      </c>
      <c r="H22" s="12">
        <v>7</v>
      </c>
      <c r="I22" s="12">
        <v>1</v>
      </c>
      <c r="J22" s="12">
        <v>5</v>
      </c>
      <c r="K22" s="12">
        <v>5</v>
      </c>
      <c r="L22" s="12">
        <v>1</v>
      </c>
      <c r="M22" s="12">
        <v>5</v>
      </c>
      <c r="N22" s="12">
        <v>5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43</v>
      </c>
      <c r="C23" s="12">
        <v>0</v>
      </c>
      <c r="D23" s="12">
        <v>0</v>
      </c>
      <c r="E23" s="12">
        <v>7</v>
      </c>
      <c r="F23" s="12">
        <v>6</v>
      </c>
      <c r="G23" s="12">
        <v>4</v>
      </c>
      <c r="H23" s="12">
        <v>5</v>
      </c>
      <c r="I23" s="12">
        <v>3</v>
      </c>
      <c r="J23" s="12">
        <v>3</v>
      </c>
      <c r="K23" s="12">
        <v>7</v>
      </c>
      <c r="L23" s="12">
        <v>4</v>
      </c>
      <c r="M23" s="12">
        <v>2</v>
      </c>
      <c r="N23" s="12">
        <v>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33</v>
      </c>
      <c r="C24" s="12">
        <v>0</v>
      </c>
      <c r="D24" s="12">
        <v>0</v>
      </c>
      <c r="E24" s="12">
        <v>2</v>
      </c>
      <c r="F24" s="12">
        <v>2</v>
      </c>
      <c r="G24" s="12">
        <v>4</v>
      </c>
      <c r="H24" s="12">
        <v>4</v>
      </c>
      <c r="I24" s="12">
        <v>3</v>
      </c>
      <c r="J24" s="12">
        <v>4</v>
      </c>
      <c r="K24" s="12">
        <v>7</v>
      </c>
      <c r="L24" s="12">
        <v>2</v>
      </c>
      <c r="M24" s="12">
        <v>3</v>
      </c>
      <c r="N24" s="12">
        <v>2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2</v>
      </c>
      <c r="K25" s="12">
        <v>0</v>
      </c>
      <c r="L25" s="12">
        <v>1</v>
      </c>
      <c r="M25" s="12">
        <v>2</v>
      </c>
      <c r="N25" s="12">
        <v>3</v>
      </c>
      <c r="O25" s="12">
        <v>1</v>
      </c>
      <c r="P25" s="12">
        <v>1</v>
      </c>
    </row>
    <row r="26" spans="1:16" x14ac:dyDescent="0.25">
      <c r="A26" s="13" t="s">
        <v>34</v>
      </c>
      <c r="B26" s="12">
        <v>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2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113</v>
      </c>
      <c r="C27" s="12">
        <v>0</v>
      </c>
      <c r="D27" s="12">
        <v>0</v>
      </c>
      <c r="E27" s="12">
        <v>4</v>
      </c>
      <c r="F27" s="12">
        <v>4</v>
      </c>
      <c r="G27" s="12">
        <v>8</v>
      </c>
      <c r="H27" s="12">
        <v>12</v>
      </c>
      <c r="I27" s="12">
        <v>13</v>
      </c>
      <c r="J27" s="12">
        <v>11</v>
      </c>
      <c r="K27" s="12">
        <v>6</v>
      </c>
      <c r="L27" s="12">
        <v>15</v>
      </c>
      <c r="M27" s="12">
        <v>10</v>
      </c>
      <c r="N27" s="12">
        <v>15</v>
      </c>
      <c r="O27" s="12">
        <v>10</v>
      </c>
      <c r="P27" s="12">
        <v>5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26</v>
      </c>
      <c r="C29" s="12">
        <v>0</v>
      </c>
      <c r="D29" s="12">
        <v>0</v>
      </c>
      <c r="E29" s="12">
        <v>1</v>
      </c>
      <c r="F29" s="12">
        <v>2</v>
      </c>
      <c r="G29" s="12">
        <v>1</v>
      </c>
      <c r="H29" s="12">
        <v>3</v>
      </c>
      <c r="I29" s="12">
        <v>4</v>
      </c>
      <c r="J29" s="12">
        <v>2</v>
      </c>
      <c r="K29" s="12">
        <v>5</v>
      </c>
      <c r="L29" s="12">
        <v>3</v>
      </c>
      <c r="M29" s="12">
        <v>4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100</v>
      </c>
      <c r="C30" s="12">
        <v>0</v>
      </c>
      <c r="D30" s="12">
        <v>0</v>
      </c>
      <c r="E30" s="12">
        <v>3</v>
      </c>
      <c r="F30" s="12">
        <v>5</v>
      </c>
      <c r="G30" s="12">
        <v>3</v>
      </c>
      <c r="H30" s="12">
        <v>7</v>
      </c>
      <c r="I30" s="12">
        <v>4</v>
      </c>
      <c r="J30" s="12">
        <v>12</v>
      </c>
      <c r="K30" s="12">
        <v>21</v>
      </c>
      <c r="L30" s="12">
        <v>14</v>
      </c>
      <c r="M30" s="12">
        <v>14</v>
      </c>
      <c r="N30" s="12">
        <v>11</v>
      </c>
      <c r="O30" s="12">
        <v>1</v>
      </c>
      <c r="P30" s="12">
        <v>5</v>
      </c>
    </row>
    <row r="31" spans="1:16" x14ac:dyDescent="0.25">
      <c r="A31" s="13" t="s">
        <v>39</v>
      </c>
      <c r="B31" s="12">
        <v>1020</v>
      </c>
      <c r="C31" s="12">
        <v>0</v>
      </c>
      <c r="D31" s="12">
        <v>0</v>
      </c>
      <c r="E31" s="12">
        <v>41</v>
      </c>
      <c r="F31" s="12">
        <v>68</v>
      </c>
      <c r="G31" s="12">
        <v>57</v>
      </c>
      <c r="H31" s="12">
        <v>131</v>
      </c>
      <c r="I31" s="12">
        <v>113</v>
      </c>
      <c r="J31" s="12">
        <v>112</v>
      </c>
      <c r="K31" s="12">
        <v>174</v>
      </c>
      <c r="L31" s="12">
        <v>134</v>
      </c>
      <c r="M31" s="12">
        <v>95</v>
      </c>
      <c r="N31" s="12">
        <v>71</v>
      </c>
      <c r="O31" s="12">
        <v>14</v>
      </c>
      <c r="P31" s="12">
        <v>10</v>
      </c>
    </row>
    <row r="32" spans="1:16" x14ac:dyDescent="0.25">
      <c r="A32" s="14" t="s">
        <v>40</v>
      </c>
      <c r="B32" s="15">
        <v>2939</v>
      </c>
      <c r="C32" s="15" t="s">
        <v>203</v>
      </c>
      <c r="D32" s="15" t="s">
        <v>203</v>
      </c>
      <c r="E32" s="15">
        <v>190</v>
      </c>
      <c r="F32" s="15">
        <v>236</v>
      </c>
      <c r="G32" s="15">
        <v>198</v>
      </c>
      <c r="H32" s="15">
        <v>337</v>
      </c>
      <c r="I32" s="15">
        <v>322</v>
      </c>
      <c r="J32" s="15">
        <v>285</v>
      </c>
      <c r="K32" s="15">
        <v>421</v>
      </c>
      <c r="L32" s="15">
        <v>336</v>
      </c>
      <c r="M32" s="15">
        <v>304</v>
      </c>
      <c r="N32" s="15">
        <v>224</v>
      </c>
      <c r="O32" s="15">
        <v>50</v>
      </c>
      <c r="P32" s="15">
        <v>36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6" priority="1" operator="equal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4064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14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1</v>
      </c>
      <c r="J8" s="12">
        <v>0</v>
      </c>
      <c r="K8" s="12">
        <v>4</v>
      </c>
      <c r="L8" s="12">
        <v>1</v>
      </c>
      <c r="M8" s="12">
        <v>5</v>
      </c>
      <c r="N8" s="12">
        <v>3</v>
      </c>
      <c r="O8" s="12">
        <v>0</v>
      </c>
      <c r="P8" s="12">
        <v>0</v>
      </c>
    </row>
    <row r="9" spans="1:16" x14ac:dyDescent="0.25">
      <c r="A9" s="13" t="s">
        <v>17</v>
      </c>
      <c r="B9" s="12">
        <v>48</v>
      </c>
      <c r="C9" s="12">
        <v>0</v>
      </c>
      <c r="D9" s="12">
        <v>0</v>
      </c>
      <c r="E9" s="12">
        <v>1</v>
      </c>
      <c r="F9" s="12">
        <v>0</v>
      </c>
      <c r="G9" s="12">
        <v>2</v>
      </c>
      <c r="H9" s="12">
        <v>5</v>
      </c>
      <c r="I9" s="12">
        <v>7</v>
      </c>
      <c r="J9" s="12">
        <v>4</v>
      </c>
      <c r="K9" s="12">
        <v>6</v>
      </c>
      <c r="L9" s="12">
        <v>11</v>
      </c>
      <c r="M9" s="12">
        <v>8</v>
      </c>
      <c r="N9" s="12">
        <v>4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36</v>
      </c>
      <c r="C15" s="12">
        <v>0</v>
      </c>
      <c r="D15" s="12">
        <v>0</v>
      </c>
      <c r="E15" s="12">
        <v>19</v>
      </c>
      <c r="F15" s="12">
        <v>17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11</v>
      </c>
      <c r="C16" s="12">
        <v>0</v>
      </c>
      <c r="D16" s="12">
        <v>0</v>
      </c>
      <c r="E16" s="12">
        <v>0</v>
      </c>
      <c r="F16" s="12">
        <v>1</v>
      </c>
      <c r="G16" s="12">
        <v>0</v>
      </c>
      <c r="H16" s="12">
        <v>1</v>
      </c>
      <c r="I16" s="12">
        <v>4</v>
      </c>
      <c r="J16" s="12">
        <v>2</v>
      </c>
      <c r="K16" s="12">
        <v>0</v>
      </c>
      <c r="L16" s="12">
        <v>2</v>
      </c>
      <c r="M16" s="12">
        <v>1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1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2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25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5</v>
      </c>
      <c r="I20" s="12">
        <v>5</v>
      </c>
      <c r="J20" s="12">
        <v>4</v>
      </c>
      <c r="K20" s="12">
        <v>6</v>
      </c>
      <c r="L20" s="12">
        <v>3</v>
      </c>
      <c r="M20" s="12">
        <v>2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1</v>
      </c>
      <c r="L24" s="12">
        <v>0</v>
      </c>
      <c r="M24" s="12">
        <v>0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53</v>
      </c>
      <c r="C27" s="12">
        <v>0</v>
      </c>
      <c r="D27" s="12">
        <v>0</v>
      </c>
      <c r="E27" s="12">
        <v>1</v>
      </c>
      <c r="F27" s="12">
        <v>0</v>
      </c>
      <c r="G27" s="12">
        <v>4</v>
      </c>
      <c r="H27" s="12">
        <v>5</v>
      </c>
      <c r="I27" s="12">
        <v>6</v>
      </c>
      <c r="J27" s="12">
        <v>6</v>
      </c>
      <c r="K27" s="12">
        <v>4</v>
      </c>
      <c r="L27" s="12">
        <v>4</v>
      </c>
      <c r="M27" s="12">
        <v>6</v>
      </c>
      <c r="N27" s="12">
        <v>7</v>
      </c>
      <c r="O27" s="12">
        <v>6</v>
      </c>
      <c r="P27" s="12">
        <v>4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2</v>
      </c>
      <c r="I29" s="12">
        <v>4</v>
      </c>
      <c r="J29" s="12">
        <v>0</v>
      </c>
      <c r="K29" s="12">
        <v>2</v>
      </c>
      <c r="L29" s="12">
        <v>2</v>
      </c>
      <c r="M29" s="12">
        <v>2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205</v>
      </c>
      <c r="C32" s="15" t="s">
        <v>203</v>
      </c>
      <c r="D32" s="15" t="s">
        <v>203</v>
      </c>
      <c r="E32" s="15">
        <v>21</v>
      </c>
      <c r="F32" s="15">
        <v>18</v>
      </c>
      <c r="G32" s="15">
        <v>6</v>
      </c>
      <c r="H32" s="15">
        <v>18</v>
      </c>
      <c r="I32" s="15">
        <v>28</v>
      </c>
      <c r="J32" s="15">
        <v>16</v>
      </c>
      <c r="K32" s="15">
        <v>23</v>
      </c>
      <c r="L32" s="15">
        <v>25</v>
      </c>
      <c r="M32" s="15">
        <v>24</v>
      </c>
      <c r="N32" s="15">
        <v>16</v>
      </c>
      <c r="O32" s="15">
        <v>6</v>
      </c>
      <c r="P32" s="15">
        <v>4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5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"/>
  <sheetViews>
    <sheetView tabSelected="1" workbookViewId="0"/>
  </sheetViews>
  <sheetFormatPr defaultColWidth="9.140625" defaultRowHeight="15.75" x14ac:dyDescent="0.25"/>
  <cols>
    <col min="1" max="9" width="10.85546875" style="41" customWidth="1"/>
    <col min="10" max="16384" width="9.140625" style="41"/>
  </cols>
  <sheetData>
    <row r="2" spans="1:9" ht="20.25" x14ac:dyDescent="0.3">
      <c r="A2" s="251" t="s">
        <v>197</v>
      </c>
      <c r="B2" s="251"/>
      <c r="C2" s="251"/>
      <c r="D2" s="251"/>
      <c r="E2" s="251"/>
      <c r="F2" s="251"/>
      <c r="G2" s="251"/>
      <c r="H2" s="251"/>
      <c r="I2" s="251"/>
    </row>
    <row r="3" spans="1:9" ht="15.75" customHeight="1" x14ac:dyDescent="0.3">
      <c r="A3" s="252"/>
      <c r="B3" s="253"/>
      <c r="C3" s="253"/>
      <c r="D3" s="253"/>
      <c r="E3" s="253"/>
      <c r="F3" s="253"/>
      <c r="G3" s="253"/>
      <c r="H3" s="253"/>
      <c r="I3" s="253"/>
    </row>
    <row r="4" spans="1:9" ht="45.75" customHeight="1" x14ac:dyDescent="0.3">
      <c r="A4" s="254" t="s">
        <v>198</v>
      </c>
      <c r="B4" s="255"/>
      <c r="C4" s="255"/>
      <c r="D4" s="255"/>
      <c r="E4" s="255"/>
      <c r="F4" s="255"/>
      <c r="G4" s="255"/>
      <c r="H4" s="255"/>
      <c r="I4" s="255"/>
    </row>
    <row r="5" spans="1:9" ht="31.5" customHeight="1" x14ac:dyDescent="0.3">
      <c r="A5" s="255" t="s">
        <v>199</v>
      </c>
      <c r="B5" s="255"/>
      <c r="C5" s="255"/>
      <c r="D5" s="255"/>
      <c r="E5" s="255"/>
      <c r="F5" s="255"/>
      <c r="G5" s="255"/>
      <c r="H5" s="255"/>
      <c r="I5" s="255"/>
    </row>
    <row r="15" spans="1:9" ht="25.5" x14ac:dyDescent="0.35">
      <c r="A15" s="256" t="s">
        <v>200</v>
      </c>
      <c r="B15" s="256"/>
      <c r="C15" s="256"/>
      <c r="D15" s="256"/>
      <c r="E15" s="256"/>
      <c r="F15" s="256"/>
      <c r="G15" s="256"/>
      <c r="H15" s="256"/>
      <c r="I15" s="256"/>
    </row>
    <row r="19" spans="1:9" ht="81.75" customHeight="1" x14ac:dyDescent="0.35">
      <c r="A19" s="257" t="s">
        <v>3817</v>
      </c>
      <c r="B19" s="256"/>
      <c r="C19" s="256"/>
      <c r="D19" s="256"/>
      <c r="E19" s="256"/>
      <c r="F19" s="256"/>
      <c r="G19" s="256"/>
      <c r="H19" s="256"/>
      <c r="I19" s="256"/>
    </row>
    <row r="20" spans="1:9" ht="45.75" customHeight="1" x14ac:dyDescent="0.3">
      <c r="A20" s="258"/>
      <c r="B20" s="259"/>
      <c r="C20" s="259"/>
      <c r="D20" s="259"/>
      <c r="E20" s="259"/>
      <c r="F20" s="259"/>
      <c r="G20" s="259"/>
      <c r="H20" s="259"/>
      <c r="I20" s="259"/>
    </row>
    <row r="34" spans="1:9" ht="25.5" customHeight="1" x14ac:dyDescent="0.25"/>
    <row r="35" spans="1:9" ht="30.75" customHeight="1" x14ac:dyDescent="0.25">
      <c r="A35" s="249" t="s">
        <v>211</v>
      </c>
      <c r="B35" s="250"/>
      <c r="C35" s="250"/>
      <c r="D35" s="250"/>
      <c r="E35" s="250"/>
      <c r="F35" s="250"/>
      <c r="G35" s="250"/>
      <c r="H35" s="250"/>
      <c r="I35" s="250"/>
    </row>
  </sheetData>
  <mergeCells count="8">
    <mergeCell ref="A35:I35"/>
    <mergeCell ref="A2:I2"/>
    <mergeCell ref="A3:I3"/>
    <mergeCell ref="A4:I4"/>
    <mergeCell ref="A5:I5"/>
    <mergeCell ref="A15:I15"/>
    <mergeCell ref="A19:I19"/>
    <mergeCell ref="A20:I20"/>
  </mergeCell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21</v>
      </c>
      <c r="C7" s="12">
        <v>0</v>
      </c>
      <c r="D7" s="12">
        <v>0</v>
      </c>
      <c r="E7" s="12">
        <v>1</v>
      </c>
      <c r="F7" s="12">
        <v>1</v>
      </c>
      <c r="G7" s="12">
        <v>2</v>
      </c>
      <c r="H7" s="12">
        <v>0</v>
      </c>
      <c r="I7" s="12">
        <v>3</v>
      </c>
      <c r="J7" s="12">
        <v>2</v>
      </c>
      <c r="K7" s="12">
        <v>1</v>
      </c>
      <c r="L7" s="12">
        <v>1</v>
      </c>
      <c r="M7" s="12">
        <v>4</v>
      </c>
      <c r="N7" s="12">
        <v>3</v>
      </c>
      <c r="O7" s="12">
        <v>3</v>
      </c>
      <c r="P7" s="12">
        <v>0</v>
      </c>
    </row>
    <row r="8" spans="1:16" x14ac:dyDescent="0.25">
      <c r="A8" s="13" t="s">
        <v>16</v>
      </c>
      <c r="B8" s="12">
        <v>56</v>
      </c>
      <c r="C8" s="12">
        <v>0</v>
      </c>
      <c r="D8" s="12">
        <v>0</v>
      </c>
      <c r="E8" s="12">
        <v>1</v>
      </c>
      <c r="F8" s="12">
        <v>0</v>
      </c>
      <c r="G8" s="12">
        <v>3</v>
      </c>
      <c r="H8" s="12">
        <v>5</v>
      </c>
      <c r="I8" s="12">
        <v>5</v>
      </c>
      <c r="J8" s="12">
        <v>3</v>
      </c>
      <c r="K8" s="12">
        <v>10</v>
      </c>
      <c r="L8" s="12">
        <v>11</v>
      </c>
      <c r="M8" s="12">
        <v>13</v>
      </c>
      <c r="N8" s="12">
        <v>4</v>
      </c>
      <c r="O8" s="12">
        <v>1</v>
      </c>
      <c r="P8" s="12">
        <v>0</v>
      </c>
    </row>
    <row r="9" spans="1:16" x14ac:dyDescent="0.25">
      <c r="A9" s="13" t="s">
        <v>17</v>
      </c>
      <c r="B9" s="12">
        <v>53</v>
      </c>
      <c r="C9" s="12">
        <v>0</v>
      </c>
      <c r="D9" s="12">
        <v>0</v>
      </c>
      <c r="E9" s="12">
        <v>1</v>
      </c>
      <c r="F9" s="12">
        <v>4</v>
      </c>
      <c r="G9" s="12">
        <v>3</v>
      </c>
      <c r="H9" s="12">
        <v>14</v>
      </c>
      <c r="I9" s="12">
        <v>8</v>
      </c>
      <c r="J9" s="12">
        <v>1</v>
      </c>
      <c r="K9" s="12">
        <v>4</v>
      </c>
      <c r="L9" s="12">
        <v>7</v>
      </c>
      <c r="M9" s="12">
        <v>1</v>
      </c>
      <c r="N9" s="12">
        <v>3</v>
      </c>
      <c r="O9" s="12">
        <v>4</v>
      </c>
      <c r="P9" s="12">
        <v>3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3</v>
      </c>
      <c r="I11" s="12">
        <v>4</v>
      </c>
      <c r="J11" s="12">
        <v>3</v>
      </c>
      <c r="K11" s="12">
        <v>6</v>
      </c>
      <c r="L11" s="12">
        <v>2</v>
      </c>
      <c r="M11" s="12">
        <v>6</v>
      </c>
      <c r="N11" s="12">
        <v>2</v>
      </c>
      <c r="O11" s="12">
        <v>0</v>
      </c>
      <c r="P11" s="12">
        <v>1</v>
      </c>
    </row>
    <row r="12" spans="1:16" x14ac:dyDescent="0.25">
      <c r="A12" s="13" t="s">
        <v>20</v>
      </c>
      <c r="B12" s="12">
        <v>34</v>
      </c>
      <c r="C12" s="12">
        <v>0</v>
      </c>
      <c r="D12" s="12">
        <v>0</v>
      </c>
      <c r="E12" s="12">
        <v>0</v>
      </c>
      <c r="F12" s="12">
        <v>0</v>
      </c>
      <c r="G12" s="12">
        <v>3</v>
      </c>
      <c r="H12" s="12">
        <v>1</v>
      </c>
      <c r="I12" s="12">
        <v>5</v>
      </c>
      <c r="J12" s="12">
        <v>2</v>
      </c>
      <c r="K12" s="12">
        <v>7</v>
      </c>
      <c r="L12" s="12">
        <v>4</v>
      </c>
      <c r="M12" s="12">
        <v>2</v>
      </c>
      <c r="N12" s="12">
        <v>2</v>
      </c>
      <c r="O12" s="12">
        <v>3</v>
      </c>
      <c r="P12" s="12">
        <v>5</v>
      </c>
    </row>
    <row r="13" spans="1:16" x14ac:dyDescent="0.25">
      <c r="A13" s="13" t="s">
        <v>21</v>
      </c>
      <c r="B13" s="12">
        <v>27</v>
      </c>
      <c r="C13" s="12">
        <v>0</v>
      </c>
      <c r="D13" s="12">
        <v>0</v>
      </c>
      <c r="E13" s="12">
        <v>0</v>
      </c>
      <c r="F13" s="12">
        <v>0</v>
      </c>
      <c r="G13" s="12">
        <v>1</v>
      </c>
      <c r="H13" s="12">
        <v>3</v>
      </c>
      <c r="I13" s="12">
        <v>6</v>
      </c>
      <c r="J13" s="12">
        <v>0</v>
      </c>
      <c r="K13" s="12">
        <v>10</v>
      </c>
      <c r="L13" s="12">
        <v>3</v>
      </c>
      <c r="M13" s="12">
        <v>3</v>
      </c>
      <c r="N13" s="12">
        <v>1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64</v>
      </c>
      <c r="C14" s="12">
        <v>0</v>
      </c>
      <c r="D14" s="12">
        <v>0</v>
      </c>
      <c r="E14" s="12">
        <v>0</v>
      </c>
      <c r="F14" s="12">
        <v>5</v>
      </c>
      <c r="G14" s="12">
        <v>1</v>
      </c>
      <c r="H14" s="12">
        <v>8</v>
      </c>
      <c r="I14" s="12">
        <v>8</v>
      </c>
      <c r="J14" s="12">
        <v>3</v>
      </c>
      <c r="K14" s="12">
        <v>6</v>
      </c>
      <c r="L14" s="12">
        <v>13</v>
      </c>
      <c r="M14" s="12">
        <v>11</v>
      </c>
      <c r="N14" s="12">
        <v>7</v>
      </c>
      <c r="O14" s="12">
        <v>2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34</v>
      </c>
      <c r="C16" s="12">
        <v>0</v>
      </c>
      <c r="D16" s="12">
        <v>0</v>
      </c>
      <c r="E16" s="12">
        <v>0</v>
      </c>
      <c r="F16" s="12">
        <v>0</v>
      </c>
      <c r="G16" s="12">
        <v>3</v>
      </c>
      <c r="H16" s="12">
        <v>6</v>
      </c>
      <c r="I16" s="12">
        <v>2</v>
      </c>
      <c r="J16" s="12">
        <v>6</v>
      </c>
      <c r="K16" s="12">
        <v>2</v>
      </c>
      <c r="L16" s="12">
        <v>5</v>
      </c>
      <c r="M16" s="12">
        <v>4</v>
      </c>
      <c r="N16" s="12">
        <v>6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38</v>
      </c>
      <c r="C18" s="12">
        <v>0</v>
      </c>
      <c r="D18" s="12">
        <v>0</v>
      </c>
      <c r="E18" s="12">
        <v>2</v>
      </c>
      <c r="F18" s="12">
        <v>0</v>
      </c>
      <c r="G18" s="12">
        <v>2</v>
      </c>
      <c r="H18" s="12">
        <v>2</v>
      </c>
      <c r="I18" s="12">
        <v>3</v>
      </c>
      <c r="J18" s="12">
        <v>4</v>
      </c>
      <c r="K18" s="12">
        <v>5</v>
      </c>
      <c r="L18" s="12">
        <v>5</v>
      </c>
      <c r="M18" s="12">
        <v>5</v>
      </c>
      <c r="N18" s="12">
        <v>4</v>
      </c>
      <c r="O18" s="12">
        <v>3</v>
      </c>
      <c r="P18" s="12">
        <v>3</v>
      </c>
    </row>
    <row r="19" spans="1:16" x14ac:dyDescent="0.25">
      <c r="A19" s="13" t="s">
        <v>27</v>
      </c>
      <c r="B19" s="12">
        <v>24</v>
      </c>
      <c r="C19" s="12">
        <v>0</v>
      </c>
      <c r="D19" s="12">
        <v>0</v>
      </c>
      <c r="E19" s="12">
        <v>0</v>
      </c>
      <c r="F19" s="12">
        <v>1</v>
      </c>
      <c r="G19" s="12">
        <v>4</v>
      </c>
      <c r="H19" s="12">
        <v>1</v>
      </c>
      <c r="I19" s="12">
        <v>6</v>
      </c>
      <c r="J19" s="12">
        <v>0</v>
      </c>
      <c r="K19" s="12">
        <v>2</v>
      </c>
      <c r="L19" s="12">
        <v>2</v>
      </c>
      <c r="M19" s="12">
        <v>8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34</v>
      </c>
      <c r="C20" s="12">
        <v>0</v>
      </c>
      <c r="D20" s="12">
        <v>0</v>
      </c>
      <c r="E20" s="12">
        <v>0</v>
      </c>
      <c r="F20" s="12">
        <v>6</v>
      </c>
      <c r="G20" s="12">
        <v>1</v>
      </c>
      <c r="H20" s="12">
        <v>2</v>
      </c>
      <c r="I20" s="12">
        <v>5</v>
      </c>
      <c r="J20" s="12">
        <v>4</v>
      </c>
      <c r="K20" s="12">
        <v>3</v>
      </c>
      <c r="L20" s="12">
        <v>3</v>
      </c>
      <c r="M20" s="12">
        <v>6</v>
      </c>
      <c r="N20" s="12">
        <v>4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25</v>
      </c>
      <c r="C22" s="12">
        <v>0</v>
      </c>
      <c r="D22" s="12">
        <v>0</v>
      </c>
      <c r="E22" s="12">
        <v>0</v>
      </c>
      <c r="F22" s="12">
        <v>1</v>
      </c>
      <c r="G22" s="12">
        <v>1</v>
      </c>
      <c r="H22" s="12">
        <v>6</v>
      </c>
      <c r="I22" s="12">
        <v>1</v>
      </c>
      <c r="J22" s="12">
        <v>5</v>
      </c>
      <c r="K22" s="12">
        <v>4</v>
      </c>
      <c r="L22" s="12">
        <v>1</v>
      </c>
      <c r="M22" s="12">
        <v>3</v>
      </c>
      <c r="N22" s="12">
        <v>3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12</v>
      </c>
      <c r="C23" s="12">
        <v>0</v>
      </c>
      <c r="D23" s="12">
        <v>0</v>
      </c>
      <c r="E23" s="12">
        <v>1</v>
      </c>
      <c r="F23" s="12">
        <v>1</v>
      </c>
      <c r="G23" s="12">
        <v>2</v>
      </c>
      <c r="H23" s="12">
        <v>0</v>
      </c>
      <c r="I23" s="12">
        <v>1</v>
      </c>
      <c r="J23" s="12">
        <v>1</v>
      </c>
      <c r="K23" s="12">
        <v>3</v>
      </c>
      <c r="L23" s="12">
        <v>1</v>
      </c>
      <c r="M23" s="12">
        <v>0</v>
      </c>
      <c r="N23" s="12">
        <v>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5</v>
      </c>
      <c r="C24" s="12">
        <v>0</v>
      </c>
      <c r="D24" s="12">
        <v>0</v>
      </c>
      <c r="E24" s="12">
        <v>0</v>
      </c>
      <c r="F24" s="12">
        <v>1</v>
      </c>
      <c r="G24" s="12">
        <v>0</v>
      </c>
      <c r="H24" s="12">
        <v>0</v>
      </c>
      <c r="I24" s="12">
        <v>1</v>
      </c>
      <c r="J24" s="12">
        <v>1</v>
      </c>
      <c r="K24" s="12">
        <v>0</v>
      </c>
      <c r="L24" s="12">
        <v>1</v>
      </c>
      <c r="M24" s="12">
        <v>0</v>
      </c>
      <c r="N24" s="12">
        <v>1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11</v>
      </c>
      <c r="C27" s="12">
        <v>0</v>
      </c>
      <c r="D27" s="12">
        <v>0</v>
      </c>
      <c r="E27" s="12">
        <v>1</v>
      </c>
      <c r="F27" s="12">
        <v>0</v>
      </c>
      <c r="G27" s="12">
        <v>0</v>
      </c>
      <c r="H27" s="12">
        <v>1</v>
      </c>
      <c r="I27" s="12">
        <v>1</v>
      </c>
      <c r="J27" s="12">
        <v>0</v>
      </c>
      <c r="K27" s="12">
        <v>1</v>
      </c>
      <c r="L27" s="12">
        <v>3</v>
      </c>
      <c r="M27" s="12">
        <v>0</v>
      </c>
      <c r="N27" s="12">
        <v>2</v>
      </c>
      <c r="O27" s="12">
        <v>0</v>
      </c>
      <c r="P27" s="12">
        <v>2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37</v>
      </c>
      <c r="C30" s="12">
        <v>0</v>
      </c>
      <c r="D30" s="12">
        <v>0</v>
      </c>
      <c r="E30" s="12">
        <v>1</v>
      </c>
      <c r="F30" s="12">
        <v>1</v>
      </c>
      <c r="G30" s="12">
        <v>0</v>
      </c>
      <c r="H30" s="12">
        <v>7</v>
      </c>
      <c r="I30" s="12">
        <v>0</v>
      </c>
      <c r="J30" s="12">
        <v>3</v>
      </c>
      <c r="K30" s="12">
        <v>12</v>
      </c>
      <c r="L30" s="12">
        <v>5</v>
      </c>
      <c r="M30" s="12">
        <v>2</v>
      </c>
      <c r="N30" s="12">
        <v>5</v>
      </c>
      <c r="O30" s="12">
        <v>0</v>
      </c>
      <c r="P30" s="12">
        <v>1</v>
      </c>
    </row>
    <row r="31" spans="1:16" x14ac:dyDescent="0.25">
      <c r="A31" s="13" t="s">
        <v>39</v>
      </c>
      <c r="B31" s="12">
        <v>452</v>
      </c>
      <c r="C31" s="12">
        <v>0</v>
      </c>
      <c r="D31" s="12">
        <v>0</v>
      </c>
      <c r="E31" s="12">
        <v>3</v>
      </c>
      <c r="F31" s="12">
        <v>11</v>
      </c>
      <c r="G31" s="12">
        <v>13</v>
      </c>
      <c r="H31" s="12">
        <v>60</v>
      </c>
      <c r="I31" s="12">
        <v>57</v>
      </c>
      <c r="J31" s="12">
        <v>52</v>
      </c>
      <c r="K31" s="12">
        <v>96</v>
      </c>
      <c r="L31" s="12">
        <v>58</v>
      </c>
      <c r="M31" s="12">
        <v>49</v>
      </c>
      <c r="N31" s="12">
        <v>41</v>
      </c>
      <c r="O31" s="12">
        <v>7</v>
      </c>
      <c r="P31" s="12">
        <v>5</v>
      </c>
    </row>
    <row r="32" spans="1:16" x14ac:dyDescent="0.25">
      <c r="A32" s="14" t="s">
        <v>40</v>
      </c>
      <c r="B32" s="15">
        <v>954</v>
      </c>
      <c r="C32" s="15" t="s">
        <v>203</v>
      </c>
      <c r="D32" s="15" t="s">
        <v>203</v>
      </c>
      <c r="E32" s="15">
        <v>11</v>
      </c>
      <c r="F32" s="15">
        <v>32</v>
      </c>
      <c r="G32" s="15">
        <v>39</v>
      </c>
      <c r="H32" s="15">
        <v>119</v>
      </c>
      <c r="I32" s="15">
        <v>116</v>
      </c>
      <c r="J32" s="15">
        <v>90</v>
      </c>
      <c r="K32" s="15">
        <v>172</v>
      </c>
      <c r="L32" s="15">
        <v>125</v>
      </c>
      <c r="M32" s="15">
        <v>117</v>
      </c>
      <c r="N32" s="15">
        <v>90</v>
      </c>
      <c r="O32" s="15">
        <v>23</v>
      </c>
      <c r="P32" s="15">
        <v>20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4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96</v>
      </c>
      <c r="C7" s="12">
        <v>0</v>
      </c>
      <c r="D7" s="12">
        <v>0</v>
      </c>
      <c r="E7" s="12">
        <v>15</v>
      </c>
      <c r="F7" s="12">
        <v>12</v>
      </c>
      <c r="G7" s="12">
        <v>7</v>
      </c>
      <c r="H7" s="12">
        <v>8</v>
      </c>
      <c r="I7" s="12">
        <v>12</v>
      </c>
      <c r="J7" s="12">
        <v>7</v>
      </c>
      <c r="K7" s="12">
        <v>11</v>
      </c>
      <c r="L7" s="12">
        <v>6</v>
      </c>
      <c r="M7" s="12">
        <v>7</v>
      </c>
      <c r="N7" s="12">
        <v>11</v>
      </c>
      <c r="O7" s="12">
        <v>0</v>
      </c>
      <c r="P7" s="12">
        <v>0</v>
      </c>
    </row>
    <row r="8" spans="1:16" x14ac:dyDescent="0.25">
      <c r="A8" s="13" t="s">
        <v>16</v>
      </c>
      <c r="B8" s="12">
        <v>71</v>
      </c>
      <c r="C8" s="12">
        <v>0</v>
      </c>
      <c r="D8" s="12">
        <v>0</v>
      </c>
      <c r="E8" s="12">
        <v>7</v>
      </c>
      <c r="F8" s="12">
        <v>5</v>
      </c>
      <c r="G8" s="12">
        <v>7</v>
      </c>
      <c r="H8" s="12">
        <v>8</v>
      </c>
      <c r="I8" s="12">
        <v>12</v>
      </c>
      <c r="J8" s="12">
        <v>6</v>
      </c>
      <c r="K8" s="12">
        <v>7</v>
      </c>
      <c r="L8" s="12">
        <v>9</v>
      </c>
      <c r="M8" s="12">
        <v>10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182</v>
      </c>
      <c r="C9" s="12">
        <v>0</v>
      </c>
      <c r="D9" s="12">
        <v>0</v>
      </c>
      <c r="E9" s="12">
        <v>23</v>
      </c>
      <c r="F9" s="12">
        <v>20</v>
      </c>
      <c r="G9" s="12">
        <v>18</v>
      </c>
      <c r="H9" s="12">
        <v>26</v>
      </c>
      <c r="I9" s="12">
        <v>19</v>
      </c>
      <c r="J9" s="12">
        <v>19</v>
      </c>
      <c r="K9" s="12">
        <v>15</v>
      </c>
      <c r="L9" s="12">
        <v>10</v>
      </c>
      <c r="M9" s="12">
        <v>16</v>
      </c>
      <c r="N9" s="12">
        <v>11</v>
      </c>
      <c r="O9" s="12">
        <v>3</v>
      </c>
      <c r="P9" s="12">
        <v>2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51</v>
      </c>
      <c r="C11" s="12">
        <v>0</v>
      </c>
      <c r="D11" s="12">
        <v>0</v>
      </c>
      <c r="E11" s="12">
        <v>4</v>
      </c>
      <c r="F11" s="12">
        <v>3</v>
      </c>
      <c r="G11" s="12">
        <v>5</v>
      </c>
      <c r="H11" s="12">
        <v>6</v>
      </c>
      <c r="I11" s="12">
        <v>2</v>
      </c>
      <c r="J11" s="12">
        <v>6</v>
      </c>
      <c r="K11" s="12">
        <v>7</v>
      </c>
      <c r="L11" s="12">
        <v>2</v>
      </c>
      <c r="M11" s="12">
        <v>9</v>
      </c>
      <c r="N11" s="12">
        <v>6</v>
      </c>
      <c r="O11" s="12">
        <v>1</v>
      </c>
      <c r="P11" s="12">
        <v>0</v>
      </c>
    </row>
    <row r="12" spans="1:16" x14ac:dyDescent="0.25">
      <c r="A12" s="13" t="s">
        <v>20</v>
      </c>
      <c r="B12" s="12">
        <v>11</v>
      </c>
      <c r="C12" s="12">
        <v>0</v>
      </c>
      <c r="D12" s="12">
        <v>0</v>
      </c>
      <c r="E12" s="12">
        <v>3</v>
      </c>
      <c r="F12" s="12">
        <v>1</v>
      </c>
      <c r="G12" s="12">
        <v>0</v>
      </c>
      <c r="H12" s="12">
        <v>2</v>
      </c>
      <c r="I12" s="12">
        <v>2</v>
      </c>
      <c r="J12" s="12">
        <v>1</v>
      </c>
      <c r="K12" s="12">
        <v>0</v>
      </c>
      <c r="L12" s="12">
        <v>0</v>
      </c>
      <c r="M12" s="12">
        <v>1</v>
      </c>
      <c r="N12" s="12">
        <v>1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113</v>
      </c>
      <c r="C13" s="12">
        <v>0</v>
      </c>
      <c r="D13" s="12">
        <v>0</v>
      </c>
      <c r="E13" s="12">
        <v>9</v>
      </c>
      <c r="F13" s="12">
        <v>16</v>
      </c>
      <c r="G13" s="12">
        <v>8</v>
      </c>
      <c r="H13" s="12">
        <v>13</v>
      </c>
      <c r="I13" s="12">
        <v>9</v>
      </c>
      <c r="J13" s="12">
        <v>6</v>
      </c>
      <c r="K13" s="12">
        <v>19</v>
      </c>
      <c r="L13" s="12">
        <v>11</v>
      </c>
      <c r="M13" s="12">
        <v>9</v>
      </c>
      <c r="N13" s="12">
        <v>13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4</v>
      </c>
      <c r="C14" s="12">
        <v>0</v>
      </c>
      <c r="D14" s="12">
        <v>0</v>
      </c>
      <c r="E14" s="12">
        <v>1</v>
      </c>
      <c r="F14" s="12">
        <v>0</v>
      </c>
      <c r="G14" s="12">
        <v>0</v>
      </c>
      <c r="H14" s="12">
        <v>1</v>
      </c>
      <c r="I14" s="12">
        <v>0</v>
      </c>
      <c r="J14" s="12">
        <v>0</v>
      </c>
      <c r="K14" s="12">
        <v>1</v>
      </c>
      <c r="L14" s="12">
        <v>0</v>
      </c>
      <c r="M14" s="12">
        <v>1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29</v>
      </c>
      <c r="C15" s="12">
        <v>0</v>
      </c>
      <c r="D15" s="12">
        <v>0</v>
      </c>
      <c r="E15" s="12">
        <v>1</v>
      </c>
      <c r="F15" s="12">
        <v>3</v>
      </c>
      <c r="G15" s="12">
        <v>3</v>
      </c>
      <c r="H15" s="12">
        <v>3</v>
      </c>
      <c r="I15" s="12">
        <v>1</v>
      </c>
      <c r="J15" s="12">
        <v>3</v>
      </c>
      <c r="K15" s="12">
        <v>8</v>
      </c>
      <c r="L15" s="12">
        <v>3</v>
      </c>
      <c r="M15" s="12">
        <v>0</v>
      </c>
      <c r="N15" s="12">
        <v>4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57</v>
      </c>
      <c r="C16" s="12">
        <v>0</v>
      </c>
      <c r="D16" s="12">
        <v>0</v>
      </c>
      <c r="E16" s="12">
        <v>6</v>
      </c>
      <c r="F16" s="12">
        <v>7</v>
      </c>
      <c r="G16" s="12">
        <v>9</v>
      </c>
      <c r="H16" s="12">
        <v>5</v>
      </c>
      <c r="I16" s="12">
        <v>3</v>
      </c>
      <c r="J16" s="12">
        <v>4</v>
      </c>
      <c r="K16" s="12">
        <v>11</v>
      </c>
      <c r="L16" s="12">
        <v>4</v>
      </c>
      <c r="M16" s="12">
        <v>4</v>
      </c>
      <c r="N16" s="12">
        <v>4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194</v>
      </c>
      <c r="C18" s="12">
        <v>0</v>
      </c>
      <c r="D18" s="12">
        <v>0</v>
      </c>
      <c r="E18" s="12">
        <v>19</v>
      </c>
      <c r="F18" s="12">
        <v>21</v>
      </c>
      <c r="G18" s="12">
        <v>17</v>
      </c>
      <c r="H18" s="12">
        <v>22</v>
      </c>
      <c r="I18" s="12">
        <v>24</v>
      </c>
      <c r="J18" s="12">
        <v>26</v>
      </c>
      <c r="K18" s="12">
        <v>24</v>
      </c>
      <c r="L18" s="12">
        <v>16</v>
      </c>
      <c r="M18" s="12">
        <v>11</v>
      </c>
      <c r="N18" s="12">
        <v>14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46</v>
      </c>
      <c r="C19" s="12">
        <v>0</v>
      </c>
      <c r="D19" s="12">
        <v>0</v>
      </c>
      <c r="E19" s="12">
        <v>1</v>
      </c>
      <c r="F19" s="12">
        <v>6</v>
      </c>
      <c r="G19" s="12">
        <v>2</v>
      </c>
      <c r="H19" s="12">
        <v>7</v>
      </c>
      <c r="I19" s="12">
        <v>6</v>
      </c>
      <c r="J19" s="12">
        <v>2</v>
      </c>
      <c r="K19" s="12">
        <v>4</v>
      </c>
      <c r="L19" s="12">
        <v>12</v>
      </c>
      <c r="M19" s="12">
        <v>5</v>
      </c>
      <c r="N19" s="12">
        <v>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87</v>
      </c>
      <c r="C20" s="12">
        <v>0</v>
      </c>
      <c r="D20" s="12">
        <v>0</v>
      </c>
      <c r="E20" s="12">
        <v>9</v>
      </c>
      <c r="F20" s="12">
        <v>12</v>
      </c>
      <c r="G20" s="12">
        <v>10</v>
      </c>
      <c r="H20" s="12">
        <v>6</v>
      </c>
      <c r="I20" s="12">
        <v>7</v>
      </c>
      <c r="J20" s="12">
        <v>7</v>
      </c>
      <c r="K20" s="12">
        <v>14</v>
      </c>
      <c r="L20" s="12">
        <v>8</v>
      </c>
      <c r="M20" s="12">
        <v>11</v>
      </c>
      <c r="N20" s="12">
        <v>2</v>
      </c>
      <c r="O20" s="12">
        <v>1</v>
      </c>
      <c r="P20" s="12">
        <v>0</v>
      </c>
    </row>
    <row r="21" spans="1:16" x14ac:dyDescent="0.25">
      <c r="A21" s="13" t="s">
        <v>29</v>
      </c>
      <c r="B21" s="12">
        <v>63</v>
      </c>
      <c r="C21" s="12">
        <v>0</v>
      </c>
      <c r="D21" s="12">
        <v>0</v>
      </c>
      <c r="E21" s="12">
        <v>7</v>
      </c>
      <c r="F21" s="12">
        <v>6</v>
      </c>
      <c r="G21" s="12">
        <v>7</v>
      </c>
      <c r="H21" s="12">
        <v>4</v>
      </c>
      <c r="I21" s="12">
        <v>11</v>
      </c>
      <c r="J21" s="12">
        <v>8</v>
      </c>
      <c r="K21" s="12">
        <v>3</v>
      </c>
      <c r="L21" s="12">
        <v>5</v>
      </c>
      <c r="M21" s="12">
        <v>5</v>
      </c>
      <c r="N21" s="12">
        <v>3</v>
      </c>
      <c r="O21" s="12">
        <v>3</v>
      </c>
      <c r="P21" s="12">
        <v>1</v>
      </c>
    </row>
    <row r="22" spans="1:16" x14ac:dyDescent="0.25">
      <c r="A22" s="13" t="s">
        <v>30</v>
      </c>
      <c r="B22" s="12">
        <v>11</v>
      </c>
      <c r="C22" s="12">
        <v>0</v>
      </c>
      <c r="D22" s="12">
        <v>0</v>
      </c>
      <c r="E22" s="12">
        <v>2</v>
      </c>
      <c r="F22" s="12">
        <v>1</v>
      </c>
      <c r="G22" s="12">
        <v>2</v>
      </c>
      <c r="H22" s="12">
        <v>1</v>
      </c>
      <c r="I22" s="12">
        <v>0</v>
      </c>
      <c r="J22" s="12">
        <v>0</v>
      </c>
      <c r="K22" s="12">
        <v>1</v>
      </c>
      <c r="L22" s="12">
        <v>0</v>
      </c>
      <c r="M22" s="12">
        <v>2</v>
      </c>
      <c r="N22" s="12">
        <v>2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31</v>
      </c>
      <c r="C23" s="12">
        <v>0</v>
      </c>
      <c r="D23" s="12">
        <v>0</v>
      </c>
      <c r="E23" s="12">
        <v>6</v>
      </c>
      <c r="F23" s="12">
        <v>5</v>
      </c>
      <c r="G23" s="12">
        <v>2</v>
      </c>
      <c r="H23" s="12">
        <v>5</v>
      </c>
      <c r="I23" s="12">
        <v>2</v>
      </c>
      <c r="J23" s="12">
        <v>2</v>
      </c>
      <c r="K23" s="12">
        <v>4</v>
      </c>
      <c r="L23" s="12">
        <v>3</v>
      </c>
      <c r="M23" s="12">
        <v>2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26</v>
      </c>
      <c r="C24" s="12">
        <v>0</v>
      </c>
      <c r="D24" s="12">
        <v>0</v>
      </c>
      <c r="E24" s="12">
        <v>2</v>
      </c>
      <c r="F24" s="12">
        <v>1</v>
      </c>
      <c r="G24" s="12">
        <v>4</v>
      </c>
      <c r="H24" s="12">
        <v>4</v>
      </c>
      <c r="I24" s="12">
        <v>2</v>
      </c>
      <c r="J24" s="12">
        <v>3</v>
      </c>
      <c r="K24" s="12">
        <v>6</v>
      </c>
      <c r="L24" s="12">
        <v>1</v>
      </c>
      <c r="M24" s="12">
        <v>3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11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1</v>
      </c>
      <c r="I25" s="12">
        <v>0</v>
      </c>
      <c r="J25" s="12">
        <v>2</v>
      </c>
      <c r="K25" s="12">
        <v>0</v>
      </c>
      <c r="L25" s="12">
        <v>1</v>
      </c>
      <c r="M25" s="12">
        <v>2</v>
      </c>
      <c r="N25" s="12">
        <v>3</v>
      </c>
      <c r="O25" s="12">
        <v>1</v>
      </c>
      <c r="P25" s="12">
        <v>1</v>
      </c>
    </row>
    <row r="26" spans="1:16" x14ac:dyDescent="0.25">
      <c r="A26" s="13" t="s">
        <v>34</v>
      </c>
      <c r="B26" s="12">
        <v>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1</v>
      </c>
      <c r="K26" s="12">
        <v>0</v>
      </c>
      <c r="L26" s="12">
        <v>0</v>
      </c>
      <c r="M26" s="12">
        <v>2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49</v>
      </c>
      <c r="C27" s="12">
        <v>0</v>
      </c>
      <c r="D27" s="12">
        <v>0</v>
      </c>
      <c r="E27" s="12">
        <v>2</v>
      </c>
      <c r="F27" s="12">
        <v>4</v>
      </c>
      <c r="G27" s="12">
        <v>4</v>
      </c>
      <c r="H27" s="12">
        <v>6</v>
      </c>
      <c r="I27" s="12">
        <v>6</v>
      </c>
      <c r="J27" s="12">
        <v>5</v>
      </c>
      <c r="K27" s="12">
        <v>1</v>
      </c>
      <c r="L27" s="12">
        <v>8</v>
      </c>
      <c r="M27" s="12">
        <v>4</v>
      </c>
      <c r="N27" s="12">
        <v>6</v>
      </c>
      <c r="O27" s="12">
        <v>3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14</v>
      </c>
      <c r="C29" s="12">
        <v>0</v>
      </c>
      <c r="D29" s="12">
        <v>0</v>
      </c>
      <c r="E29" s="12">
        <v>1</v>
      </c>
      <c r="F29" s="12">
        <v>2</v>
      </c>
      <c r="G29" s="12">
        <v>1</v>
      </c>
      <c r="H29" s="12">
        <v>1</v>
      </c>
      <c r="I29" s="12">
        <v>0</v>
      </c>
      <c r="J29" s="12">
        <v>2</v>
      </c>
      <c r="K29" s="12">
        <v>3</v>
      </c>
      <c r="L29" s="12">
        <v>1</v>
      </c>
      <c r="M29" s="12">
        <v>2</v>
      </c>
      <c r="N29" s="12">
        <v>1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63</v>
      </c>
      <c r="C30" s="12">
        <v>0</v>
      </c>
      <c r="D30" s="12">
        <v>0</v>
      </c>
      <c r="E30" s="12">
        <v>2</v>
      </c>
      <c r="F30" s="12">
        <v>4</v>
      </c>
      <c r="G30" s="12">
        <v>3</v>
      </c>
      <c r="H30" s="12">
        <v>0</v>
      </c>
      <c r="I30" s="12">
        <v>4</v>
      </c>
      <c r="J30" s="12">
        <v>9</v>
      </c>
      <c r="K30" s="12">
        <v>9</v>
      </c>
      <c r="L30" s="12">
        <v>9</v>
      </c>
      <c r="M30" s="12">
        <v>12</v>
      </c>
      <c r="N30" s="12">
        <v>6</v>
      </c>
      <c r="O30" s="12">
        <v>1</v>
      </c>
      <c r="P30" s="12">
        <v>4</v>
      </c>
    </row>
    <row r="31" spans="1:16" x14ac:dyDescent="0.25">
      <c r="A31" s="13" t="s">
        <v>39</v>
      </c>
      <c r="B31" s="12">
        <v>568</v>
      </c>
      <c r="C31" s="12">
        <v>0</v>
      </c>
      <c r="D31" s="12">
        <v>0</v>
      </c>
      <c r="E31" s="12">
        <v>38</v>
      </c>
      <c r="F31" s="12">
        <v>57</v>
      </c>
      <c r="G31" s="12">
        <v>44</v>
      </c>
      <c r="H31" s="12">
        <v>71</v>
      </c>
      <c r="I31" s="12">
        <v>56</v>
      </c>
      <c r="J31" s="12">
        <v>60</v>
      </c>
      <c r="K31" s="12">
        <v>78</v>
      </c>
      <c r="L31" s="12">
        <v>76</v>
      </c>
      <c r="M31" s="12">
        <v>46</v>
      </c>
      <c r="N31" s="12">
        <v>30</v>
      </c>
      <c r="O31" s="12">
        <v>7</v>
      </c>
      <c r="P31" s="12">
        <v>5</v>
      </c>
    </row>
    <row r="32" spans="1:16" x14ac:dyDescent="0.25">
      <c r="A32" s="14" t="s">
        <v>40</v>
      </c>
      <c r="B32" s="15">
        <v>1780</v>
      </c>
      <c r="C32" s="15" t="s">
        <v>203</v>
      </c>
      <c r="D32" s="15" t="s">
        <v>203</v>
      </c>
      <c r="E32" s="15">
        <v>158</v>
      </c>
      <c r="F32" s="15">
        <v>186</v>
      </c>
      <c r="G32" s="15">
        <v>153</v>
      </c>
      <c r="H32" s="15">
        <v>200</v>
      </c>
      <c r="I32" s="15">
        <v>178</v>
      </c>
      <c r="J32" s="15">
        <v>179</v>
      </c>
      <c r="K32" s="15">
        <v>226</v>
      </c>
      <c r="L32" s="15">
        <v>185</v>
      </c>
      <c r="M32" s="15">
        <v>164</v>
      </c>
      <c r="N32" s="15">
        <v>118</v>
      </c>
      <c r="O32" s="15">
        <v>20</v>
      </c>
      <c r="P32" s="15">
        <v>13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3" priority="1" operator="equal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233</v>
      </c>
      <c r="C7" s="12">
        <v>0</v>
      </c>
      <c r="D7" s="12">
        <v>0</v>
      </c>
      <c r="E7" s="12">
        <v>12</v>
      </c>
      <c r="F7" s="12">
        <v>18</v>
      </c>
      <c r="G7" s="12">
        <v>19</v>
      </c>
      <c r="H7" s="12">
        <v>23</v>
      </c>
      <c r="I7" s="12">
        <v>23</v>
      </c>
      <c r="J7" s="12">
        <v>25</v>
      </c>
      <c r="K7" s="12">
        <v>28</v>
      </c>
      <c r="L7" s="12">
        <v>26</v>
      </c>
      <c r="M7" s="12">
        <v>24</v>
      </c>
      <c r="N7" s="12">
        <v>27</v>
      </c>
      <c r="O7" s="12">
        <v>6</v>
      </c>
      <c r="P7" s="12">
        <v>2</v>
      </c>
    </row>
    <row r="8" spans="1:16" x14ac:dyDescent="0.25">
      <c r="A8" s="13" t="s">
        <v>16</v>
      </c>
      <c r="B8" s="12">
        <v>106</v>
      </c>
      <c r="C8" s="12">
        <v>0</v>
      </c>
      <c r="D8" s="12">
        <v>0</v>
      </c>
      <c r="E8" s="12">
        <v>2</v>
      </c>
      <c r="F8" s="12">
        <v>13</v>
      </c>
      <c r="G8" s="12">
        <v>12</v>
      </c>
      <c r="H8" s="12">
        <v>9</v>
      </c>
      <c r="I8" s="12">
        <v>14</v>
      </c>
      <c r="J8" s="12">
        <v>14</v>
      </c>
      <c r="K8" s="12">
        <v>21</v>
      </c>
      <c r="L8" s="12">
        <v>6</v>
      </c>
      <c r="M8" s="12">
        <v>12</v>
      </c>
      <c r="N8" s="12">
        <v>3</v>
      </c>
      <c r="O8" s="12">
        <v>0</v>
      </c>
      <c r="P8" s="12">
        <v>0</v>
      </c>
    </row>
    <row r="9" spans="1:16" x14ac:dyDescent="0.25">
      <c r="A9" s="13" t="s">
        <v>17</v>
      </c>
      <c r="B9" s="12">
        <v>80</v>
      </c>
      <c r="C9" s="12">
        <v>0</v>
      </c>
      <c r="D9" s="12">
        <v>0</v>
      </c>
      <c r="E9" s="12">
        <v>3</v>
      </c>
      <c r="F9" s="12">
        <v>7</v>
      </c>
      <c r="G9" s="12">
        <v>10</v>
      </c>
      <c r="H9" s="12">
        <v>9</v>
      </c>
      <c r="I9" s="12">
        <v>7</v>
      </c>
      <c r="J9" s="12">
        <v>13</v>
      </c>
      <c r="K9" s="12">
        <v>8</v>
      </c>
      <c r="L9" s="12">
        <v>7</v>
      </c>
      <c r="M9" s="12">
        <v>8</v>
      </c>
      <c r="N9" s="12">
        <v>8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31</v>
      </c>
      <c r="C10" s="12">
        <v>0</v>
      </c>
      <c r="D10" s="12">
        <v>0</v>
      </c>
      <c r="E10" s="12">
        <v>4</v>
      </c>
      <c r="F10" s="12">
        <v>1</v>
      </c>
      <c r="G10" s="12">
        <v>0</v>
      </c>
      <c r="H10" s="12">
        <v>4</v>
      </c>
      <c r="I10" s="12">
        <v>4</v>
      </c>
      <c r="J10" s="12">
        <v>4</v>
      </c>
      <c r="K10" s="12">
        <v>2</v>
      </c>
      <c r="L10" s="12">
        <v>6</v>
      </c>
      <c r="M10" s="12">
        <v>2</v>
      </c>
      <c r="N10" s="12">
        <v>4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69</v>
      </c>
      <c r="C11" s="12">
        <v>0</v>
      </c>
      <c r="D11" s="12">
        <v>0</v>
      </c>
      <c r="E11" s="12">
        <v>3</v>
      </c>
      <c r="F11" s="12">
        <v>9</v>
      </c>
      <c r="G11" s="12">
        <v>9</v>
      </c>
      <c r="H11" s="12">
        <v>10</v>
      </c>
      <c r="I11" s="12">
        <v>3</v>
      </c>
      <c r="J11" s="12">
        <v>8</v>
      </c>
      <c r="K11" s="12">
        <v>8</v>
      </c>
      <c r="L11" s="12">
        <v>6</v>
      </c>
      <c r="M11" s="12">
        <v>9</v>
      </c>
      <c r="N11" s="12">
        <v>4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5</v>
      </c>
      <c r="C12" s="12">
        <v>0</v>
      </c>
      <c r="D12" s="12">
        <v>0</v>
      </c>
      <c r="E12" s="12">
        <v>0</v>
      </c>
      <c r="F12" s="12">
        <v>2</v>
      </c>
      <c r="G12" s="12">
        <v>0</v>
      </c>
      <c r="H12" s="12">
        <v>1</v>
      </c>
      <c r="I12" s="12">
        <v>2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63</v>
      </c>
      <c r="C13" s="12">
        <v>0</v>
      </c>
      <c r="D13" s="12">
        <v>0</v>
      </c>
      <c r="E13" s="12">
        <v>3</v>
      </c>
      <c r="F13" s="12">
        <v>7</v>
      </c>
      <c r="G13" s="12">
        <v>4</v>
      </c>
      <c r="H13" s="12">
        <v>5</v>
      </c>
      <c r="I13" s="12">
        <v>14</v>
      </c>
      <c r="J13" s="12">
        <v>6</v>
      </c>
      <c r="K13" s="12">
        <v>10</v>
      </c>
      <c r="L13" s="12">
        <v>4</v>
      </c>
      <c r="M13" s="12">
        <v>8</v>
      </c>
      <c r="N13" s="12">
        <v>2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80</v>
      </c>
      <c r="C14" s="12">
        <v>0</v>
      </c>
      <c r="D14" s="12">
        <v>0</v>
      </c>
      <c r="E14" s="12">
        <v>5</v>
      </c>
      <c r="F14" s="12">
        <v>5</v>
      </c>
      <c r="G14" s="12">
        <v>6</v>
      </c>
      <c r="H14" s="12">
        <v>12</v>
      </c>
      <c r="I14" s="12">
        <v>7</v>
      </c>
      <c r="J14" s="12">
        <v>8</v>
      </c>
      <c r="K14" s="12">
        <v>14</v>
      </c>
      <c r="L14" s="12">
        <v>9</v>
      </c>
      <c r="M14" s="12">
        <v>7</v>
      </c>
      <c r="N14" s="12">
        <v>7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23</v>
      </c>
      <c r="C15" s="12">
        <v>0</v>
      </c>
      <c r="D15" s="12">
        <v>0</v>
      </c>
      <c r="E15" s="12">
        <v>1</v>
      </c>
      <c r="F15" s="12">
        <v>1</v>
      </c>
      <c r="G15" s="12">
        <v>1</v>
      </c>
      <c r="H15" s="12">
        <v>1</v>
      </c>
      <c r="I15" s="12">
        <v>4</v>
      </c>
      <c r="J15" s="12">
        <v>2</v>
      </c>
      <c r="K15" s="12">
        <v>3</v>
      </c>
      <c r="L15" s="12">
        <v>0</v>
      </c>
      <c r="M15" s="12">
        <v>5</v>
      </c>
      <c r="N15" s="12">
        <v>4</v>
      </c>
      <c r="O15" s="12">
        <v>1</v>
      </c>
      <c r="P15" s="12">
        <v>0</v>
      </c>
    </row>
    <row r="16" spans="1:16" x14ac:dyDescent="0.25">
      <c r="A16" s="13" t="s">
        <v>24</v>
      </c>
      <c r="B16" s="12">
        <v>110</v>
      </c>
      <c r="C16" s="12">
        <v>0</v>
      </c>
      <c r="D16" s="12">
        <v>0</v>
      </c>
      <c r="E16" s="12">
        <v>8</v>
      </c>
      <c r="F16" s="12">
        <v>11</v>
      </c>
      <c r="G16" s="12">
        <v>10</v>
      </c>
      <c r="H16" s="12">
        <v>7</v>
      </c>
      <c r="I16" s="12">
        <v>13</v>
      </c>
      <c r="J16" s="12">
        <v>8</v>
      </c>
      <c r="K16" s="12">
        <v>17</v>
      </c>
      <c r="L16" s="12">
        <v>12</v>
      </c>
      <c r="M16" s="12">
        <v>14</v>
      </c>
      <c r="N16" s="12">
        <v>8</v>
      </c>
      <c r="O16" s="12">
        <v>0</v>
      </c>
      <c r="P16" s="12">
        <v>2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290</v>
      </c>
      <c r="C18" s="12">
        <v>0</v>
      </c>
      <c r="D18" s="12">
        <v>0</v>
      </c>
      <c r="E18" s="12">
        <v>14</v>
      </c>
      <c r="F18" s="12">
        <v>17</v>
      </c>
      <c r="G18" s="12">
        <v>20</v>
      </c>
      <c r="H18" s="12">
        <v>21</v>
      </c>
      <c r="I18" s="12">
        <v>35</v>
      </c>
      <c r="J18" s="12">
        <v>35</v>
      </c>
      <c r="K18" s="12">
        <v>40</v>
      </c>
      <c r="L18" s="12">
        <v>17</v>
      </c>
      <c r="M18" s="12">
        <v>55</v>
      </c>
      <c r="N18" s="12">
        <v>19</v>
      </c>
      <c r="O18" s="12">
        <v>16</v>
      </c>
      <c r="P18" s="12">
        <v>1</v>
      </c>
    </row>
    <row r="19" spans="1:16" x14ac:dyDescent="0.25">
      <c r="A19" s="13" t="s">
        <v>27</v>
      </c>
      <c r="B19" s="12">
        <v>98</v>
      </c>
      <c r="C19" s="12">
        <v>0</v>
      </c>
      <c r="D19" s="12">
        <v>0</v>
      </c>
      <c r="E19" s="12">
        <v>8</v>
      </c>
      <c r="F19" s="12">
        <v>5</v>
      </c>
      <c r="G19" s="12">
        <v>12</v>
      </c>
      <c r="H19" s="12">
        <v>9</v>
      </c>
      <c r="I19" s="12">
        <v>15</v>
      </c>
      <c r="J19" s="12">
        <v>9</v>
      </c>
      <c r="K19" s="12">
        <v>13</v>
      </c>
      <c r="L19" s="12">
        <v>15</v>
      </c>
      <c r="M19" s="12">
        <v>12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190</v>
      </c>
      <c r="C20" s="12">
        <v>0</v>
      </c>
      <c r="D20" s="12">
        <v>0</v>
      </c>
      <c r="E20" s="12">
        <v>2</v>
      </c>
      <c r="F20" s="12">
        <v>10</v>
      </c>
      <c r="G20" s="12">
        <v>12</v>
      </c>
      <c r="H20" s="12">
        <v>18</v>
      </c>
      <c r="I20" s="12">
        <v>21</v>
      </c>
      <c r="J20" s="12">
        <v>22</v>
      </c>
      <c r="K20" s="12">
        <v>38</v>
      </c>
      <c r="L20" s="12">
        <v>24</v>
      </c>
      <c r="M20" s="12">
        <v>20</v>
      </c>
      <c r="N20" s="12">
        <v>21</v>
      </c>
      <c r="O20" s="12">
        <v>1</v>
      </c>
      <c r="P20" s="12">
        <v>1</v>
      </c>
    </row>
    <row r="21" spans="1:16" x14ac:dyDescent="0.25">
      <c r="A21" s="13" t="s">
        <v>29</v>
      </c>
      <c r="B21" s="12">
        <v>61</v>
      </c>
      <c r="C21" s="12">
        <v>0</v>
      </c>
      <c r="D21" s="12">
        <v>0</v>
      </c>
      <c r="E21" s="12">
        <v>3</v>
      </c>
      <c r="F21" s="12">
        <v>6</v>
      </c>
      <c r="G21" s="12">
        <v>4</v>
      </c>
      <c r="H21" s="12">
        <v>6</v>
      </c>
      <c r="I21" s="12">
        <v>5</v>
      </c>
      <c r="J21" s="12">
        <v>4</v>
      </c>
      <c r="K21" s="12">
        <v>12</v>
      </c>
      <c r="L21" s="12">
        <v>8</v>
      </c>
      <c r="M21" s="12">
        <v>5</v>
      </c>
      <c r="N21" s="12">
        <v>8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98</v>
      </c>
      <c r="C22" s="12">
        <v>0</v>
      </c>
      <c r="D22" s="12">
        <v>0</v>
      </c>
      <c r="E22" s="12">
        <v>7</v>
      </c>
      <c r="F22" s="12">
        <v>4</v>
      </c>
      <c r="G22" s="12">
        <v>3</v>
      </c>
      <c r="H22" s="12">
        <v>12</v>
      </c>
      <c r="I22" s="12">
        <v>17</v>
      </c>
      <c r="J22" s="12">
        <v>15</v>
      </c>
      <c r="K22" s="12">
        <v>15</v>
      </c>
      <c r="L22" s="12">
        <v>11</v>
      </c>
      <c r="M22" s="12">
        <v>9</v>
      </c>
      <c r="N22" s="12">
        <v>4</v>
      </c>
      <c r="O22" s="12">
        <v>1</v>
      </c>
      <c r="P22" s="12">
        <v>0</v>
      </c>
    </row>
    <row r="23" spans="1:16" x14ac:dyDescent="0.25">
      <c r="A23" s="13" t="s">
        <v>31</v>
      </c>
      <c r="B23" s="12">
        <v>40</v>
      </c>
      <c r="C23" s="12">
        <v>0</v>
      </c>
      <c r="D23" s="12">
        <v>0</v>
      </c>
      <c r="E23" s="12">
        <v>2</v>
      </c>
      <c r="F23" s="12">
        <v>5</v>
      </c>
      <c r="G23" s="12">
        <v>2</v>
      </c>
      <c r="H23" s="12">
        <v>2</v>
      </c>
      <c r="I23" s="12">
        <v>6</v>
      </c>
      <c r="J23" s="12">
        <v>4</v>
      </c>
      <c r="K23" s="12">
        <v>6</v>
      </c>
      <c r="L23" s="12">
        <v>8</v>
      </c>
      <c r="M23" s="12">
        <v>1</v>
      </c>
      <c r="N23" s="12">
        <v>4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62</v>
      </c>
      <c r="C24" s="12">
        <v>0</v>
      </c>
      <c r="D24" s="12">
        <v>0</v>
      </c>
      <c r="E24" s="12">
        <v>1</v>
      </c>
      <c r="F24" s="12">
        <v>4</v>
      </c>
      <c r="G24" s="12">
        <v>8</v>
      </c>
      <c r="H24" s="12">
        <v>7</v>
      </c>
      <c r="I24" s="12">
        <v>3</v>
      </c>
      <c r="J24" s="12">
        <v>9</v>
      </c>
      <c r="K24" s="12">
        <v>11</v>
      </c>
      <c r="L24" s="12">
        <v>7</v>
      </c>
      <c r="M24" s="12">
        <v>2</v>
      </c>
      <c r="N24" s="12">
        <v>10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17</v>
      </c>
      <c r="C25" s="12">
        <v>0</v>
      </c>
      <c r="D25" s="12">
        <v>0</v>
      </c>
      <c r="E25" s="12">
        <v>1</v>
      </c>
      <c r="F25" s="12">
        <v>2</v>
      </c>
      <c r="G25" s="12">
        <v>4</v>
      </c>
      <c r="H25" s="12">
        <v>2</v>
      </c>
      <c r="I25" s="12">
        <v>0</v>
      </c>
      <c r="J25" s="12">
        <v>2</v>
      </c>
      <c r="K25" s="12">
        <v>0</v>
      </c>
      <c r="L25" s="12">
        <v>1</v>
      </c>
      <c r="M25" s="12">
        <v>1</v>
      </c>
      <c r="N25" s="12">
        <v>3</v>
      </c>
      <c r="O25" s="12">
        <v>1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51</v>
      </c>
      <c r="C27" s="12">
        <v>0</v>
      </c>
      <c r="D27" s="12">
        <v>0</v>
      </c>
      <c r="E27" s="12">
        <v>1</v>
      </c>
      <c r="F27" s="12">
        <v>6</v>
      </c>
      <c r="G27" s="12">
        <v>5</v>
      </c>
      <c r="H27" s="12">
        <v>6</v>
      </c>
      <c r="I27" s="12">
        <v>6</v>
      </c>
      <c r="J27" s="12">
        <v>6</v>
      </c>
      <c r="K27" s="12">
        <v>7</v>
      </c>
      <c r="L27" s="12">
        <v>5</v>
      </c>
      <c r="M27" s="12">
        <v>8</v>
      </c>
      <c r="N27" s="12">
        <v>1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44</v>
      </c>
      <c r="C28" s="12">
        <v>0</v>
      </c>
      <c r="D28" s="12">
        <v>0</v>
      </c>
      <c r="E28" s="12">
        <v>1</v>
      </c>
      <c r="F28" s="12">
        <v>2</v>
      </c>
      <c r="G28" s="12">
        <v>6</v>
      </c>
      <c r="H28" s="12">
        <v>6</v>
      </c>
      <c r="I28" s="12">
        <v>4</v>
      </c>
      <c r="J28" s="12">
        <v>5</v>
      </c>
      <c r="K28" s="12">
        <v>3</v>
      </c>
      <c r="L28" s="12">
        <v>7</v>
      </c>
      <c r="M28" s="12">
        <v>4</v>
      </c>
      <c r="N28" s="12">
        <v>6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13</v>
      </c>
      <c r="C29" s="12">
        <v>0</v>
      </c>
      <c r="D29" s="12">
        <v>0</v>
      </c>
      <c r="E29" s="12">
        <v>0</v>
      </c>
      <c r="F29" s="12">
        <v>0</v>
      </c>
      <c r="G29" s="12">
        <v>1</v>
      </c>
      <c r="H29" s="12">
        <v>3</v>
      </c>
      <c r="I29" s="12">
        <v>1</v>
      </c>
      <c r="J29" s="12">
        <v>2</v>
      </c>
      <c r="K29" s="12">
        <v>4</v>
      </c>
      <c r="L29" s="12">
        <v>2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58</v>
      </c>
      <c r="C30" s="12">
        <v>0</v>
      </c>
      <c r="D30" s="12">
        <v>0</v>
      </c>
      <c r="E30" s="12">
        <v>10</v>
      </c>
      <c r="F30" s="12">
        <v>6</v>
      </c>
      <c r="G30" s="12">
        <v>8</v>
      </c>
      <c r="H30" s="12">
        <v>7</v>
      </c>
      <c r="I30" s="12">
        <v>6</v>
      </c>
      <c r="J30" s="12">
        <v>3</v>
      </c>
      <c r="K30" s="12">
        <v>7</v>
      </c>
      <c r="L30" s="12">
        <v>1</v>
      </c>
      <c r="M30" s="12">
        <v>10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25</v>
      </c>
      <c r="C31" s="12">
        <v>0</v>
      </c>
      <c r="D31" s="12">
        <v>0</v>
      </c>
      <c r="E31" s="12">
        <v>1</v>
      </c>
      <c r="F31" s="12">
        <v>0</v>
      </c>
      <c r="G31" s="12">
        <v>0</v>
      </c>
      <c r="H31" s="12">
        <v>2</v>
      </c>
      <c r="I31" s="12">
        <v>6</v>
      </c>
      <c r="J31" s="12">
        <v>4</v>
      </c>
      <c r="K31" s="12">
        <v>4</v>
      </c>
      <c r="L31" s="12">
        <v>2</v>
      </c>
      <c r="M31" s="12">
        <v>3</v>
      </c>
      <c r="N31" s="12">
        <v>2</v>
      </c>
      <c r="O31" s="12">
        <v>0</v>
      </c>
      <c r="P31" s="12">
        <v>1</v>
      </c>
    </row>
    <row r="32" spans="1:16" x14ac:dyDescent="0.25">
      <c r="A32" s="14" t="s">
        <v>40</v>
      </c>
      <c r="B32" s="15">
        <v>1847</v>
      </c>
      <c r="C32" s="15" t="s">
        <v>203</v>
      </c>
      <c r="D32" s="15" t="s">
        <v>203</v>
      </c>
      <c r="E32" s="15">
        <v>92</v>
      </c>
      <c r="F32" s="15">
        <v>141</v>
      </c>
      <c r="G32" s="15">
        <v>156</v>
      </c>
      <c r="H32" s="15">
        <v>182</v>
      </c>
      <c r="I32" s="15">
        <v>216</v>
      </c>
      <c r="J32" s="15">
        <v>208</v>
      </c>
      <c r="K32" s="15">
        <v>271</v>
      </c>
      <c r="L32" s="15">
        <v>184</v>
      </c>
      <c r="M32" s="15">
        <v>219</v>
      </c>
      <c r="N32" s="15">
        <v>145</v>
      </c>
      <c r="O32" s="15">
        <v>26</v>
      </c>
      <c r="P32" s="15">
        <v>7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2" priority="1" operator="equal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4068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54</v>
      </c>
      <c r="C7" s="12">
        <v>0</v>
      </c>
      <c r="D7" s="12">
        <v>0</v>
      </c>
      <c r="E7" s="12">
        <v>1</v>
      </c>
      <c r="F7" s="12">
        <v>3</v>
      </c>
      <c r="G7" s="12">
        <v>1</v>
      </c>
      <c r="H7" s="12">
        <v>4</v>
      </c>
      <c r="I7" s="12">
        <v>2</v>
      </c>
      <c r="J7" s="12">
        <v>2</v>
      </c>
      <c r="K7" s="12">
        <v>12</v>
      </c>
      <c r="L7" s="12">
        <v>12</v>
      </c>
      <c r="M7" s="12">
        <v>7</v>
      </c>
      <c r="N7" s="12">
        <v>10</v>
      </c>
      <c r="O7" s="12">
        <v>0</v>
      </c>
      <c r="P7" s="12">
        <v>0</v>
      </c>
    </row>
    <row r="8" spans="1:16" x14ac:dyDescent="0.25">
      <c r="A8" s="13" t="s">
        <v>16</v>
      </c>
      <c r="B8" s="12">
        <v>49</v>
      </c>
      <c r="C8" s="12">
        <v>0</v>
      </c>
      <c r="D8" s="12">
        <v>0</v>
      </c>
      <c r="E8" s="12">
        <v>2</v>
      </c>
      <c r="F8" s="12">
        <v>1</v>
      </c>
      <c r="G8" s="12">
        <v>1</v>
      </c>
      <c r="H8" s="12">
        <v>2</v>
      </c>
      <c r="I8" s="12">
        <v>3</v>
      </c>
      <c r="J8" s="12">
        <v>5</v>
      </c>
      <c r="K8" s="12">
        <v>8</v>
      </c>
      <c r="L8" s="12">
        <v>11</v>
      </c>
      <c r="M8" s="12">
        <v>6</v>
      </c>
      <c r="N8" s="12">
        <v>10</v>
      </c>
      <c r="O8" s="12">
        <v>0</v>
      </c>
      <c r="P8" s="12">
        <v>0</v>
      </c>
    </row>
    <row r="9" spans="1:16" x14ac:dyDescent="0.25">
      <c r="A9" s="13" t="s">
        <v>17</v>
      </c>
      <c r="B9" s="12">
        <v>302</v>
      </c>
      <c r="C9" s="12">
        <v>0</v>
      </c>
      <c r="D9" s="12">
        <v>0</v>
      </c>
      <c r="E9" s="12">
        <v>22</v>
      </c>
      <c r="F9" s="12">
        <v>20</v>
      </c>
      <c r="G9" s="12">
        <v>19</v>
      </c>
      <c r="H9" s="12">
        <v>39</v>
      </c>
      <c r="I9" s="12">
        <v>32</v>
      </c>
      <c r="J9" s="12">
        <v>24</v>
      </c>
      <c r="K9" s="12">
        <v>43</v>
      </c>
      <c r="L9" s="12">
        <v>40</v>
      </c>
      <c r="M9" s="12">
        <v>36</v>
      </c>
      <c r="N9" s="12">
        <v>26</v>
      </c>
      <c r="O9" s="12">
        <v>0</v>
      </c>
      <c r="P9" s="12">
        <v>1</v>
      </c>
    </row>
    <row r="10" spans="1:16" x14ac:dyDescent="0.25">
      <c r="A10" s="13" t="s">
        <v>18</v>
      </c>
      <c r="B10" s="12">
        <v>134</v>
      </c>
      <c r="C10" s="12">
        <v>0</v>
      </c>
      <c r="D10" s="12">
        <v>0</v>
      </c>
      <c r="E10" s="12">
        <v>1</v>
      </c>
      <c r="F10" s="12">
        <v>3</v>
      </c>
      <c r="G10" s="12">
        <v>0</v>
      </c>
      <c r="H10" s="12">
        <v>8</v>
      </c>
      <c r="I10" s="12">
        <v>11</v>
      </c>
      <c r="J10" s="12">
        <v>14</v>
      </c>
      <c r="K10" s="12">
        <v>13</v>
      </c>
      <c r="L10" s="12">
        <v>23</v>
      </c>
      <c r="M10" s="12">
        <v>17</v>
      </c>
      <c r="N10" s="12">
        <v>44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110</v>
      </c>
      <c r="C11" s="12">
        <v>0</v>
      </c>
      <c r="D11" s="12">
        <v>0</v>
      </c>
      <c r="E11" s="12">
        <v>6</v>
      </c>
      <c r="F11" s="12">
        <v>14</v>
      </c>
      <c r="G11" s="12">
        <v>8</v>
      </c>
      <c r="H11" s="12">
        <v>12</v>
      </c>
      <c r="I11" s="12">
        <v>15</v>
      </c>
      <c r="J11" s="12">
        <v>8</v>
      </c>
      <c r="K11" s="12">
        <v>15</v>
      </c>
      <c r="L11" s="12">
        <v>9</v>
      </c>
      <c r="M11" s="12">
        <v>12</v>
      </c>
      <c r="N11" s="12">
        <v>11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24</v>
      </c>
      <c r="C12" s="12">
        <v>0</v>
      </c>
      <c r="D12" s="12">
        <v>0</v>
      </c>
      <c r="E12" s="12">
        <v>0</v>
      </c>
      <c r="F12" s="12">
        <v>2</v>
      </c>
      <c r="G12" s="12">
        <v>5</v>
      </c>
      <c r="H12" s="12">
        <v>3</v>
      </c>
      <c r="I12" s="12">
        <v>1</v>
      </c>
      <c r="J12" s="12">
        <v>2</v>
      </c>
      <c r="K12" s="12">
        <v>1</v>
      </c>
      <c r="L12" s="12">
        <v>4</v>
      </c>
      <c r="M12" s="12">
        <v>1</v>
      </c>
      <c r="N12" s="12">
        <v>2</v>
      </c>
      <c r="O12" s="12">
        <v>1</v>
      </c>
      <c r="P12" s="12">
        <v>2</v>
      </c>
    </row>
    <row r="13" spans="1:16" x14ac:dyDescent="0.25">
      <c r="A13" s="13" t="s">
        <v>21</v>
      </c>
      <c r="B13" s="12">
        <v>174</v>
      </c>
      <c r="C13" s="12">
        <v>0</v>
      </c>
      <c r="D13" s="12">
        <v>0</v>
      </c>
      <c r="E13" s="12">
        <v>5</v>
      </c>
      <c r="F13" s="12">
        <v>10</v>
      </c>
      <c r="G13" s="12">
        <v>7</v>
      </c>
      <c r="H13" s="12">
        <v>25</v>
      </c>
      <c r="I13" s="12">
        <v>18</v>
      </c>
      <c r="J13" s="12">
        <v>26</v>
      </c>
      <c r="K13" s="12">
        <v>26</v>
      </c>
      <c r="L13" s="12">
        <v>20</v>
      </c>
      <c r="M13" s="12">
        <v>14</v>
      </c>
      <c r="N13" s="12">
        <v>20</v>
      </c>
      <c r="O13" s="12">
        <v>3</v>
      </c>
      <c r="P13" s="12">
        <v>0</v>
      </c>
    </row>
    <row r="14" spans="1:16" x14ac:dyDescent="0.25">
      <c r="A14" s="13" t="s">
        <v>22</v>
      </c>
      <c r="B14" s="12">
        <v>21</v>
      </c>
      <c r="C14" s="12">
        <v>0</v>
      </c>
      <c r="D14" s="12">
        <v>0</v>
      </c>
      <c r="E14" s="12">
        <v>0</v>
      </c>
      <c r="F14" s="12">
        <v>5</v>
      </c>
      <c r="G14" s="12">
        <v>2</v>
      </c>
      <c r="H14" s="12">
        <v>2</v>
      </c>
      <c r="I14" s="12">
        <v>2</v>
      </c>
      <c r="J14" s="12">
        <v>1</v>
      </c>
      <c r="K14" s="12">
        <v>3</v>
      </c>
      <c r="L14" s="12">
        <v>3</v>
      </c>
      <c r="M14" s="12">
        <v>2</v>
      </c>
      <c r="N14" s="12">
        <v>1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90</v>
      </c>
      <c r="C15" s="12">
        <v>0</v>
      </c>
      <c r="D15" s="12">
        <v>0</v>
      </c>
      <c r="E15" s="12">
        <v>13</v>
      </c>
      <c r="F15" s="12">
        <v>11</v>
      </c>
      <c r="G15" s="12">
        <v>8</v>
      </c>
      <c r="H15" s="12">
        <v>3</v>
      </c>
      <c r="I15" s="12">
        <v>4</v>
      </c>
      <c r="J15" s="12">
        <v>7</v>
      </c>
      <c r="K15" s="12">
        <v>8</v>
      </c>
      <c r="L15" s="12">
        <v>8</v>
      </c>
      <c r="M15" s="12">
        <v>14</v>
      </c>
      <c r="N15" s="12">
        <v>4</v>
      </c>
      <c r="O15" s="12">
        <v>10</v>
      </c>
      <c r="P15" s="12">
        <v>0</v>
      </c>
    </row>
    <row r="16" spans="1:16" x14ac:dyDescent="0.25">
      <c r="A16" s="13" t="s">
        <v>24</v>
      </c>
      <c r="B16" s="12">
        <v>134</v>
      </c>
      <c r="C16" s="12">
        <v>0</v>
      </c>
      <c r="D16" s="12">
        <v>0</v>
      </c>
      <c r="E16" s="12">
        <v>2</v>
      </c>
      <c r="F16" s="12">
        <v>7</v>
      </c>
      <c r="G16" s="12">
        <v>7</v>
      </c>
      <c r="H16" s="12">
        <v>14</v>
      </c>
      <c r="I16" s="12">
        <v>16</v>
      </c>
      <c r="J16" s="12">
        <v>17</v>
      </c>
      <c r="K16" s="12">
        <v>15</v>
      </c>
      <c r="L16" s="12">
        <v>15</v>
      </c>
      <c r="M16" s="12">
        <v>21</v>
      </c>
      <c r="N16" s="12">
        <v>20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163</v>
      </c>
      <c r="C18" s="12">
        <v>0</v>
      </c>
      <c r="D18" s="12">
        <v>0</v>
      </c>
      <c r="E18" s="12">
        <v>5</v>
      </c>
      <c r="F18" s="12">
        <v>9</v>
      </c>
      <c r="G18" s="12">
        <v>18</v>
      </c>
      <c r="H18" s="12">
        <v>10</v>
      </c>
      <c r="I18" s="12">
        <v>6</v>
      </c>
      <c r="J18" s="12">
        <v>13</v>
      </c>
      <c r="K18" s="12">
        <v>27</v>
      </c>
      <c r="L18" s="12">
        <v>25</v>
      </c>
      <c r="M18" s="12">
        <v>19</v>
      </c>
      <c r="N18" s="12">
        <v>20</v>
      </c>
      <c r="O18" s="12">
        <v>10</v>
      </c>
      <c r="P18" s="12">
        <v>1</v>
      </c>
    </row>
    <row r="19" spans="1:16" x14ac:dyDescent="0.25">
      <c r="A19" s="13" t="s">
        <v>27</v>
      </c>
      <c r="B19" s="12">
        <v>114</v>
      </c>
      <c r="C19" s="12">
        <v>0</v>
      </c>
      <c r="D19" s="12">
        <v>0</v>
      </c>
      <c r="E19" s="12">
        <v>10</v>
      </c>
      <c r="F19" s="12">
        <v>13</v>
      </c>
      <c r="G19" s="12">
        <v>6</v>
      </c>
      <c r="H19" s="12">
        <v>7</v>
      </c>
      <c r="I19" s="12">
        <v>11</v>
      </c>
      <c r="J19" s="12">
        <v>8</v>
      </c>
      <c r="K19" s="12">
        <v>11</v>
      </c>
      <c r="L19" s="12">
        <v>24</v>
      </c>
      <c r="M19" s="12">
        <v>13</v>
      </c>
      <c r="N19" s="12">
        <v>11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131</v>
      </c>
      <c r="C20" s="12">
        <v>0</v>
      </c>
      <c r="D20" s="12">
        <v>0</v>
      </c>
      <c r="E20" s="12">
        <v>4</v>
      </c>
      <c r="F20" s="12">
        <v>8</v>
      </c>
      <c r="G20" s="12">
        <v>12</v>
      </c>
      <c r="H20" s="12">
        <v>14</v>
      </c>
      <c r="I20" s="12">
        <v>11</v>
      </c>
      <c r="J20" s="12">
        <v>10</v>
      </c>
      <c r="K20" s="12">
        <v>20</v>
      </c>
      <c r="L20" s="12">
        <v>12</v>
      </c>
      <c r="M20" s="12">
        <v>18</v>
      </c>
      <c r="N20" s="12">
        <v>21</v>
      </c>
      <c r="O20" s="12">
        <v>0</v>
      </c>
      <c r="P20" s="12">
        <v>1</v>
      </c>
    </row>
    <row r="21" spans="1:16" x14ac:dyDescent="0.25">
      <c r="A21" s="13" t="s">
        <v>29</v>
      </c>
      <c r="B21" s="12">
        <v>80</v>
      </c>
      <c r="C21" s="12">
        <v>0</v>
      </c>
      <c r="D21" s="12">
        <v>0</v>
      </c>
      <c r="E21" s="12">
        <v>5</v>
      </c>
      <c r="F21" s="12">
        <v>2</v>
      </c>
      <c r="G21" s="12">
        <v>5</v>
      </c>
      <c r="H21" s="12">
        <v>10</v>
      </c>
      <c r="I21" s="12">
        <v>7</v>
      </c>
      <c r="J21" s="12">
        <v>13</v>
      </c>
      <c r="K21" s="12">
        <v>10</v>
      </c>
      <c r="L21" s="12">
        <v>9</v>
      </c>
      <c r="M21" s="12">
        <v>10</v>
      </c>
      <c r="N21" s="12">
        <v>9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90</v>
      </c>
      <c r="C22" s="12">
        <v>0</v>
      </c>
      <c r="D22" s="12">
        <v>0</v>
      </c>
      <c r="E22" s="12">
        <v>1</v>
      </c>
      <c r="F22" s="12">
        <v>5</v>
      </c>
      <c r="G22" s="12">
        <v>7</v>
      </c>
      <c r="H22" s="12">
        <v>11</v>
      </c>
      <c r="I22" s="12">
        <v>4</v>
      </c>
      <c r="J22" s="12">
        <v>6</v>
      </c>
      <c r="K22" s="12">
        <v>18</v>
      </c>
      <c r="L22" s="12">
        <v>10</v>
      </c>
      <c r="M22" s="12">
        <v>14</v>
      </c>
      <c r="N22" s="12">
        <v>12</v>
      </c>
      <c r="O22" s="12">
        <v>2</v>
      </c>
      <c r="P22" s="12">
        <v>0</v>
      </c>
    </row>
    <row r="23" spans="1:16" x14ac:dyDescent="0.25">
      <c r="A23" s="13" t="s">
        <v>31</v>
      </c>
      <c r="B23" s="12">
        <v>52</v>
      </c>
      <c r="C23" s="12">
        <v>0</v>
      </c>
      <c r="D23" s="12">
        <v>0</v>
      </c>
      <c r="E23" s="12">
        <v>7</v>
      </c>
      <c r="F23" s="12">
        <v>3</v>
      </c>
      <c r="G23" s="12">
        <v>2</v>
      </c>
      <c r="H23" s="12">
        <v>4</v>
      </c>
      <c r="I23" s="12">
        <v>7</v>
      </c>
      <c r="J23" s="12">
        <v>3</v>
      </c>
      <c r="K23" s="12">
        <v>10</v>
      </c>
      <c r="L23" s="12">
        <v>5</v>
      </c>
      <c r="M23" s="12">
        <v>4</v>
      </c>
      <c r="N23" s="12">
        <v>7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32</v>
      </c>
      <c r="C24" s="12">
        <v>0</v>
      </c>
      <c r="D24" s="12">
        <v>0</v>
      </c>
      <c r="E24" s="12">
        <v>1</v>
      </c>
      <c r="F24" s="12">
        <v>3</v>
      </c>
      <c r="G24" s="12">
        <v>1</v>
      </c>
      <c r="H24" s="12">
        <v>3</v>
      </c>
      <c r="I24" s="12">
        <v>4</v>
      </c>
      <c r="J24" s="12">
        <v>3</v>
      </c>
      <c r="K24" s="12">
        <v>6</v>
      </c>
      <c r="L24" s="12">
        <v>4</v>
      </c>
      <c r="M24" s="12">
        <v>4</v>
      </c>
      <c r="N24" s="12">
        <v>1</v>
      </c>
      <c r="O24" s="12">
        <v>0</v>
      </c>
      <c r="P24" s="12">
        <v>2</v>
      </c>
    </row>
    <row r="25" spans="1:16" x14ac:dyDescent="0.25">
      <c r="A25" s="13" t="s">
        <v>33</v>
      </c>
      <c r="B25" s="12">
        <v>123</v>
      </c>
      <c r="C25" s="12">
        <v>0</v>
      </c>
      <c r="D25" s="12">
        <v>0</v>
      </c>
      <c r="E25" s="12">
        <v>7</v>
      </c>
      <c r="F25" s="12">
        <v>5</v>
      </c>
      <c r="G25" s="12">
        <v>4</v>
      </c>
      <c r="H25" s="12">
        <v>9</v>
      </c>
      <c r="I25" s="12">
        <v>10</v>
      </c>
      <c r="J25" s="12">
        <v>6</v>
      </c>
      <c r="K25" s="12">
        <v>23</v>
      </c>
      <c r="L25" s="12">
        <v>22</v>
      </c>
      <c r="M25" s="12">
        <v>7</v>
      </c>
      <c r="N25" s="12">
        <v>22</v>
      </c>
      <c r="O25" s="12">
        <v>5</v>
      </c>
      <c r="P25" s="12">
        <v>3</v>
      </c>
    </row>
    <row r="26" spans="1:16" x14ac:dyDescent="0.25">
      <c r="A26" s="13" t="s">
        <v>34</v>
      </c>
      <c r="B26" s="12">
        <v>3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0</v>
      </c>
      <c r="J26" s="12">
        <v>1</v>
      </c>
      <c r="K26" s="12">
        <v>0</v>
      </c>
      <c r="L26" s="12">
        <v>0</v>
      </c>
      <c r="M26" s="12">
        <v>0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87</v>
      </c>
      <c r="C27" s="12">
        <v>0</v>
      </c>
      <c r="D27" s="12">
        <v>0</v>
      </c>
      <c r="E27" s="12">
        <v>2</v>
      </c>
      <c r="F27" s="12">
        <v>6</v>
      </c>
      <c r="G27" s="12">
        <v>11</v>
      </c>
      <c r="H27" s="12">
        <v>8</v>
      </c>
      <c r="I27" s="12">
        <v>8</v>
      </c>
      <c r="J27" s="12">
        <v>13</v>
      </c>
      <c r="K27" s="12">
        <v>7</v>
      </c>
      <c r="L27" s="12">
        <v>13</v>
      </c>
      <c r="M27" s="12">
        <v>10</v>
      </c>
      <c r="N27" s="12">
        <v>8</v>
      </c>
      <c r="O27" s="12">
        <v>0</v>
      </c>
      <c r="P27" s="12">
        <v>1</v>
      </c>
    </row>
    <row r="28" spans="1:16" x14ac:dyDescent="0.25">
      <c r="A28" s="13" t="s">
        <v>36</v>
      </c>
      <c r="B28" s="12">
        <v>96</v>
      </c>
      <c r="C28" s="12">
        <v>0</v>
      </c>
      <c r="D28" s="12">
        <v>0</v>
      </c>
      <c r="E28" s="12">
        <v>8</v>
      </c>
      <c r="F28" s="12">
        <v>5</v>
      </c>
      <c r="G28" s="12">
        <v>6</v>
      </c>
      <c r="H28" s="12">
        <v>7</v>
      </c>
      <c r="I28" s="12">
        <v>17</v>
      </c>
      <c r="J28" s="12">
        <v>14</v>
      </c>
      <c r="K28" s="12">
        <v>14</v>
      </c>
      <c r="L28" s="12">
        <v>9</v>
      </c>
      <c r="M28" s="12">
        <v>7</v>
      </c>
      <c r="N28" s="12">
        <v>8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14</v>
      </c>
      <c r="C29" s="12">
        <v>0</v>
      </c>
      <c r="D29" s="12">
        <v>0</v>
      </c>
      <c r="E29" s="12">
        <v>0</v>
      </c>
      <c r="F29" s="12">
        <v>2</v>
      </c>
      <c r="G29" s="12">
        <v>0</v>
      </c>
      <c r="H29" s="12">
        <v>1</v>
      </c>
      <c r="I29" s="12">
        <v>1</v>
      </c>
      <c r="J29" s="12">
        <v>1</v>
      </c>
      <c r="K29" s="12">
        <v>4</v>
      </c>
      <c r="L29" s="12">
        <v>4</v>
      </c>
      <c r="M29" s="12">
        <v>1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77</v>
      </c>
      <c r="C30" s="12">
        <v>0</v>
      </c>
      <c r="D30" s="12">
        <v>0</v>
      </c>
      <c r="E30" s="12">
        <v>2</v>
      </c>
      <c r="F30" s="12">
        <v>2</v>
      </c>
      <c r="G30" s="12">
        <v>6</v>
      </c>
      <c r="H30" s="12">
        <v>4</v>
      </c>
      <c r="I30" s="12">
        <v>11</v>
      </c>
      <c r="J30" s="12">
        <v>5</v>
      </c>
      <c r="K30" s="12">
        <v>20</v>
      </c>
      <c r="L30" s="12">
        <v>14</v>
      </c>
      <c r="M30" s="12">
        <v>8</v>
      </c>
      <c r="N30" s="12">
        <v>5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126</v>
      </c>
      <c r="C31" s="12">
        <v>0</v>
      </c>
      <c r="D31" s="12">
        <v>0</v>
      </c>
      <c r="E31" s="12">
        <v>7</v>
      </c>
      <c r="F31" s="12">
        <v>5</v>
      </c>
      <c r="G31" s="12">
        <v>10</v>
      </c>
      <c r="H31" s="12">
        <v>12</v>
      </c>
      <c r="I31" s="12">
        <v>14</v>
      </c>
      <c r="J31" s="12">
        <v>18</v>
      </c>
      <c r="K31" s="12">
        <v>17</v>
      </c>
      <c r="L31" s="12">
        <v>18</v>
      </c>
      <c r="M31" s="12">
        <v>13</v>
      </c>
      <c r="N31" s="12">
        <v>6</v>
      </c>
      <c r="O31" s="12">
        <v>3</v>
      </c>
      <c r="P31" s="12">
        <v>3</v>
      </c>
    </row>
    <row r="32" spans="1:16" x14ac:dyDescent="0.25">
      <c r="A32" s="14" t="s">
        <v>40</v>
      </c>
      <c r="B32" s="15">
        <v>2280</v>
      </c>
      <c r="C32" s="15" t="s">
        <v>203</v>
      </c>
      <c r="D32" s="15" t="s">
        <v>203</v>
      </c>
      <c r="E32" s="15">
        <v>111</v>
      </c>
      <c r="F32" s="15">
        <v>144</v>
      </c>
      <c r="G32" s="15">
        <v>146</v>
      </c>
      <c r="H32" s="15">
        <v>213</v>
      </c>
      <c r="I32" s="15">
        <v>215</v>
      </c>
      <c r="J32" s="15">
        <v>220</v>
      </c>
      <c r="K32" s="15">
        <v>331</v>
      </c>
      <c r="L32" s="15">
        <v>314</v>
      </c>
      <c r="M32" s="15">
        <v>258</v>
      </c>
      <c r="N32" s="15">
        <v>279</v>
      </c>
      <c r="O32" s="15">
        <v>35</v>
      </c>
      <c r="P32" s="15">
        <v>14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1" priority="1" operator="equal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3" width="9.140625" style="1"/>
    <col min="44" max="44" width="12.28515625" style="1" customWidth="1"/>
    <col min="45" max="16384" width="9.140625" style="1"/>
  </cols>
  <sheetData>
    <row r="1" spans="1:16" ht="35.25" customHeight="1" x14ac:dyDescent="0.25">
      <c r="A1" s="475" t="s">
        <v>4069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47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417</v>
      </c>
      <c r="C7" s="12">
        <v>0</v>
      </c>
      <c r="D7" s="12">
        <v>0</v>
      </c>
      <c r="E7" s="12">
        <v>43</v>
      </c>
      <c r="F7" s="12">
        <v>32</v>
      </c>
      <c r="G7" s="12">
        <v>33</v>
      </c>
      <c r="H7" s="12">
        <v>37</v>
      </c>
      <c r="I7" s="12">
        <v>39</v>
      </c>
      <c r="J7" s="12">
        <v>42</v>
      </c>
      <c r="K7" s="12">
        <v>58</v>
      </c>
      <c r="L7" s="12">
        <v>37</v>
      </c>
      <c r="M7" s="12">
        <v>41</v>
      </c>
      <c r="N7" s="12">
        <v>45</v>
      </c>
      <c r="O7" s="12">
        <v>7</v>
      </c>
      <c r="P7" s="12">
        <v>3</v>
      </c>
    </row>
    <row r="8" spans="1:16" x14ac:dyDescent="0.25">
      <c r="A8" s="13" t="s">
        <v>16</v>
      </c>
      <c r="B8" s="12">
        <v>554</v>
      </c>
      <c r="C8" s="12">
        <v>0</v>
      </c>
      <c r="D8" s="12">
        <v>0</v>
      </c>
      <c r="E8" s="12">
        <v>41</v>
      </c>
      <c r="F8" s="12">
        <v>52</v>
      </c>
      <c r="G8" s="12">
        <v>54</v>
      </c>
      <c r="H8" s="12">
        <v>44</v>
      </c>
      <c r="I8" s="12">
        <v>72</v>
      </c>
      <c r="J8" s="12">
        <v>51</v>
      </c>
      <c r="K8" s="12">
        <v>70</v>
      </c>
      <c r="L8" s="12">
        <v>62</v>
      </c>
      <c r="M8" s="12">
        <v>57</v>
      </c>
      <c r="N8" s="12">
        <v>34</v>
      </c>
      <c r="O8" s="12">
        <v>10</v>
      </c>
      <c r="P8" s="12">
        <v>7</v>
      </c>
    </row>
    <row r="9" spans="1:16" x14ac:dyDescent="0.25">
      <c r="A9" s="13" t="s">
        <v>17</v>
      </c>
      <c r="B9" s="12">
        <v>1530</v>
      </c>
      <c r="C9" s="12">
        <v>0</v>
      </c>
      <c r="D9" s="12">
        <v>0</v>
      </c>
      <c r="E9" s="12">
        <v>177</v>
      </c>
      <c r="F9" s="12">
        <v>158</v>
      </c>
      <c r="G9" s="12">
        <v>143</v>
      </c>
      <c r="H9" s="12">
        <v>211</v>
      </c>
      <c r="I9" s="12">
        <v>126</v>
      </c>
      <c r="J9" s="12">
        <v>134</v>
      </c>
      <c r="K9" s="12">
        <v>160</v>
      </c>
      <c r="L9" s="12">
        <v>143</v>
      </c>
      <c r="M9" s="12">
        <v>129</v>
      </c>
      <c r="N9" s="12">
        <v>122</v>
      </c>
      <c r="O9" s="12">
        <v>9</v>
      </c>
      <c r="P9" s="12">
        <v>18</v>
      </c>
    </row>
    <row r="10" spans="1:16" x14ac:dyDescent="0.25">
      <c r="A10" s="13" t="s">
        <v>18</v>
      </c>
      <c r="B10" s="12">
        <v>203</v>
      </c>
      <c r="C10" s="12">
        <v>0</v>
      </c>
      <c r="D10" s="12">
        <v>0</v>
      </c>
      <c r="E10" s="12">
        <v>4</v>
      </c>
      <c r="F10" s="12">
        <v>17</v>
      </c>
      <c r="G10" s="12">
        <v>0</v>
      </c>
      <c r="H10" s="12">
        <v>22</v>
      </c>
      <c r="I10" s="12">
        <v>25</v>
      </c>
      <c r="J10" s="12">
        <v>16</v>
      </c>
      <c r="K10" s="12">
        <v>26</v>
      </c>
      <c r="L10" s="12">
        <v>34</v>
      </c>
      <c r="M10" s="12">
        <v>19</v>
      </c>
      <c r="N10" s="12">
        <v>33</v>
      </c>
      <c r="O10" s="12">
        <v>4</v>
      </c>
      <c r="P10" s="12">
        <v>3</v>
      </c>
    </row>
    <row r="11" spans="1:16" x14ac:dyDescent="0.25">
      <c r="A11" s="13" t="s">
        <v>19</v>
      </c>
      <c r="B11" s="12">
        <v>698</v>
      </c>
      <c r="C11" s="12">
        <v>0</v>
      </c>
      <c r="D11" s="12">
        <v>0</v>
      </c>
      <c r="E11" s="12">
        <v>59</v>
      </c>
      <c r="F11" s="12">
        <v>63</v>
      </c>
      <c r="G11" s="12">
        <v>83</v>
      </c>
      <c r="H11" s="12">
        <v>72</v>
      </c>
      <c r="I11" s="12">
        <v>67</v>
      </c>
      <c r="J11" s="12">
        <v>53</v>
      </c>
      <c r="K11" s="12">
        <v>113</v>
      </c>
      <c r="L11" s="12">
        <v>32</v>
      </c>
      <c r="M11" s="12">
        <v>58</v>
      </c>
      <c r="N11" s="12">
        <v>61</v>
      </c>
      <c r="O11" s="12">
        <v>21</v>
      </c>
      <c r="P11" s="12">
        <v>16</v>
      </c>
    </row>
    <row r="12" spans="1:16" x14ac:dyDescent="0.25">
      <c r="A12" s="13" t="s">
        <v>20</v>
      </c>
      <c r="B12" s="12">
        <v>222</v>
      </c>
      <c r="C12" s="12">
        <v>0</v>
      </c>
      <c r="D12" s="12">
        <v>0</v>
      </c>
      <c r="E12" s="12">
        <v>11</v>
      </c>
      <c r="F12" s="12">
        <v>28</v>
      </c>
      <c r="G12" s="12">
        <v>21</v>
      </c>
      <c r="H12" s="12">
        <v>17</v>
      </c>
      <c r="I12" s="12">
        <v>18</v>
      </c>
      <c r="J12" s="12">
        <v>16</v>
      </c>
      <c r="K12" s="12">
        <v>20</v>
      </c>
      <c r="L12" s="12">
        <v>24</v>
      </c>
      <c r="M12" s="12">
        <v>22</v>
      </c>
      <c r="N12" s="12">
        <v>12</v>
      </c>
      <c r="O12" s="12">
        <v>16</v>
      </c>
      <c r="P12" s="12">
        <v>17</v>
      </c>
    </row>
    <row r="13" spans="1:16" x14ac:dyDescent="0.25">
      <c r="A13" s="13" t="s">
        <v>21</v>
      </c>
      <c r="B13" s="12">
        <v>775</v>
      </c>
      <c r="C13" s="12">
        <v>0</v>
      </c>
      <c r="D13" s="12">
        <v>0</v>
      </c>
      <c r="E13" s="12">
        <v>62</v>
      </c>
      <c r="F13" s="12">
        <v>65</v>
      </c>
      <c r="G13" s="12">
        <v>64</v>
      </c>
      <c r="H13" s="12">
        <v>101</v>
      </c>
      <c r="I13" s="12">
        <v>70</v>
      </c>
      <c r="J13" s="12">
        <v>89</v>
      </c>
      <c r="K13" s="12">
        <v>77</v>
      </c>
      <c r="L13" s="12">
        <v>78</v>
      </c>
      <c r="M13" s="12">
        <v>64</v>
      </c>
      <c r="N13" s="12">
        <v>62</v>
      </c>
      <c r="O13" s="12">
        <v>26</v>
      </c>
      <c r="P13" s="12">
        <v>17</v>
      </c>
    </row>
    <row r="14" spans="1:16" x14ac:dyDescent="0.25">
      <c r="A14" s="13" t="s">
        <v>22</v>
      </c>
      <c r="B14" s="12">
        <v>456</v>
      </c>
      <c r="C14" s="12">
        <v>0</v>
      </c>
      <c r="D14" s="12">
        <v>0</v>
      </c>
      <c r="E14" s="12">
        <v>35</v>
      </c>
      <c r="F14" s="12">
        <v>36</v>
      </c>
      <c r="G14" s="12">
        <v>25</v>
      </c>
      <c r="H14" s="12">
        <v>41</v>
      </c>
      <c r="I14" s="12">
        <v>47</v>
      </c>
      <c r="J14" s="12">
        <v>36</v>
      </c>
      <c r="K14" s="12">
        <v>73</v>
      </c>
      <c r="L14" s="12">
        <v>37</v>
      </c>
      <c r="M14" s="12">
        <v>46</v>
      </c>
      <c r="N14" s="12">
        <v>42</v>
      </c>
      <c r="O14" s="12">
        <v>15</v>
      </c>
      <c r="P14" s="12">
        <v>23</v>
      </c>
    </row>
    <row r="15" spans="1:16" x14ac:dyDescent="0.25">
      <c r="A15" s="13" t="s">
        <v>23</v>
      </c>
      <c r="B15" s="12">
        <v>482</v>
      </c>
      <c r="C15" s="12">
        <v>0</v>
      </c>
      <c r="D15" s="12">
        <v>0</v>
      </c>
      <c r="E15" s="12">
        <v>75</v>
      </c>
      <c r="F15" s="12">
        <v>52</v>
      </c>
      <c r="G15" s="12">
        <v>36</v>
      </c>
      <c r="H15" s="12">
        <v>52</v>
      </c>
      <c r="I15" s="12">
        <v>44</v>
      </c>
      <c r="J15" s="12">
        <v>35</v>
      </c>
      <c r="K15" s="12">
        <v>62</v>
      </c>
      <c r="L15" s="12">
        <v>49</v>
      </c>
      <c r="M15" s="12">
        <v>38</v>
      </c>
      <c r="N15" s="12">
        <v>27</v>
      </c>
      <c r="O15" s="12">
        <v>12</v>
      </c>
      <c r="P15" s="12">
        <v>0</v>
      </c>
    </row>
    <row r="16" spans="1:16" x14ac:dyDescent="0.25">
      <c r="A16" s="13" t="s">
        <v>24</v>
      </c>
      <c r="B16" s="12">
        <v>391</v>
      </c>
      <c r="C16" s="12">
        <v>0</v>
      </c>
      <c r="D16" s="12">
        <v>0</v>
      </c>
      <c r="E16" s="12">
        <v>36</v>
      </c>
      <c r="F16" s="12">
        <v>41</v>
      </c>
      <c r="G16" s="12">
        <v>36</v>
      </c>
      <c r="H16" s="12">
        <v>45</v>
      </c>
      <c r="I16" s="12">
        <v>39</v>
      </c>
      <c r="J16" s="12">
        <v>39</v>
      </c>
      <c r="K16" s="12">
        <v>36</v>
      </c>
      <c r="L16" s="12">
        <v>37</v>
      </c>
      <c r="M16" s="12">
        <v>40</v>
      </c>
      <c r="N16" s="12">
        <v>38</v>
      </c>
      <c r="O16" s="12">
        <v>0</v>
      </c>
      <c r="P16" s="12">
        <v>4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1307</v>
      </c>
      <c r="C18" s="12">
        <v>1</v>
      </c>
      <c r="D18" s="12">
        <v>0</v>
      </c>
      <c r="E18" s="12">
        <v>118</v>
      </c>
      <c r="F18" s="12">
        <v>132</v>
      </c>
      <c r="G18" s="12">
        <v>131</v>
      </c>
      <c r="H18" s="12">
        <v>138</v>
      </c>
      <c r="I18" s="12">
        <v>127</v>
      </c>
      <c r="J18" s="12">
        <v>91</v>
      </c>
      <c r="K18" s="12">
        <v>184</v>
      </c>
      <c r="L18" s="12">
        <v>88</v>
      </c>
      <c r="M18" s="12">
        <v>114</v>
      </c>
      <c r="N18" s="12">
        <v>92</v>
      </c>
      <c r="O18" s="12">
        <v>67</v>
      </c>
      <c r="P18" s="12">
        <v>24</v>
      </c>
    </row>
    <row r="19" spans="1:16" x14ac:dyDescent="0.25">
      <c r="A19" s="13" t="s">
        <v>27</v>
      </c>
      <c r="B19" s="12">
        <v>551</v>
      </c>
      <c r="C19" s="12">
        <v>0</v>
      </c>
      <c r="D19" s="12">
        <v>0</v>
      </c>
      <c r="E19" s="12">
        <v>57</v>
      </c>
      <c r="F19" s="12">
        <v>64</v>
      </c>
      <c r="G19" s="12">
        <v>52</v>
      </c>
      <c r="H19" s="12">
        <v>58</v>
      </c>
      <c r="I19" s="12">
        <v>57</v>
      </c>
      <c r="J19" s="12">
        <v>55</v>
      </c>
      <c r="K19" s="12">
        <v>61</v>
      </c>
      <c r="L19" s="12">
        <v>67</v>
      </c>
      <c r="M19" s="12">
        <v>44</v>
      </c>
      <c r="N19" s="12">
        <v>30</v>
      </c>
      <c r="O19" s="12">
        <v>6</v>
      </c>
      <c r="P19" s="12">
        <v>0</v>
      </c>
    </row>
    <row r="20" spans="1:16" x14ac:dyDescent="0.25">
      <c r="A20" s="13" t="s">
        <v>28</v>
      </c>
      <c r="B20" s="12">
        <v>959</v>
      </c>
      <c r="C20" s="12">
        <v>0</v>
      </c>
      <c r="D20" s="12">
        <v>0</v>
      </c>
      <c r="E20" s="12">
        <v>90</v>
      </c>
      <c r="F20" s="12">
        <v>102</v>
      </c>
      <c r="G20" s="12">
        <v>86</v>
      </c>
      <c r="H20" s="12">
        <v>88</v>
      </c>
      <c r="I20" s="12">
        <v>83</v>
      </c>
      <c r="J20" s="12">
        <v>66</v>
      </c>
      <c r="K20" s="12">
        <v>148</v>
      </c>
      <c r="L20" s="12">
        <v>88</v>
      </c>
      <c r="M20" s="12">
        <v>98</v>
      </c>
      <c r="N20" s="12">
        <v>76</v>
      </c>
      <c r="O20" s="12">
        <v>12</v>
      </c>
      <c r="P20" s="12">
        <v>22</v>
      </c>
    </row>
    <row r="21" spans="1:16" x14ac:dyDescent="0.25">
      <c r="A21" s="13" t="s">
        <v>29</v>
      </c>
      <c r="B21" s="12">
        <v>745</v>
      </c>
      <c r="C21" s="12">
        <v>0</v>
      </c>
      <c r="D21" s="12">
        <v>0</v>
      </c>
      <c r="E21" s="12">
        <v>77</v>
      </c>
      <c r="F21" s="12">
        <v>68</v>
      </c>
      <c r="G21" s="12">
        <v>76</v>
      </c>
      <c r="H21" s="12">
        <v>64</v>
      </c>
      <c r="I21" s="12">
        <v>77</v>
      </c>
      <c r="J21" s="12">
        <v>76</v>
      </c>
      <c r="K21" s="12">
        <v>91</v>
      </c>
      <c r="L21" s="12">
        <v>74</v>
      </c>
      <c r="M21" s="12">
        <v>72</v>
      </c>
      <c r="N21" s="12">
        <v>41</v>
      </c>
      <c r="O21" s="12">
        <v>19</v>
      </c>
      <c r="P21" s="12">
        <v>10</v>
      </c>
    </row>
    <row r="22" spans="1:16" x14ac:dyDescent="0.25">
      <c r="A22" s="13" t="s">
        <v>30</v>
      </c>
      <c r="B22" s="12">
        <v>549</v>
      </c>
      <c r="C22" s="12">
        <v>0</v>
      </c>
      <c r="D22" s="12">
        <v>0</v>
      </c>
      <c r="E22" s="12">
        <v>41</v>
      </c>
      <c r="F22" s="12">
        <v>55</v>
      </c>
      <c r="G22" s="12">
        <v>65</v>
      </c>
      <c r="H22" s="12">
        <v>62</v>
      </c>
      <c r="I22" s="12">
        <v>39</v>
      </c>
      <c r="J22" s="12">
        <v>49</v>
      </c>
      <c r="K22" s="12">
        <v>75</v>
      </c>
      <c r="L22" s="12">
        <v>46</v>
      </c>
      <c r="M22" s="12">
        <v>59</v>
      </c>
      <c r="N22" s="12">
        <v>46</v>
      </c>
      <c r="O22" s="12">
        <v>4</v>
      </c>
      <c r="P22" s="12">
        <v>8</v>
      </c>
    </row>
    <row r="23" spans="1:16" x14ac:dyDescent="0.25">
      <c r="A23" s="13" t="s">
        <v>31</v>
      </c>
      <c r="B23" s="12">
        <v>357</v>
      </c>
      <c r="C23" s="12">
        <v>0</v>
      </c>
      <c r="D23" s="12">
        <v>0</v>
      </c>
      <c r="E23" s="12">
        <v>41</v>
      </c>
      <c r="F23" s="12">
        <v>38</v>
      </c>
      <c r="G23" s="12">
        <v>29</v>
      </c>
      <c r="H23" s="12">
        <v>38</v>
      </c>
      <c r="I23" s="12">
        <v>41</v>
      </c>
      <c r="J23" s="12">
        <v>33</v>
      </c>
      <c r="K23" s="12">
        <v>57</v>
      </c>
      <c r="L23" s="12">
        <v>32</v>
      </c>
      <c r="M23" s="12">
        <v>28</v>
      </c>
      <c r="N23" s="12">
        <v>20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313</v>
      </c>
      <c r="C24" s="12">
        <v>0</v>
      </c>
      <c r="D24" s="12">
        <v>0</v>
      </c>
      <c r="E24" s="12">
        <v>32</v>
      </c>
      <c r="F24" s="12">
        <v>39</v>
      </c>
      <c r="G24" s="12">
        <v>21</v>
      </c>
      <c r="H24" s="12">
        <v>13</v>
      </c>
      <c r="I24" s="12">
        <v>30</v>
      </c>
      <c r="J24" s="12">
        <v>25</v>
      </c>
      <c r="K24" s="12">
        <v>38</v>
      </c>
      <c r="L24" s="12">
        <v>36</v>
      </c>
      <c r="M24" s="12">
        <v>32</v>
      </c>
      <c r="N24" s="12">
        <v>23</v>
      </c>
      <c r="O24" s="12">
        <v>9</v>
      </c>
      <c r="P24" s="12">
        <v>15</v>
      </c>
    </row>
    <row r="25" spans="1:16" x14ac:dyDescent="0.25">
      <c r="A25" s="13" t="s">
        <v>33</v>
      </c>
      <c r="B25" s="12">
        <v>960</v>
      </c>
      <c r="C25" s="12">
        <v>0</v>
      </c>
      <c r="D25" s="12">
        <v>0</v>
      </c>
      <c r="E25" s="12">
        <v>44</v>
      </c>
      <c r="F25" s="12">
        <v>63</v>
      </c>
      <c r="G25" s="12">
        <v>64</v>
      </c>
      <c r="H25" s="12">
        <v>87</v>
      </c>
      <c r="I25" s="12">
        <v>99</v>
      </c>
      <c r="J25" s="12">
        <v>85</v>
      </c>
      <c r="K25" s="12">
        <v>106</v>
      </c>
      <c r="L25" s="12">
        <v>115</v>
      </c>
      <c r="M25" s="12">
        <v>112</v>
      </c>
      <c r="N25" s="12">
        <v>89</v>
      </c>
      <c r="O25" s="12">
        <v>56</v>
      </c>
      <c r="P25" s="12">
        <v>40</v>
      </c>
    </row>
    <row r="26" spans="1:16" x14ac:dyDescent="0.25">
      <c r="A26" s="13" t="s">
        <v>34</v>
      </c>
      <c r="B26" s="12">
        <v>60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10</v>
      </c>
      <c r="I26" s="12">
        <v>6</v>
      </c>
      <c r="J26" s="12">
        <v>14</v>
      </c>
      <c r="K26" s="12">
        <v>8</v>
      </c>
      <c r="L26" s="12">
        <v>11</v>
      </c>
      <c r="M26" s="12">
        <v>7</v>
      </c>
      <c r="N26" s="12">
        <v>4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469</v>
      </c>
      <c r="C27" s="12">
        <v>0</v>
      </c>
      <c r="D27" s="12">
        <v>0</v>
      </c>
      <c r="E27" s="12">
        <v>28</v>
      </c>
      <c r="F27" s="12">
        <v>35</v>
      </c>
      <c r="G27" s="12">
        <v>44</v>
      </c>
      <c r="H27" s="12">
        <v>41</v>
      </c>
      <c r="I27" s="12">
        <v>42</v>
      </c>
      <c r="J27" s="12">
        <v>47</v>
      </c>
      <c r="K27" s="12">
        <v>59</v>
      </c>
      <c r="L27" s="12">
        <v>48</v>
      </c>
      <c r="M27" s="12">
        <v>60</v>
      </c>
      <c r="N27" s="12">
        <v>37</v>
      </c>
      <c r="O27" s="12">
        <v>9</v>
      </c>
      <c r="P27" s="12">
        <v>19</v>
      </c>
    </row>
    <row r="28" spans="1:16" x14ac:dyDescent="0.25">
      <c r="A28" s="13" t="s">
        <v>36</v>
      </c>
      <c r="B28" s="12">
        <v>411</v>
      </c>
      <c r="C28" s="12">
        <v>0</v>
      </c>
      <c r="D28" s="12">
        <v>0</v>
      </c>
      <c r="E28" s="12">
        <v>61</v>
      </c>
      <c r="F28" s="12">
        <v>45</v>
      </c>
      <c r="G28" s="12">
        <v>50</v>
      </c>
      <c r="H28" s="12">
        <v>53</v>
      </c>
      <c r="I28" s="12">
        <v>34</v>
      </c>
      <c r="J28" s="12">
        <v>30</v>
      </c>
      <c r="K28" s="12">
        <v>42</v>
      </c>
      <c r="L28" s="12">
        <v>39</v>
      </c>
      <c r="M28" s="12">
        <v>32</v>
      </c>
      <c r="N28" s="12">
        <v>20</v>
      </c>
      <c r="O28" s="12">
        <v>5</v>
      </c>
      <c r="P28" s="12">
        <v>0</v>
      </c>
    </row>
    <row r="29" spans="1:16" x14ac:dyDescent="0.25">
      <c r="A29" s="13" t="s">
        <v>37</v>
      </c>
      <c r="B29" s="12">
        <v>363</v>
      </c>
      <c r="C29" s="12">
        <v>26</v>
      </c>
      <c r="D29" s="12">
        <v>0</v>
      </c>
      <c r="E29" s="12">
        <v>32</v>
      </c>
      <c r="F29" s="12">
        <v>25</v>
      </c>
      <c r="G29" s="12">
        <v>43</v>
      </c>
      <c r="H29" s="12">
        <v>42</v>
      </c>
      <c r="I29" s="12">
        <v>33</v>
      </c>
      <c r="J29" s="12">
        <v>25</v>
      </c>
      <c r="K29" s="12">
        <v>56</v>
      </c>
      <c r="L29" s="12">
        <v>34</v>
      </c>
      <c r="M29" s="12">
        <v>25</v>
      </c>
      <c r="N29" s="12">
        <v>14</v>
      </c>
      <c r="O29" s="12">
        <v>8</v>
      </c>
      <c r="P29" s="12">
        <v>0</v>
      </c>
    </row>
    <row r="30" spans="1:16" x14ac:dyDescent="0.25">
      <c r="A30" s="13" t="s">
        <v>38</v>
      </c>
      <c r="B30" s="12">
        <v>519</v>
      </c>
      <c r="C30" s="12">
        <v>0</v>
      </c>
      <c r="D30" s="12">
        <v>0</v>
      </c>
      <c r="E30" s="12">
        <v>46</v>
      </c>
      <c r="F30" s="12">
        <v>68</v>
      </c>
      <c r="G30" s="12">
        <v>36</v>
      </c>
      <c r="H30" s="12">
        <v>39</v>
      </c>
      <c r="I30" s="12">
        <v>43</v>
      </c>
      <c r="J30" s="12">
        <v>45</v>
      </c>
      <c r="K30" s="12">
        <v>81</v>
      </c>
      <c r="L30" s="12">
        <v>46</v>
      </c>
      <c r="M30" s="12">
        <v>46</v>
      </c>
      <c r="N30" s="12">
        <v>46</v>
      </c>
      <c r="O30" s="12">
        <v>7</v>
      </c>
      <c r="P30" s="12">
        <v>16</v>
      </c>
    </row>
    <row r="31" spans="1:16" x14ac:dyDescent="0.25">
      <c r="A31" s="13" t="s">
        <v>39</v>
      </c>
      <c r="B31" s="12">
        <v>2180</v>
      </c>
      <c r="C31" s="12">
        <v>0</v>
      </c>
      <c r="D31" s="12">
        <v>0</v>
      </c>
      <c r="E31" s="12">
        <v>200</v>
      </c>
      <c r="F31" s="12">
        <v>223</v>
      </c>
      <c r="G31" s="12">
        <v>165</v>
      </c>
      <c r="H31" s="12">
        <v>237</v>
      </c>
      <c r="I31" s="12">
        <v>203</v>
      </c>
      <c r="J31" s="12">
        <v>187</v>
      </c>
      <c r="K31" s="12">
        <v>305</v>
      </c>
      <c r="L31" s="12">
        <v>220</v>
      </c>
      <c r="M31" s="12">
        <v>159</v>
      </c>
      <c r="N31" s="12">
        <v>125</v>
      </c>
      <c r="O31" s="12">
        <v>82</v>
      </c>
      <c r="P31" s="12">
        <v>74</v>
      </c>
    </row>
    <row r="32" spans="1:16" x14ac:dyDescent="0.25">
      <c r="A32" s="14" t="s">
        <v>40</v>
      </c>
      <c r="B32" s="15">
        <v>15471</v>
      </c>
      <c r="C32" s="15">
        <v>27</v>
      </c>
      <c r="D32" s="15" t="s">
        <v>203</v>
      </c>
      <c r="E32" s="15">
        <v>1410</v>
      </c>
      <c r="F32" s="15">
        <v>1501</v>
      </c>
      <c r="G32" s="15">
        <v>1357</v>
      </c>
      <c r="H32" s="15">
        <v>1612</v>
      </c>
      <c r="I32" s="15">
        <v>1461</v>
      </c>
      <c r="J32" s="15">
        <v>1339</v>
      </c>
      <c r="K32" s="15">
        <v>2006</v>
      </c>
      <c r="L32" s="15">
        <v>1477</v>
      </c>
      <c r="M32" s="15">
        <v>1402</v>
      </c>
      <c r="N32" s="15">
        <v>1139</v>
      </c>
      <c r="O32" s="15">
        <v>404</v>
      </c>
      <c r="P32" s="15">
        <v>336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46" width="9.140625" style="1"/>
    <col min="47" max="47" width="12.85546875" style="1" customWidth="1"/>
    <col min="48" max="16384" width="9.140625" style="1"/>
  </cols>
  <sheetData>
    <row r="1" spans="1:16" ht="35.25" customHeight="1" x14ac:dyDescent="0.25">
      <c r="A1" s="475" t="s">
        <v>4070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0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17</v>
      </c>
      <c r="C7" s="12">
        <v>0</v>
      </c>
      <c r="D7" s="12">
        <v>0</v>
      </c>
      <c r="E7" s="12">
        <v>1</v>
      </c>
      <c r="F7" s="12">
        <v>1</v>
      </c>
      <c r="G7" s="12">
        <v>1</v>
      </c>
      <c r="H7" s="12">
        <v>2</v>
      </c>
      <c r="I7" s="12">
        <v>2</v>
      </c>
      <c r="J7" s="12">
        <v>2</v>
      </c>
      <c r="K7" s="12">
        <v>1</v>
      </c>
      <c r="L7" s="12">
        <v>2</v>
      </c>
      <c r="M7" s="12">
        <v>3</v>
      </c>
      <c r="N7" s="12">
        <v>2</v>
      </c>
      <c r="O7" s="12">
        <v>0</v>
      </c>
      <c r="P7" s="12">
        <v>0</v>
      </c>
    </row>
    <row r="8" spans="1:16" x14ac:dyDescent="0.25">
      <c r="A8" s="13" t="s">
        <v>16</v>
      </c>
      <c r="B8" s="12">
        <v>21</v>
      </c>
      <c r="C8" s="12">
        <v>0</v>
      </c>
      <c r="D8" s="12">
        <v>0</v>
      </c>
      <c r="E8" s="12">
        <v>2</v>
      </c>
      <c r="F8" s="12">
        <v>2</v>
      </c>
      <c r="G8" s="12">
        <v>2</v>
      </c>
      <c r="H8" s="12">
        <v>2</v>
      </c>
      <c r="I8" s="12">
        <v>2</v>
      </c>
      <c r="J8" s="12">
        <v>3</v>
      </c>
      <c r="K8" s="12">
        <v>2</v>
      </c>
      <c r="L8" s="12">
        <v>2</v>
      </c>
      <c r="M8" s="12">
        <v>2</v>
      </c>
      <c r="N8" s="12">
        <v>2</v>
      </c>
      <c r="O8" s="12">
        <v>0</v>
      </c>
      <c r="P8" s="12">
        <v>0</v>
      </c>
    </row>
    <row r="9" spans="1:16" x14ac:dyDescent="0.25">
      <c r="A9" s="13" t="s">
        <v>17</v>
      </c>
      <c r="B9" s="12">
        <v>28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2</v>
      </c>
      <c r="I9" s="12">
        <v>4</v>
      </c>
      <c r="J9" s="12">
        <v>4</v>
      </c>
      <c r="K9" s="12">
        <v>5</v>
      </c>
      <c r="L9" s="12">
        <v>6</v>
      </c>
      <c r="M9" s="12">
        <v>7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54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3</v>
      </c>
      <c r="J10" s="12">
        <v>3</v>
      </c>
      <c r="K10" s="12">
        <v>8</v>
      </c>
      <c r="L10" s="12">
        <v>11</v>
      </c>
      <c r="M10" s="12">
        <v>12</v>
      </c>
      <c r="N10" s="12">
        <v>17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28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4</v>
      </c>
      <c r="J11" s="12">
        <v>6</v>
      </c>
      <c r="K11" s="12">
        <v>8</v>
      </c>
      <c r="L11" s="12">
        <v>2</v>
      </c>
      <c r="M11" s="12">
        <v>4</v>
      </c>
      <c r="N11" s="12">
        <v>2</v>
      </c>
      <c r="O11" s="12">
        <v>2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24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2</v>
      </c>
      <c r="I14" s="12">
        <v>4</v>
      </c>
      <c r="J14" s="12">
        <v>4</v>
      </c>
      <c r="K14" s="12">
        <v>4</v>
      </c>
      <c r="L14" s="12">
        <v>4</v>
      </c>
      <c r="M14" s="12">
        <v>4</v>
      </c>
      <c r="N14" s="12">
        <v>2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12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4</v>
      </c>
      <c r="J15" s="12">
        <v>0</v>
      </c>
      <c r="K15" s="12">
        <v>2</v>
      </c>
      <c r="L15" s="12">
        <v>0</v>
      </c>
      <c r="M15" s="12">
        <v>4</v>
      </c>
      <c r="N15" s="12">
        <v>2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31</v>
      </c>
      <c r="C16" s="12">
        <v>0</v>
      </c>
      <c r="D16" s="12">
        <v>0</v>
      </c>
      <c r="E16" s="12">
        <v>2</v>
      </c>
      <c r="F16" s="12">
        <v>2</v>
      </c>
      <c r="G16" s="12">
        <v>2</v>
      </c>
      <c r="H16" s="12">
        <v>2</v>
      </c>
      <c r="I16" s="12">
        <v>4</v>
      </c>
      <c r="J16" s="12">
        <v>6</v>
      </c>
      <c r="K16" s="12">
        <v>5</v>
      </c>
      <c r="L16" s="12">
        <v>2</v>
      </c>
      <c r="M16" s="12">
        <v>2</v>
      </c>
      <c r="N16" s="12">
        <v>4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2</v>
      </c>
      <c r="J18" s="12">
        <v>2</v>
      </c>
      <c r="K18" s="12">
        <v>4</v>
      </c>
      <c r="L18" s="12">
        <v>2</v>
      </c>
      <c r="M18" s="12">
        <v>2</v>
      </c>
      <c r="N18" s="12">
        <v>2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21</v>
      </c>
      <c r="C19" s="12">
        <v>0</v>
      </c>
      <c r="D19" s="12">
        <v>0</v>
      </c>
      <c r="E19" s="12">
        <v>1</v>
      </c>
      <c r="F19" s="12">
        <v>3</v>
      </c>
      <c r="G19" s="12">
        <v>2</v>
      </c>
      <c r="H19" s="12">
        <v>4</v>
      </c>
      <c r="I19" s="12">
        <v>2</v>
      </c>
      <c r="J19" s="12">
        <v>3</v>
      </c>
      <c r="K19" s="12">
        <v>2</v>
      </c>
      <c r="L19" s="12">
        <v>2</v>
      </c>
      <c r="M19" s="12">
        <v>2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66</v>
      </c>
      <c r="C20" s="12">
        <v>0</v>
      </c>
      <c r="D20" s="12">
        <v>0</v>
      </c>
      <c r="E20" s="12">
        <v>3</v>
      </c>
      <c r="F20" s="12">
        <v>2</v>
      </c>
      <c r="G20" s="12">
        <v>2</v>
      </c>
      <c r="H20" s="12">
        <v>2</v>
      </c>
      <c r="I20" s="12">
        <v>12</v>
      </c>
      <c r="J20" s="12">
        <v>9</v>
      </c>
      <c r="K20" s="12">
        <v>15</v>
      </c>
      <c r="L20" s="12">
        <v>11</v>
      </c>
      <c r="M20" s="12">
        <v>8</v>
      </c>
      <c r="N20" s="12">
        <v>2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40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4</v>
      </c>
      <c r="I21" s="12">
        <v>8</v>
      </c>
      <c r="J21" s="12">
        <v>6</v>
      </c>
      <c r="K21" s="12">
        <v>6</v>
      </c>
      <c r="L21" s="12">
        <v>4</v>
      </c>
      <c r="M21" s="12">
        <v>6</v>
      </c>
      <c r="N21" s="12">
        <v>6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2</v>
      </c>
      <c r="K22" s="12">
        <v>0</v>
      </c>
      <c r="L22" s="12">
        <v>0</v>
      </c>
      <c r="M22" s="12">
        <v>2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2</v>
      </c>
      <c r="I25" s="12">
        <v>0</v>
      </c>
      <c r="J25" s="12">
        <v>0</v>
      </c>
      <c r="K25" s="12">
        <v>2</v>
      </c>
      <c r="L25" s="12">
        <v>2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7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1</v>
      </c>
      <c r="J26" s="12">
        <v>1</v>
      </c>
      <c r="K26" s="12">
        <v>1</v>
      </c>
      <c r="L26" s="12">
        <v>1</v>
      </c>
      <c r="M26" s="12">
        <v>1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44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8</v>
      </c>
      <c r="J27" s="12">
        <v>4</v>
      </c>
      <c r="K27" s="12">
        <v>9</v>
      </c>
      <c r="L27" s="12">
        <v>10</v>
      </c>
      <c r="M27" s="12">
        <v>9</v>
      </c>
      <c r="N27" s="12">
        <v>4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26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6</v>
      </c>
      <c r="J28" s="12">
        <v>4</v>
      </c>
      <c r="K28" s="12">
        <v>6</v>
      </c>
      <c r="L28" s="12">
        <v>4</v>
      </c>
      <c r="M28" s="12">
        <v>2</v>
      </c>
      <c r="N28" s="12">
        <v>4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12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2</v>
      </c>
      <c r="J30" s="12">
        <v>2</v>
      </c>
      <c r="K30" s="12">
        <v>4</v>
      </c>
      <c r="L30" s="12">
        <v>2</v>
      </c>
      <c r="M30" s="12">
        <v>2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133</v>
      </c>
      <c r="C31" s="12">
        <v>0</v>
      </c>
      <c r="D31" s="12">
        <v>0</v>
      </c>
      <c r="E31" s="12">
        <v>6</v>
      </c>
      <c r="F31" s="12">
        <v>7</v>
      </c>
      <c r="G31" s="12">
        <v>7</v>
      </c>
      <c r="H31" s="12">
        <v>11</v>
      </c>
      <c r="I31" s="12">
        <v>14</v>
      </c>
      <c r="J31" s="12">
        <v>13</v>
      </c>
      <c r="K31" s="12">
        <v>20</v>
      </c>
      <c r="L31" s="12">
        <v>16</v>
      </c>
      <c r="M31" s="12">
        <v>14</v>
      </c>
      <c r="N31" s="12">
        <v>16</v>
      </c>
      <c r="O31" s="12">
        <v>4</v>
      </c>
      <c r="P31" s="12">
        <v>5</v>
      </c>
    </row>
    <row r="32" spans="1:16" x14ac:dyDescent="0.25">
      <c r="A32" s="14" t="s">
        <v>40</v>
      </c>
      <c r="B32" s="15">
        <v>590</v>
      </c>
      <c r="C32" s="15" t="s">
        <v>203</v>
      </c>
      <c r="D32" s="15" t="s">
        <v>203</v>
      </c>
      <c r="E32" s="15">
        <v>15</v>
      </c>
      <c r="F32" s="15">
        <v>17</v>
      </c>
      <c r="G32" s="15">
        <v>16</v>
      </c>
      <c r="H32" s="15">
        <v>34</v>
      </c>
      <c r="I32" s="15">
        <v>82</v>
      </c>
      <c r="J32" s="15">
        <v>74</v>
      </c>
      <c r="K32" s="15">
        <v>104</v>
      </c>
      <c r="L32" s="15">
        <v>83</v>
      </c>
      <c r="M32" s="15">
        <v>86</v>
      </c>
      <c r="N32" s="15">
        <v>68</v>
      </c>
      <c r="O32" s="15">
        <v>6</v>
      </c>
      <c r="P32" s="15">
        <v>5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09" priority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1.75" customHeight="1" x14ac:dyDescent="0.25">
      <c r="A1" s="475" t="s">
        <v>4071</v>
      </c>
      <c r="B1" s="475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718</v>
      </c>
    </row>
    <row r="8" spans="1:2" ht="15.75" x14ac:dyDescent="0.25">
      <c r="A8" s="23" t="s">
        <v>16</v>
      </c>
      <c r="B8" s="12">
        <v>376</v>
      </c>
    </row>
    <row r="9" spans="1:2" ht="15.75" x14ac:dyDescent="0.25">
      <c r="A9" s="23" t="s">
        <v>17</v>
      </c>
      <c r="B9" s="12">
        <v>501</v>
      </c>
    </row>
    <row r="10" spans="1:2" ht="15.75" x14ac:dyDescent="0.25">
      <c r="A10" s="23" t="s">
        <v>18</v>
      </c>
      <c r="B10" s="12">
        <v>212</v>
      </c>
    </row>
    <row r="11" spans="1:2" ht="15.75" x14ac:dyDescent="0.25">
      <c r="A11" s="23" t="s">
        <v>19</v>
      </c>
      <c r="B11" s="12">
        <v>185</v>
      </c>
    </row>
    <row r="12" spans="1:2" ht="15.75" x14ac:dyDescent="0.25">
      <c r="A12" s="23" t="s">
        <v>20</v>
      </c>
      <c r="B12" s="12">
        <v>67</v>
      </c>
    </row>
    <row r="13" spans="1:2" ht="15.75" x14ac:dyDescent="0.25">
      <c r="A13" s="23" t="s">
        <v>21</v>
      </c>
      <c r="B13" s="12">
        <v>290</v>
      </c>
    </row>
    <row r="14" spans="1:2" ht="15.75" x14ac:dyDescent="0.25">
      <c r="A14" s="23" t="s">
        <v>22</v>
      </c>
      <c r="B14" s="12">
        <v>150</v>
      </c>
    </row>
    <row r="15" spans="1:2" ht="15.75" x14ac:dyDescent="0.25">
      <c r="A15" s="23" t="s">
        <v>23</v>
      </c>
      <c r="B15" s="12">
        <v>123</v>
      </c>
    </row>
    <row r="16" spans="1:2" ht="15.75" x14ac:dyDescent="0.25">
      <c r="A16" s="23" t="s">
        <v>24</v>
      </c>
      <c r="B16" s="12">
        <v>309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408</v>
      </c>
    </row>
    <row r="19" spans="1:2" ht="15.75" x14ac:dyDescent="0.25">
      <c r="A19" s="23" t="s">
        <v>27</v>
      </c>
      <c r="B19" s="12">
        <v>372</v>
      </c>
    </row>
    <row r="20" spans="1:2" ht="15.75" x14ac:dyDescent="0.25">
      <c r="A20" s="23" t="s">
        <v>28</v>
      </c>
      <c r="B20" s="12">
        <v>390</v>
      </c>
    </row>
    <row r="21" spans="1:2" ht="15.75" x14ac:dyDescent="0.25">
      <c r="A21" s="23" t="s">
        <v>29</v>
      </c>
      <c r="B21" s="12">
        <v>251</v>
      </c>
    </row>
    <row r="22" spans="1:2" ht="15.75" x14ac:dyDescent="0.25">
      <c r="A22" s="23" t="s">
        <v>30</v>
      </c>
      <c r="B22" s="12">
        <v>464</v>
      </c>
    </row>
    <row r="23" spans="1:2" ht="15.75" x14ac:dyDescent="0.25">
      <c r="A23" s="23" t="s">
        <v>31</v>
      </c>
      <c r="B23" s="12">
        <v>174</v>
      </c>
    </row>
    <row r="24" spans="1:2" ht="15.75" x14ac:dyDescent="0.25">
      <c r="A24" s="23" t="s">
        <v>32</v>
      </c>
      <c r="B24" s="12">
        <v>156</v>
      </c>
    </row>
    <row r="25" spans="1:2" ht="15.75" x14ac:dyDescent="0.25">
      <c r="A25" s="23" t="s">
        <v>33</v>
      </c>
      <c r="B25" s="12">
        <v>277</v>
      </c>
    </row>
    <row r="26" spans="1:2" ht="15.75" x14ac:dyDescent="0.25">
      <c r="A26" s="23" t="s">
        <v>34</v>
      </c>
      <c r="B26" s="12">
        <v>11</v>
      </c>
    </row>
    <row r="27" spans="1:2" ht="15.75" x14ac:dyDescent="0.25">
      <c r="A27" s="23" t="s">
        <v>35</v>
      </c>
      <c r="B27" s="12">
        <v>329</v>
      </c>
    </row>
    <row r="28" spans="1:2" ht="15.75" x14ac:dyDescent="0.25">
      <c r="A28" s="23" t="s">
        <v>36</v>
      </c>
      <c r="B28" s="12">
        <v>328</v>
      </c>
    </row>
    <row r="29" spans="1:2" ht="15.75" x14ac:dyDescent="0.25">
      <c r="A29" s="23" t="s">
        <v>37</v>
      </c>
      <c r="B29" s="12">
        <v>154</v>
      </c>
    </row>
    <row r="30" spans="1:2" ht="15.75" x14ac:dyDescent="0.25">
      <c r="A30" s="23" t="s">
        <v>38</v>
      </c>
      <c r="B30" s="12">
        <v>143</v>
      </c>
    </row>
    <row r="31" spans="1:2" ht="15.75" x14ac:dyDescent="0.25">
      <c r="A31" s="23" t="s">
        <v>39</v>
      </c>
      <c r="B31" s="12">
        <v>243</v>
      </c>
    </row>
    <row r="32" spans="1:2" ht="15.75" x14ac:dyDescent="0.25">
      <c r="A32" s="24" t="s">
        <v>40</v>
      </c>
      <c r="B32" s="15">
        <v>6631</v>
      </c>
    </row>
  </sheetData>
  <mergeCells count="1">
    <mergeCell ref="A1:B1"/>
  </mergeCells>
  <conditionalFormatting sqref="B7:B31">
    <cfRule type="cellIs" dxfId="108" priority="1" operator="equal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6.5" customHeight="1" x14ac:dyDescent="0.25">
      <c r="A1" s="475" t="s">
        <v>4072</v>
      </c>
      <c r="B1" s="475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2</v>
      </c>
    </row>
    <row r="9" spans="1:2" ht="15.75" x14ac:dyDescent="0.25">
      <c r="A9" s="23" t="s">
        <v>17</v>
      </c>
      <c r="B9" s="12">
        <v>25</v>
      </c>
    </row>
    <row r="10" spans="1:2" ht="15.75" x14ac:dyDescent="0.25">
      <c r="A10" s="23" t="s">
        <v>18</v>
      </c>
      <c r="B10" s="12">
        <v>26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2</v>
      </c>
    </row>
    <row r="13" spans="1:2" ht="15.75" x14ac:dyDescent="0.25">
      <c r="A13" s="23" t="s">
        <v>21</v>
      </c>
      <c r="B13" s="12">
        <v>23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5</v>
      </c>
    </row>
    <row r="23" spans="1:2" ht="15.75" x14ac:dyDescent="0.25">
      <c r="A23" s="23" t="s">
        <v>31</v>
      </c>
      <c r="B23" s="12">
        <v>2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</v>
      </c>
    </row>
    <row r="28" spans="1:2" ht="15.75" x14ac:dyDescent="0.25">
      <c r="A28" s="23" t="s">
        <v>36</v>
      </c>
      <c r="B28" s="12">
        <v>3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5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102</v>
      </c>
    </row>
  </sheetData>
  <mergeCells count="1">
    <mergeCell ref="A1:B1"/>
  </mergeCells>
  <conditionalFormatting sqref="B7:B31">
    <cfRule type="cellIs" dxfId="107" priority="1" operator="equal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6.5" customHeight="1" x14ac:dyDescent="0.25">
      <c r="A1" s="475" t="s">
        <v>4073</v>
      </c>
      <c r="B1" s="475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34</v>
      </c>
    </row>
    <row r="9" spans="1:2" ht="15.75" x14ac:dyDescent="0.25">
      <c r="A9" s="23" t="s">
        <v>17</v>
      </c>
      <c r="B9" s="12">
        <v>16</v>
      </c>
    </row>
    <row r="10" spans="1:2" ht="15.75" x14ac:dyDescent="0.25">
      <c r="A10" s="23" t="s">
        <v>18</v>
      </c>
      <c r="B10" s="12">
        <v>71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21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19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96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87</v>
      </c>
    </row>
    <row r="31" spans="1:2" ht="15.75" x14ac:dyDescent="0.25">
      <c r="A31" s="23" t="s">
        <v>39</v>
      </c>
      <c r="B31" s="12">
        <v>150</v>
      </c>
    </row>
    <row r="32" spans="1:2" ht="15.75" x14ac:dyDescent="0.25">
      <c r="A32" s="24" t="s">
        <v>40</v>
      </c>
      <c r="B32" s="15">
        <v>494</v>
      </c>
    </row>
  </sheetData>
  <mergeCells count="1">
    <mergeCell ref="A1:B1"/>
  </mergeCells>
  <conditionalFormatting sqref="B7:B31">
    <cfRule type="cellIs" dxfId="106" priority="1" operator="equal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6.5" customHeight="1" x14ac:dyDescent="0.25">
      <c r="A1" s="475" t="s">
        <v>4074</v>
      </c>
      <c r="B1" s="475"/>
    </row>
    <row r="2" spans="1:2" ht="19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</v>
      </c>
    </row>
    <row r="8" spans="1:2" ht="15.75" x14ac:dyDescent="0.25">
      <c r="A8" s="23" t="s">
        <v>16</v>
      </c>
      <c r="B8" s="12">
        <v>30</v>
      </c>
    </row>
    <row r="9" spans="1:2" ht="15.75" x14ac:dyDescent="0.25">
      <c r="A9" s="23" t="s">
        <v>17</v>
      </c>
      <c r="B9" s="12">
        <v>112</v>
      </c>
    </row>
    <row r="10" spans="1:2" ht="15.75" x14ac:dyDescent="0.25">
      <c r="A10" s="23" t="s">
        <v>18</v>
      </c>
      <c r="B10" s="12">
        <v>7</v>
      </c>
    </row>
    <row r="11" spans="1:2" ht="15.75" x14ac:dyDescent="0.25">
      <c r="A11" s="23" t="s">
        <v>19</v>
      </c>
      <c r="B11" s="12">
        <v>37</v>
      </c>
    </row>
    <row r="12" spans="1:2" ht="15.75" x14ac:dyDescent="0.25">
      <c r="A12" s="23" t="s">
        <v>20</v>
      </c>
      <c r="B12" s="12">
        <v>8</v>
      </c>
    </row>
    <row r="13" spans="1:2" ht="15.75" x14ac:dyDescent="0.25">
      <c r="A13" s="23" t="s">
        <v>21</v>
      </c>
      <c r="B13" s="12">
        <v>9</v>
      </c>
    </row>
    <row r="14" spans="1:2" ht="15.75" x14ac:dyDescent="0.25">
      <c r="A14" s="23" t="s">
        <v>22</v>
      </c>
      <c r="B14" s="12">
        <v>17</v>
      </c>
    </row>
    <row r="15" spans="1:2" ht="15.75" x14ac:dyDescent="0.25">
      <c r="A15" s="23" t="s">
        <v>23</v>
      </c>
      <c r="B15" s="12">
        <v>5</v>
      </c>
    </row>
    <row r="16" spans="1:2" ht="15.75" x14ac:dyDescent="0.25">
      <c r="A16" s="23" t="s">
        <v>24</v>
      </c>
      <c r="B16" s="12">
        <v>29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28</v>
      </c>
    </row>
    <row r="19" spans="1:2" ht="15.75" x14ac:dyDescent="0.25">
      <c r="A19" s="23" t="s">
        <v>27</v>
      </c>
      <c r="B19" s="12">
        <v>33</v>
      </c>
    </row>
    <row r="20" spans="1:2" ht="15.75" x14ac:dyDescent="0.25">
      <c r="A20" s="23" t="s">
        <v>28</v>
      </c>
      <c r="B20" s="12">
        <v>74</v>
      </c>
    </row>
    <row r="21" spans="1:2" ht="15.75" x14ac:dyDescent="0.25">
      <c r="A21" s="23" t="s">
        <v>29</v>
      </c>
      <c r="B21" s="12">
        <v>22</v>
      </c>
    </row>
    <row r="22" spans="1:2" ht="15.75" x14ac:dyDescent="0.25">
      <c r="A22" s="23" t="s">
        <v>30</v>
      </c>
      <c r="B22" s="12">
        <v>41</v>
      </c>
    </row>
    <row r="23" spans="1:2" ht="15.75" x14ac:dyDescent="0.25">
      <c r="A23" s="23" t="s">
        <v>31</v>
      </c>
      <c r="B23" s="12">
        <v>60</v>
      </c>
    </row>
    <row r="24" spans="1:2" ht="15.75" x14ac:dyDescent="0.25">
      <c r="A24" s="23" t="s">
        <v>32</v>
      </c>
      <c r="B24" s="12">
        <v>19</v>
      </c>
    </row>
    <row r="25" spans="1:2" ht="15.75" x14ac:dyDescent="0.25">
      <c r="A25" s="23" t="s">
        <v>33</v>
      </c>
      <c r="B25" s="12">
        <v>23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72</v>
      </c>
    </row>
    <row r="28" spans="1:2" ht="15.75" x14ac:dyDescent="0.25">
      <c r="A28" s="23" t="s">
        <v>36</v>
      </c>
      <c r="B28" s="12">
        <v>68</v>
      </c>
    </row>
    <row r="29" spans="1:2" ht="15.75" x14ac:dyDescent="0.25">
      <c r="A29" s="23" t="s">
        <v>37</v>
      </c>
      <c r="B29" s="12">
        <v>9</v>
      </c>
    </row>
    <row r="30" spans="1:2" ht="15.75" x14ac:dyDescent="0.25">
      <c r="A30" s="23" t="s">
        <v>38</v>
      </c>
      <c r="B30" s="12">
        <v>45</v>
      </c>
    </row>
    <row r="31" spans="1:2" ht="15.75" x14ac:dyDescent="0.25">
      <c r="A31" s="23" t="s">
        <v>39</v>
      </c>
      <c r="B31" s="12">
        <v>250</v>
      </c>
    </row>
    <row r="32" spans="1:2" ht="15.75" x14ac:dyDescent="0.25">
      <c r="A32" s="24" t="s">
        <v>40</v>
      </c>
      <c r="B32" s="15">
        <v>1006</v>
      </c>
    </row>
  </sheetData>
  <mergeCells count="1">
    <mergeCell ref="A1:B1"/>
  </mergeCells>
  <conditionalFormatting sqref="B7:B31">
    <cfRule type="cellIs" dxfId="105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2"/>
  <sheetViews>
    <sheetView workbookViewId="0"/>
  </sheetViews>
  <sheetFormatPr defaultRowHeight="18.75" x14ac:dyDescent="0.3"/>
  <cols>
    <col min="1" max="1" width="11.140625" style="43" customWidth="1"/>
    <col min="2" max="2" width="2.85546875" style="43" customWidth="1"/>
  </cols>
  <sheetData>
    <row r="2" spans="1:9" x14ac:dyDescent="0.3">
      <c r="A2" s="42" t="s">
        <v>201</v>
      </c>
    </row>
    <row r="4" spans="1:9" x14ac:dyDescent="0.3">
      <c r="A4" s="43" t="s">
        <v>202</v>
      </c>
      <c r="B4" s="44" t="s">
        <v>203</v>
      </c>
      <c r="C4" s="43" t="s">
        <v>204</v>
      </c>
    </row>
    <row r="5" spans="1:9" x14ac:dyDescent="0.3">
      <c r="A5" s="43" t="s">
        <v>205</v>
      </c>
      <c r="B5" s="44" t="s">
        <v>203</v>
      </c>
      <c r="C5" s="43" t="s">
        <v>206</v>
      </c>
    </row>
    <row r="6" spans="1:9" x14ac:dyDescent="0.3">
      <c r="A6" s="43" t="s">
        <v>207</v>
      </c>
      <c r="B6" s="44" t="s">
        <v>203</v>
      </c>
      <c r="C6" s="43" t="s">
        <v>208</v>
      </c>
    </row>
    <row r="7" spans="1:9" x14ac:dyDescent="0.3">
      <c r="A7" s="43" t="s">
        <v>209</v>
      </c>
      <c r="B7" s="44" t="s">
        <v>203</v>
      </c>
      <c r="C7" s="43" t="s">
        <v>210</v>
      </c>
    </row>
    <row r="12" spans="1:9" ht="74.25" customHeight="1" x14ac:dyDescent="0.25">
      <c r="A12" s="260" t="s">
        <v>4136</v>
      </c>
      <c r="B12" s="260"/>
      <c r="C12" s="260"/>
      <c r="D12" s="260"/>
      <c r="E12" s="260"/>
      <c r="F12" s="260"/>
      <c r="G12" s="260"/>
      <c r="H12" s="260"/>
      <c r="I12" s="260"/>
    </row>
  </sheetData>
  <mergeCells count="1">
    <mergeCell ref="A12:I1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6.5" customHeight="1" x14ac:dyDescent="0.25">
      <c r="A1" s="475" t="s">
        <v>4075</v>
      </c>
      <c r="B1" s="475"/>
    </row>
    <row r="2" spans="1:2" ht="21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1449</v>
      </c>
    </row>
    <row r="8" spans="1:2" ht="15.75" x14ac:dyDescent="0.25">
      <c r="A8" s="23" t="s">
        <v>16</v>
      </c>
      <c r="B8" s="12">
        <v>883</v>
      </c>
    </row>
    <row r="9" spans="1:2" ht="15.75" x14ac:dyDescent="0.25">
      <c r="A9" s="23" t="s">
        <v>17</v>
      </c>
      <c r="B9" s="12">
        <v>1962</v>
      </c>
    </row>
    <row r="10" spans="1:2" ht="15.75" x14ac:dyDescent="0.25">
      <c r="A10" s="23" t="s">
        <v>18</v>
      </c>
      <c r="B10" s="12">
        <v>70</v>
      </c>
    </row>
    <row r="11" spans="1:2" ht="15.75" x14ac:dyDescent="0.25">
      <c r="A11" s="23" t="s">
        <v>19</v>
      </c>
      <c r="B11" s="12">
        <v>1074</v>
      </c>
    </row>
    <row r="12" spans="1:2" ht="15.75" x14ac:dyDescent="0.25">
      <c r="A12" s="23" t="s">
        <v>20</v>
      </c>
      <c r="B12" s="12">
        <v>200</v>
      </c>
    </row>
    <row r="13" spans="1:2" ht="15.75" x14ac:dyDescent="0.25">
      <c r="A13" s="23" t="s">
        <v>21</v>
      </c>
      <c r="B13" s="12">
        <v>588</v>
      </c>
    </row>
    <row r="14" spans="1:2" ht="15.75" x14ac:dyDescent="0.25">
      <c r="A14" s="23" t="s">
        <v>22</v>
      </c>
      <c r="B14" s="12">
        <v>649</v>
      </c>
    </row>
    <row r="15" spans="1:2" ht="15.75" x14ac:dyDescent="0.25">
      <c r="A15" s="23" t="s">
        <v>23</v>
      </c>
      <c r="B15" s="12">
        <v>454</v>
      </c>
    </row>
    <row r="16" spans="1:2" ht="15.75" x14ac:dyDescent="0.25">
      <c r="A16" s="23" t="s">
        <v>24</v>
      </c>
      <c r="B16" s="12">
        <v>958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1735</v>
      </c>
    </row>
    <row r="19" spans="1:2" ht="15.75" x14ac:dyDescent="0.25">
      <c r="A19" s="23" t="s">
        <v>27</v>
      </c>
      <c r="B19" s="12">
        <v>417</v>
      </c>
    </row>
    <row r="20" spans="1:2" ht="15.75" x14ac:dyDescent="0.25">
      <c r="A20" s="23" t="s">
        <v>28</v>
      </c>
      <c r="B20" s="12">
        <v>1705</v>
      </c>
    </row>
    <row r="21" spans="1:2" ht="15.75" x14ac:dyDescent="0.25">
      <c r="A21" s="23" t="s">
        <v>29</v>
      </c>
      <c r="B21" s="12">
        <v>1216</v>
      </c>
    </row>
    <row r="22" spans="1:2" ht="15.75" x14ac:dyDescent="0.25">
      <c r="A22" s="23" t="s">
        <v>30</v>
      </c>
      <c r="B22" s="12">
        <v>1386</v>
      </c>
    </row>
    <row r="23" spans="1:2" ht="15.75" x14ac:dyDescent="0.25">
      <c r="A23" s="23" t="s">
        <v>31</v>
      </c>
      <c r="B23" s="12">
        <v>153</v>
      </c>
    </row>
    <row r="24" spans="1:2" ht="15.75" x14ac:dyDescent="0.25">
      <c r="A24" s="23" t="s">
        <v>32</v>
      </c>
      <c r="B24" s="12">
        <v>694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1123</v>
      </c>
    </row>
    <row r="28" spans="1:2" ht="15.75" x14ac:dyDescent="0.25">
      <c r="A28" s="23" t="s">
        <v>36</v>
      </c>
      <c r="B28" s="12">
        <v>1044</v>
      </c>
    </row>
    <row r="29" spans="1:2" ht="15.75" x14ac:dyDescent="0.25">
      <c r="A29" s="23" t="s">
        <v>37</v>
      </c>
      <c r="B29" s="12">
        <v>482</v>
      </c>
    </row>
    <row r="30" spans="1:2" ht="15.75" x14ac:dyDescent="0.25">
      <c r="A30" s="23" t="s">
        <v>38</v>
      </c>
      <c r="B30" s="12">
        <v>598</v>
      </c>
    </row>
    <row r="31" spans="1:2" ht="15.75" x14ac:dyDescent="0.25">
      <c r="A31" s="23" t="s">
        <v>39</v>
      </c>
      <c r="B31" s="12">
        <v>2998</v>
      </c>
    </row>
    <row r="32" spans="1:2" ht="15.75" x14ac:dyDescent="0.25">
      <c r="A32" s="24" t="s">
        <v>40</v>
      </c>
      <c r="B32" s="15">
        <v>21838</v>
      </c>
    </row>
  </sheetData>
  <mergeCells count="1">
    <mergeCell ref="A1:B1"/>
  </mergeCells>
  <conditionalFormatting sqref="B7:B31">
    <cfRule type="cellIs" dxfId="10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2.25" customHeight="1" x14ac:dyDescent="0.25">
      <c r="A1" s="475" t="s">
        <v>4076</v>
      </c>
      <c r="B1" s="475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1449</v>
      </c>
    </row>
    <row r="8" spans="1:2" ht="15.75" x14ac:dyDescent="0.25">
      <c r="A8" s="23" t="s">
        <v>16</v>
      </c>
      <c r="B8" s="12">
        <v>883</v>
      </c>
    </row>
    <row r="9" spans="1:2" ht="15.75" x14ac:dyDescent="0.25">
      <c r="A9" s="23" t="s">
        <v>17</v>
      </c>
      <c r="B9" s="12">
        <v>1962</v>
      </c>
    </row>
    <row r="10" spans="1:2" ht="15.75" x14ac:dyDescent="0.25">
      <c r="A10" s="23" t="s">
        <v>18</v>
      </c>
      <c r="B10" s="12">
        <v>70</v>
      </c>
    </row>
    <row r="11" spans="1:2" ht="15.75" x14ac:dyDescent="0.25">
      <c r="A11" s="23" t="s">
        <v>19</v>
      </c>
      <c r="B11" s="12">
        <v>1074</v>
      </c>
    </row>
    <row r="12" spans="1:2" ht="15.75" x14ac:dyDescent="0.25">
      <c r="A12" s="23" t="s">
        <v>20</v>
      </c>
      <c r="B12" s="12">
        <v>200</v>
      </c>
    </row>
    <row r="13" spans="1:2" ht="15.75" x14ac:dyDescent="0.25">
      <c r="A13" s="23" t="s">
        <v>21</v>
      </c>
      <c r="B13" s="12">
        <v>586</v>
      </c>
    </row>
    <row r="14" spans="1:2" ht="15.75" x14ac:dyDescent="0.25">
      <c r="A14" s="23" t="s">
        <v>22</v>
      </c>
      <c r="B14" s="12">
        <v>649</v>
      </c>
    </row>
    <row r="15" spans="1:2" ht="15.75" x14ac:dyDescent="0.25">
      <c r="A15" s="23" t="s">
        <v>23</v>
      </c>
      <c r="B15" s="12">
        <v>453</v>
      </c>
    </row>
    <row r="16" spans="1:2" ht="15.75" x14ac:dyDescent="0.25">
      <c r="A16" s="23" t="s">
        <v>24</v>
      </c>
      <c r="B16" s="12">
        <v>956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451</v>
      </c>
    </row>
    <row r="19" spans="1:2" ht="15.75" x14ac:dyDescent="0.25">
      <c r="A19" s="23" t="s">
        <v>27</v>
      </c>
      <c r="B19" s="12">
        <v>413</v>
      </c>
    </row>
    <row r="20" spans="1:2" ht="15.75" x14ac:dyDescent="0.25">
      <c r="A20" s="23" t="s">
        <v>28</v>
      </c>
      <c r="B20" s="12">
        <v>1705</v>
      </c>
    </row>
    <row r="21" spans="1:2" ht="15.75" x14ac:dyDescent="0.25">
      <c r="A21" s="23" t="s">
        <v>29</v>
      </c>
      <c r="B21" s="12">
        <v>1194</v>
      </c>
    </row>
    <row r="22" spans="1:2" ht="15.75" x14ac:dyDescent="0.25">
      <c r="A22" s="23" t="s">
        <v>30</v>
      </c>
      <c r="B22" s="12">
        <v>1386</v>
      </c>
    </row>
    <row r="23" spans="1:2" ht="15.75" x14ac:dyDescent="0.25">
      <c r="A23" s="23" t="s">
        <v>31</v>
      </c>
      <c r="B23" s="12">
        <v>153</v>
      </c>
    </row>
    <row r="24" spans="1:2" ht="15.75" x14ac:dyDescent="0.25">
      <c r="A24" s="23" t="s">
        <v>32</v>
      </c>
      <c r="B24" s="12">
        <v>694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1123</v>
      </c>
    </row>
    <row r="28" spans="1:2" ht="15.75" x14ac:dyDescent="0.25">
      <c r="A28" s="23" t="s">
        <v>36</v>
      </c>
      <c r="B28" s="12">
        <v>1044</v>
      </c>
    </row>
    <row r="29" spans="1:2" ht="15.75" x14ac:dyDescent="0.25">
      <c r="A29" s="23" t="s">
        <v>37</v>
      </c>
      <c r="B29" s="12">
        <v>482</v>
      </c>
    </row>
    <row r="30" spans="1:2" ht="15.75" x14ac:dyDescent="0.25">
      <c r="A30" s="23" t="s">
        <v>38</v>
      </c>
      <c r="B30" s="12">
        <v>598</v>
      </c>
    </row>
    <row r="31" spans="1:2" ht="15.75" x14ac:dyDescent="0.25">
      <c r="A31" s="23" t="s">
        <v>39</v>
      </c>
      <c r="B31" s="12">
        <v>2998</v>
      </c>
    </row>
    <row r="32" spans="1:2" ht="15.75" x14ac:dyDescent="0.25">
      <c r="A32" s="24" t="s">
        <v>40</v>
      </c>
      <c r="B32" s="15">
        <v>20523</v>
      </c>
    </row>
  </sheetData>
  <mergeCells count="1">
    <mergeCell ref="A1:B1"/>
  </mergeCells>
  <conditionalFormatting sqref="B7:B31">
    <cfRule type="cellIs" dxfId="103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2.25" customHeight="1" x14ac:dyDescent="0.25">
      <c r="A1" s="475" t="s">
        <v>4077</v>
      </c>
      <c r="B1" s="475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504</v>
      </c>
    </row>
    <row r="8" spans="1:2" ht="15.75" x14ac:dyDescent="0.25">
      <c r="A8" s="23" t="s">
        <v>16</v>
      </c>
      <c r="B8" s="12">
        <v>298</v>
      </c>
    </row>
    <row r="9" spans="1:2" ht="15.75" x14ac:dyDescent="0.25">
      <c r="A9" s="23" t="s">
        <v>17</v>
      </c>
      <c r="B9" s="12">
        <v>897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467</v>
      </c>
    </row>
    <row r="12" spans="1:2" ht="15.75" x14ac:dyDescent="0.25">
      <c r="A12" s="23" t="s">
        <v>20</v>
      </c>
      <c r="B12" s="12">
        <v>87</v>
      </c>
    </row>
    <row r="13" spans="1:2" ht="15.75" x14ac:dyDescent="0.25">
      <c r="A13" s="23" t="s">
        <v>21</v>
      </c>
      <c r="B13" s="12">
        <v>208</v>
      </c>
    </row>
    <row r="14" spans="1:2" ht="15.75" x14ac:dyDescent="0.25">
      <c r="A14" s="23" t="s">
        <v>22</v>
      </c>
      <c r="B14" s="12">
        <v>220</v>
      </c>
    </row>
    <row r="15" spans="1:2" ht="15.75" x14ac:dyDescent="0.25">
      <c r="A15" s="23" t="s">
        <v>23</v>
      </c>
      <c r="B15" s="12">
        <v>156</v>
      </c>
    </row>
    <row r="16" spans="1:2" ht="15.75" x14ac:dyDescent="0.25">
      <c r="A16" s="23" t="s">
        <v>24</v>
      </c>
      <c r="B16" s="12">
        <v>385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654</v>
      </c>
    </row>
    <row r="19" spans="1:2" ht="15.75" x14ac:dyDescent="0.25">
      <c r="A19" s="23" t="s">
        <v>27</v>
      </c>
      <c r="B19" s="12">
        <v>202</v>
      </c>
    </row>
    <row r="20" spans="1:2" ht="15.75" x14ac:dyDescent="0.25">
      <c r="A20" s="23" t="s">
        <v>28</v>
      </c>
      <c r="B20" s="12">
        <v>628</v>
      </c>
    </row>
    <row r="21" spans="1:2" ht="15.75" x14ac:dyDescent="0.25">
      <c r="A21" s="23" t="s">
        <v>29</v>
      </c>
      <c r="B21" s="12">
        <v>446</v>
      </c>
    </row>
    <row r="22" spans="1:2" ht="15.75" x14ac:dyDescent="0.25">
      <c r="A22" s="23" t="s">
        <v>30</v>
      </c>
      <c r="B22" s="12">
        <v>532</v>
      </c>
    </row>
    <row r="23" spans="1:2" ht="15.75" x14ac:dyDescent="0.25">
      <c r="A23" s="23" t="s">
        <v>31</v>
      </c>
      <c r="B23" s="12">
        <v>125</v>
      </c>
    </row>
    <row r="24" spans="1:2" ht="15.75" x14ac:dyDescent="0.25">
      <c r="A24" s="23" t="s">
        <v>32</v>
      </c>
      <c r="B24" s="12">
        <v>284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396</v>
      </c>
    </row>
    <row r="28" spans="1:2" ht="15.75" x14ac:dyDescent="0.25">
      <c r="A28" s="23" t="s">
        <v>36</v>
      </c>
      <c r="B28" s="12">
        <v>445</v>
      </c>
    </row>
    <row r="29" spans="1:2" ht="15.75" x14ac:dyDescent="0.25">
      <c r="A29" s="23" t="s">
        <v>37</v>
      </c>
      <c r="B29" s="12">
        <v>194</v>
      </c>
    </row>
    <row r="30" spans="1:2" ht="15.75" x14ac:dyDescent="0.25">
      <c r="A30" s="23" t="s">
        <v>38</v>
      </c>
      <c r="B30" s="12">
        <v>245</v>
      </c>
    </row>
    <row r="31" spans="1:2" ht="15.75" x14ac:dyDescent="0.25">
      <c r="A31" s="23" t="s">
        <v>39</v>
      </c>
      <c r="B31" s="12">
        <v>1408</v>
      </c>
    </row>
    <row r="32" spans="1:2" ht="15.75" x14ac:dyDescent="0.25">
      <c r="A32" s="24" t="s">
        <v>40</v>
      </c>
      <c r="B32" s="15">
        <v>8781</v>
      </c>
    </row>
  </sheetData>
  <mergeCells count="1">
    <mergeCell ref="A1:B1"/>
  </mergeCells>
  <conditionalFormatting sqref="B7:B31">
    <cfRule type="cellIs" dxfId="10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2.25" customHeight="1" x14ac:dyDescent="0.25">
      <c r="A1" s="475" t="s">
        <v>4078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504</v>
      </c>
    </row>
    <row r="8" spans="1:2" ht="15.75" x14ac:dyDescent="0.25">
      <c r="A8" s="23" t="s">
        <v>16</v>
      </c>
      <c r="B8" s="12">
        <v>298</v>
      </c>
    </row>
    <row r="9" spans="1:2" ht="15.75" x14ac:dyDescent="0.25">
      <c r="A9" s="23" t="s">
        <v>17</v>
      </c>
      <c r="B9" s="12">
        <v>897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467</v>
      </c>
    </row>
    <row r="12" spans="1:2" ht="15.75" x14ac:dyDescent="0.25">
      <c r="A12" s="23" t="s">
        <v>20</v>
      </c>
      <c r="B12" s="12">
        <v>87</v>
      </c>
    </row>
    <row r="13" spans="1:2" ht="15.75" x14ac:dyDescent="0.25">
      <c r="A13" s="23" t="s">
        <v>21</v>
      </c>
      <c r="B13" s="12">
        <v>206</v>
      </c>
    </row>
    <row r="14" spans="1:2" ht="15.75" x14ac:dyDescent="0.25">
      <c r="A14" s="23" t="s">
        <v>22</v>
      </c>
      <c r="B14" s="12">
        <v>209</v>
      </c>
    </row>
    <row r="15" spans="1:2" ht="15.75" x14ac:dyDescent="0.25">
      <c r="A15" s="23" t="s">
        <v>23</v>
      </c>
      <c r="B15" s="12">
        <v>156</v>
      </c>
    </row>
    <row r="16" spans="1:2" ht="15.75" x14ac:dyDescent="0.25">
      <c r="A16" s="23" t="s">
        <v>24</v>
      </c>
      <c r="B16" s="12">
        <v>383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168</v>
      </c>
    </row>
    <row r="19" spans="1:2" ht="15.75" x14ac:dyDescent="0.25">
      <c r="A19" s="23" t="s">
        <v>27</v>
      </c>
      <c r="B19" s="12">
        <v>202</v>
      </c>
    </row>
    <row r="20" spans="1:2" ht="15.75" x14ac:dyDescent="0.25">
      <c r="A20" s="23" t="s">
        <v>28</v>
      </c>
      <c r="B20" s="12">
        <v>628</v>
      </c>
    </row>
    <row r="21" spans="1:2" ht="15.75" x14ac:dyDescent="0.25">
      <c r="A21" s="23" t="s">
        <v>29</v>
      </c>
      <c r="B21" s="12">
        <v>423</v>
      </c>
    </row>
    <row r="22" spans="1:2" ht="15.75" x14ac:dyDescent="0.25">
      <c r="A22" s="23" t="s">
        <v>30</v>
      </c>
      <c r="B22" s="12">
        <v>532</v>
      </c>
    </row>
    <row r="23" spans="1:2" ht="15.75" x14ac:dyDescent="0.25">
      <c r="A23" s="23" t="s">
        <v>31</v>
      </c>
      <c r="B23" s="12">
        <v>125</v>
      </c>
    </row>
    <row r="24" spans="1:2" ht="15.75" x14ac:dyDescent="0.25">
      <c r="A24" s="23" t="s">
        <v>32</v>
      </c>
      <c r="B24" s="12">
        <v>284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396</v>
      </c>
    </row>
    <row r="28" spans="1:2" ht="15.75" x14ac:dyDescent="0.25">
      <c r="A28" s="23" t="s">
        <v>36</v>
      </c>
      <c r="B28" s="12">
        <v>445</v>
      </c>
    </row>
    <row r="29" spans="1:2" ht="15.75" x14ac:dyDescent="0.25">
      <c r="A29" s="23" t="s">
        <v>37</v>
      </c>
      <c r="B29" s="12">
        <v>194</v>
      </c>
    </row>
    <row r="30" spans="1:2" ht="15.75" x14ac:dyDescent="0.25">
      <c r="A30" s="23" t="s">
        <v>38</v>
      </c>
      <c r="B30" s="12">
        <v>245</v>
      </c>
    </row>
    <row r="31" spans="1:2" ht="15.75" x14ac:dyDescent="0.25">
      <c r="A31" s="23" t="s">
        <v>39</v>
      </c>
      <c r="B31" s="12">
        <v>1408</v>
      </c>
    </row>
    <row r="32" spans="1:2" ht="15.75" x14ac:dyDescent="0.25">
      <c r="A32" s="24" t="s">
        <v>40</v>
      </c>
      <c r="B32" s="15">
        <v>8257</v>
      </c>
    </row>
  </sheetData>
  <mergeCells count="1">
    <mergeCell ref="A1:B1"/>
  </mergeCells>
  <conditionalFormatting sqref="B7:B31">
    <cfRule type="cellIs" dxfId="101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2.25" customHeight="1" x14ac:dyDescent="0.25">
      <c r="A1" s="475" t="s">
        <v>4079</v>
      </c>
      <c r="B1" s="475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50</v>
      </c>
    </row>
    <row r="9" spans="1:2" ht="15.75" x14ac:dyDescent="0.25">
      <c r="A9" s="23" t="s">
        <v>17</v>
      </c>
      <c r="B9" s="12">
        <v>5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98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1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21</v>
      </c>
    </row>
    <row r="16" spans="1:2" ht="15.75" x14ac:dyDescent="0.25">
      <c r="A16" s="23" t="s">
        <v>24</v>
      </c>
      <c r="B16" s="12">
        <v>1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</v>
      </c>
    </row>
    <row r="19" spans="1:2" ht="15.75" x14ac:dyDescent="0.25">
      <c r="A19" s="23" t="s">
        <v>27</v>
      </c>
      <c r="B19" s="12">
        <v>2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7</v>
      </c>
    </row>
    <row r="22" spans="1:2" ht="15.75" x14ac:dyDescent="0.25">
      <c r="A22" s="23" t="s">
        <v>30</v>
      </c>
      <c r="B22" s="12">
        <v>154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</v>
      </c>
    </row>
    <row r="28" spans="1:2" ht="15.75" x14ac:dyDescent="0.25">
      <c r="A28" s="23" t="s">
        <v>36</v>
      </c>
      <c r="B28" s="12">
        <v>15</v>
      </c>
    </row>
    <row r="29" spans="1:2" ht="15.75" x14ac:dyDescent="0.25">
      <c r="A29" s="23" t="s">
        <v>37</v>
      </c>
      <c r="B29" s="12">
        <v>6</v>
      </c>
    </row>
    <row r="30" spans="1:2" ht="15.75" x14ac:dyDescent="0.25">
      <c r="A30" s="23" t="s">
        <v>38</v>
      </c>
      <c r="B30" s="12">
        <v>17</v>
      </c>
    </row>
    <row r="31" spans="1:2" ht="15.75" x14ac:dyDescent="0.25">
      <c r="A31" s="23" t="s">
        <v>39</v>
      </c>
      <c r="B31" s="12">
        <v>61</v>
      </c>
    </row>
    <row r="32" spans="1:2" ht="15.75" x14ac:dyDescent="0.25">
      <c r="A32" s="24" t="s">
        <v>40</v>
      </c>
      <c r="B32" s="15">
        <v>455</v>
      </c>
    </row>
  </sheetData>
  <mergeCells count="1">
    <mergeCell ref="A1:B1"/>
  </mergeCells>
  <conditionalFormatting sqref="B7:B31">
    <cfRule type="cellIs" dxfId="100" priority="1" operator="equal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2.25" customHeight="1" x14ac:dyDescent="0.25">
      <c r="A1" s="475" t="s">
        <v>4080</v>
      </c>
      <c r="B1" s="475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30</v>
      </c>
    </row>
    <row r="9" spans="1:2" ht="15.75" x14ac:dyDescent="0.25">
      <c r="A9" s="23" t="s">
        <v>17</v>
      </c>
      <c r="B9" s="12">
        <v>4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98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18</v>
      </c>
    </row>
    <row r="16" spans="1:2" ht="15.75" x14ac:dyDescent="0.25">
      <c r="A16" s="23" t="s">
        <v>24</v>
      </c>
      <c r="B16" s="12">
        <v>1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3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5</v>
      </c>
    </row>
    <row r="22" spans="1:2" ht="15.75" x14ac:dyDescent="0.25">
      <c r="A22" s="23" t="s">
        <v>30</v>
      </c>
      <c r="B22" s="12">
        <v>150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4</v>
      </c>
    </row>
    <row r="28" spans="1:2" ht="15.75" x14ac:dyDescent="0.25">
      <c r="A28" s="23" t="s">
        <v>36</v>
      </c>
      <c r="B28" s="12">
        <v>15</v>
      </c>
    </row>
    <row r="29" spans="1:2" ht="15.75" x14ac:dyDescent="0.25">
      <c r="A29" s="23" t="s">
        <v>37</v>
      </c>
      <c r="B29" s="12">
        <v>5</v>
      </c>
    </row>
    <row r="30" spans="1:2" ht="15.75" x14ac:dyDescent="0.25">
      <c r="A30" s="23" t="s">
        <v>38</v>
      </c>
      <c r="B30" s="12">
        <v>14</v>
      </c>
    </row>
    <row r="31" spans="1:2" ht="15.75" x14ac:dyDescent="0.25">
      <c r="A31" s="23" t="s">
        <v>39</v>
      </c>
      <c r="B31" s="12">
        <v>45</v>
      </c>
    </row>
    <row r="32" spans="1:2" ht="15.75" x14ac:dyDescent="0.25">
      <c r="A32" s="24" t="s">
        <v>40</v>
      </c>
      <c r="B32" s="15">
        <v>392</v>
      </c>
    </row>
  </sheetData>
  <mergeCells count="1">
    <mergeCell ref="A1:B1"/>
  </mergeCells>
  <conditionalFormatting sqref="B7:B31">
    <cfRule type="cellIs" dxfId="99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" customHeight="1" x14ac:dyDescent="0.25">
      <c r="A1" s="475" t="s">
        <v>4081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87</v>
      </c>
    </row>
    <row r="8" spans="1:2" ht="15.75" x14ac:dyDescent="0.25">
      <c r="A8" s="23" t="s">
        <v>16</v>
      </c>
      <c r="B8" s="12">
        <v>122</v>
      </c>
    </row>
    <row r="9" spans="1:2" ht="15.75" x14ac:dyDescent="0.25">
      <c r="A9" s="23" t="s">
        <v>17</v>
      </c>
      <c r="B9" s="12">
        <v>558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337</v>
      </c>
    </row>
    <row r="12" spans="1:2" ht="15.75" x14ac:dyDescent="0.25">
      <c r="A12" s="23" t="s">
        <v>20</v>
      </c>
      <c r="B12" s="12">
        <v>18</v>
      </c>
    </row>
    <row r="13" spans="1:2" ht="15.75" x14ac:dyDescent="0.25">
      <c r="A13" s="23" t="s">
        <v>21</v>
      </c>
      <c r="B13" s="12">
        <v>55</v>
      </c>
    </row>
    <row r="14" spans="1:2" ht="15.75" x14ac:dyDescent="0.25">
      <c r="A14" s="23" t="s">
        <v>22</v>
      </c>
      <c r="B14" s="12">
        <v>139</v>
      </c>
    </row>
    <row r="15" spans="1:2" ht="15.75" x14ac:dyDescent="0.25">
      <c r="A15" s="23" t="s">
        <v>23</v>
      </c>
      <c r="B15" s="12">
        <v>60</v>
      </c>
    </row>
    <row r="16" spans="1:2" ht="15.75" x14ac:dyDescent="0.25">
      <c r="A16" s="23" t="s">
        <v>24</v>
      </c>
      <c r="B16" s="12">
        <v>188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342</v>
      </c>
    </row>
    <row r="20" spans="1:2" ht="15.75" x14ac:dyDescent="0.25">
      <c r="A20" s="23" t="s">
        <v>28</v>
      </c>
      <c r="B20" s="12">
        <v>351</v>
      </c>
    </row>
    <row r="21" spans="1:2" ht="15.75" x14ac:dyDescent="0.25">
      <c r="A21" s="23" t="s">
        <v>29</v>
      </c>
      <c r="B21" s="12">
        <v>324</v>
      </c>
    </row>
    <row r="22" spans="1:2" ht="15.75" x14ac:dyDescent="0.25">
      <c r="A22" s="23" t="s">
        <v>30</v>
      </c>
      <c r="B22" s="12">
        <v>246</v>
      </c>
    </row>
    <row r="23" spans="1:2" ht="15.75" x14ac:dyDescent="0.25">
      <c r="A23" s="23" t="s">
        <v>31</v>
      </c>
      <c r="B23" s="12">
        <v>243</v>
      </c>
    </row>
    <row r="24" spans="1:2" ht="15.75" x14ac:dyDescent="0.25">
      <c r="A24" s="23" t="s">
        <v>32</v>
      </c>
      <c r="B24" s="12">
        <v>233</v>
      </c>
    </row>
    <row r="25" spans="1:2" ht="15.75" x14ac:dyDescent="0.25">
      <c r="A25" s="23" t="s">
        <v>33</v>
      </c>
      <c r="B25" s="12">
        <v>0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283</v>
      </c>
    </row>
    <row r="28" spans="1:2" ht="15.75" x14ac:dyDescent="0.25">
      <c r="A28" s="23" t="s">
        <v>36</v>
      </c>
      <c r="B28" s="12">
        <v>420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58</v>
      </c>
    </row>
    <row r="31" spans="1:2" ht="15.75" x14ac:dyDescent="0.25">
      <c r="A31" s="23" t="s">
        <v>39</v>
      </c>
      <c r="B31" s="12">
        <v>144</v>
      </c>
    </row>
    <row r="32" spans="1:2" ht="15.75" x14ac:dyDescent="0.25">
      <c r="A32" s="24" t="s">
        <v>40</v>
      </c>
      <c r="B32" s="15">
        <v>4208</v>
      </c>
    </row>
  </sheetData>
  <mergeCells count="1">
    <mergeCell ref="A1:B1"/>
  </mergeCells>
  <conditionalFormatting sqref="B7:B31">
    <cfRule type="cellIs" dxfId="98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4.75" customHeight="1" x14ac:dyDescent="0.25">
      <c r="A1" s="475" t="s">
        <v>4082</v>
      </c>
      <c r="B1" s="475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72</v>
      </c>
    </row>
    <row r="8" spans="1:2" ht="15.75" x14ac:dyDescent="0.25">
      <c r="A8" s="23" t="s">
        <v>16</v>
      </c>
      <c r="B8" s="12">
        <v>32</v>
      </c>
    </row>
    <row r="9" spans="1:2" ht="15.75" x14ac:dyDescent="0.25">
      <c r="A9" s="23" t="s">
        <v>17</v>
      </c>
      <c r="B9" s="12">
        <v>139</v>
      </c>
    </row>
    <row r="10" spans="1:2" ht="15.75" x14ac:dyDescent="0.25">
      <c r="A10" s="23" t="s">
        <v>18</v>
      </c>
      <c r="B10" s="12">
        <v>258</v>
      </c>
    </row>
    <row r="11" spans="1:2" ht="15.75" x14ac:dyDescent="0.25">
      <c r="A11" s="23" t="s">
        <v>19</v>
      </c>
      <c r="B11" s="12">
        <v>45</v>
      </c>
    </row>
    <row r="12" spans="1:2" ht="15.75" x14ac:dyDescent="0.25">
      <c r="A12" s="23" t="s">
        <v>20</v>
      </c>
      <c r="B12" s="12">
        <v>23</v>
      </c>
    </row>
    <row r="13" spans="1:2" ht="15.75" x14ac:dyDescent="0.25">
      <c r="A13" s="23" t="s">
        <v>21</v>
      </c>
      <c r="B13" s="12">
        <v>201</v>
      </c>
    </row>
    <row r="14" spans="1:2" ht="15.75" x14ac:dyDescent="0.25">
      <c r="A14" s="23" t="s">
        <v>22</v>
      </c>
      <c r="B14" s="12">
        <v>37</v>
      </c>
    </row>
    <row r="15" spans="1:2" ht="15.75" x14ac:dyDescent="0.25">
      <c r="A15" s="23" t="s">
        <v>23</v>
      </c>
      <c r="B15" s="12">
        <v>56</v>
      </c>
    </row>
    <row r="16" spans="1:2" ht="15.75" x14ac:dyDescent="0.25">
      <c r="A16" s="23" t="s">
        <v>24</v>
      </c>
      <c r="B16" s="12">
        <v>65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118</v>
      </c>
    </row>
    <row r="19" spans="1:2" ht="15.75" x14ac:dyDescent="0.25">
      <c r="A19" s="23" t="s">
        <v>27</v>
      </c>
      <c r="B19" s="12">
        <v>88</v>
      </c>
    </row>
    <row r="20" spans="1:2" ht="15.75" x14ac:dyDescent="0.25">
      <c r="A20" s="23" t="s">
        <v>28</v>
      </c>
      <c r="B20" s="12">
        <v>73</v>
      </c>
    </row>
    <row r="21" spans="1:2" ht="15.75" x14ac:dyDescent="0.25">
      <c r="A21" s="23" t="s">
        <v>29</v>
      </c>
      <c r="B21" s="12">
        <v>80</v>
      </c>
    </row>
    <row r="22" spans="1:2" ht="15.75" x14ac:dyDescent="0.25">
      <c r="A22" s="23" t="s">
        <v>30</v>
      </c>
      <c r="B22" s="12">
        <v>54</v>
      </c>
    </row>
    <row r="23" spans="1:2" ht="15.75" x14ac:dyDescent="0.25">
      <c r="A23" s="23" t="s">
        <v>31</v>
      </c>
      <c r="B23" s="12">
        <v>43</v>
      </c>
    </row>
    <row r="24" spans="1:2" ht="15.75" x14ac:dyDescent="0.25">
      <c r="A24" s="23" t="s">
        <v>32</v>
      </c>
      <c r="B24" s="12">
        <v>30</v>
      </c>
    </row>
    <row r="25" spans="1:2" ht="15.75" x14ac:dyDescent="0.25">
      <c r="A25" s="23" t="s">
        <v>33</v>
      </c>
      <c r="B25" s="12">
        <v>476</v>
      </c>
    </row>
    <row r="26" spans="1:2" ht="15.75" x14ac:dyDescent="0.25">
      <c r="A26" s="23" t="s">
        <v>34</v>
      </c>
      <c r="B26" s="12">
        <v>24</v>
      </c>
    </row>
    <row r="27" spans="1:2" ht="15.75" x14ac:dyDescent="0.25">
      <c r="A27" s="23" t="s">
        <v>35</v>
      </c>
      <c r="B27" s="12">
        <v>76</v>
      </c>
    </row>
    <row r="28" spans="1:2" ht="15.75" x14ac:dyDescent="0.25">
      <c r="A28" s="23" t="s">
        <v>36</v>
      </c>
      <c r="B28" s="12">
        <v>51</v>
      </c>
    </row>
    <row r="29" spans="1:2" ht="15.75" x14ac:dyDescent="0.25">
      <c r="A29" s="23" t="s">
        <v>37</v>
      </c>
      <c r="B29" s="12">
        <v>30</v>
      </c>
    </row>
    <row r="30" spans="1:2" ht="15.75" x14ac:dyDescent="0.25">
      <c r="A30" s="23" t="s">
        <v>38</v>
      </c>
      <c r="B30" s="12">
        <v>26</v>
      </c>
    </row>
    <row r="31" spans="1:2" ht="15.75" x14ac:dyDescent="0.25">
      <c r="A31" s="23" t="s">
        <v>39</v>
      </c>
      <c r="B31" s="12">
        <v>263</v>
      </c>
    </row>
    <row r="32" spans="1:2" ht="15.75" x14ac:dyDescent="0.25">
      <c r="A32" s="24" t="s">
        <v>40</v>
      </c>
      <c r="B32" s="15">
        <v>2360</v>
      </c>
    </row>
  </sheetData>
  <mergeCells count="1">
    <mergeCell ref="A1:B1"/>
  </mergeCells>
  <conditionalFormatting sqref="B7:B31">
    <cfRule type="cellIs" dxfId="9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4.75" customHeight="1" x14ac:dyDescent="0.25">
      <c r="A1" s="475" t="s">
        <v>4083</v>
      </c>
      <c r="B1" s="475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22</v>
      </c>
    </row>
    <row r="8" spans="1:2" ht="15.75" x14ac:dyDescent="0.25">
      <c r="A8" s="23" t="s">
        <v>16</v>
      </c>
      <c r="B8" s="12">
        <v>11</v>
      </c>
    </row>
    <row r="9" spans="1:2" ht="15.75" x14ac:dyDescent="0.25">
      <c r="A9" s="23" t="s">
        <v>17</v>
      </c>
      <c r="B9" s="12">
        <v>45</v>
      </c>
    </row>
    <row r="10" spans="1:2" ht="15.75" x14ac:dyDescent="0.25">
      <c r="A10" s="23" t="s">
        <v>18</v>
      </c>
      <c r="B10" s="12">
        <v>86</v>
      </c>
    </row>
    <row r="11" spans="1:2" ht="15.75" x14ac:dyDescent="0.25">
      <c r="A11" s="23" t="s">
        <v>19</v>
      </c>
      <c r="B11" s="12">
        <v>12</v>
      </c>
    </row>
    <row r="12" spans="1:2" ht="15.75" x14ac:dyDescent="0.25">
      <c r="A12" s="23" t="s">
        <v>20</v>
      </c>
      <c r="B12" s="12">
        <v>12</v>
      </c>
    </row>
    <row r="13" spans="1:2" ht="15.75" x14ac:dyDescent="0.25">
      <c r="A13" s="23" t="s">
        <v>21</v>
      </c>
      <c r="B13" s="12">
        <v>71</v>
      </c>
    </row>
    <row r="14" spans="1:2" ht="15.75" x14ac:dyDescent="0.25">
      <c r="A14" s="23" t="s">
        <v>22</v>
      </c>
      <c r="B14" s="12">
        <v>11</v>
      </c>
    </row>
    <row r="15" spans="1:2" ht="15.75" x14ac:dyDescent="0.25">
      <c r="A15" s="23" t="s">
        <v>23</v>
      </c>
      <c r="B15" s="12">
        <v>11</v>
      </c>
    </row>
    <row r="16" spans="1:2" ht="15.75" x14ac:dyDescent="0.25">
      <c r="A16" s="23" t="s">
        <v>24</v>
      </c>
      <c r="B16" s="12">
        <v>25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36</v>
      </c>
    </row>
    <row r="19" spans="1:2" ht="15.75" x14ac:dyDescent="0.25">
      <c r="A19" s="23" t="s">
        <v>27</v>
      </c>
      <c r="B19" s="12">
        <v>27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28</v>
      </c>
    </row>
    <row r="22" spans="1:2" ht="15.75" x14ac:dyDescent="0.25">
      <c r="A22" s="23" t="s">
        <v>30</v>
      </c>
      <c r="B22" s="12">
        <v>18</v>
      </c>
    </row>
    <row r="23" spans="1:2" ht="15.75" x14ac:dyDescent="0.25">
      <c r="A23" s="23" t="s">
        <v>31</v>
      </c>
      <c r="B23" s="12">
        <v>15</v>
      </c>
    </row>
    <row r="24" spans="1:2" ht="15.75" x14ac:dyDescent="0.25">
      <c r="A24" s="23" t="s">
        <v>32</v>
      </c>
      <c r="B24" s="12">
        <v>9</v>
      </c>
    </row>
    <row r="25" spans="1:2" ht="15.75" x14ac:dyDescent="0.25">
      <c r="A25" s="23" t="s">
        <v>33</v>
      </c>
      <c r="B25" s="12">
        <v>153</v>
      </c>
    </row>
    <row r="26" spans="1:2" ht="15.75" x14ac:dyDescent="0.25">
      <c r="A26" s="23" t="s">
        <v>34</v>
      </c>
      <c r="B26" s="12">
        <v>6</v>
      </c>
    </row>
    <row r="27" spans="1:2" ht="15.75" x14ac:dyDescent="0.25">
      <c r="A27" s="23" t="s">
        <v>35</v>
      </c>
      <c r="B27" s="12">
        <v>28</v>
      </c>
    </row>
    <row r="28" spans="1:2" ht="15.75" x14ac:dyDescent="0.25">
      <c r="A28" s="23" t="s">
        <v>36</v>
      </c>
      <c r="B28" s="12">
        <v>16</v>
      </c>
    </row>
    <row r="29" spans="1:2" ht="15.75" x14ac:dyDescent="0.25">
      <c r="A29" s="23" t="s">
        <v>37</v>
      </c>
      <c r="B29" s="12">
        <v>6</v>
      </c>
    </row>
    <row r="30" spans="1:2" ht="15.75" x14ac:dyDescent="0.25">
      <c r="A30" s="23" t="s">
        <v>38</v>
      </c>
      <c r="B30" s="12">
        <v>6</v>
      </c>
    </row>
    <row r="31" spans="1:2" ht="15.75" x14ac:dyDescent="0.25">
      <c r="A31" s="23" t="s">
        <v>39</v>
      </c>
      <c r="B31" s="12">
        <v>77</v>
      </c>
    </row>
    <row r="32" spans="1:2" ht="15.75" x14ac:dyDescent="0.25">
      <c r="A32" s="24" t="s">
        <v>40</v>
      </c>
      <c r="B32" s="15">
        <v>744</v>
      </c>
    </row>
  </sheetData>
  <mergeCells count="1">
    <mergeCell ref="A1:B1"/>
  </mergeCells>
  <conditionalFormatting sqref="B7:B31">
    <cfRule type="cellIs" dxfId="96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475" t="s">
        <v>4084</v>
      </c>
      <c r="B1" s="475"/>
    </row>
    <row r="2" spans="1:2" ht="18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63</v>
      </c>
    </row>
    <row r="8" spans="1:2" ht="15.75" x14ac:dyDescent="0.25">
      <c r="A8" s="23" t="s">
        <v>16</v>
      </c>
      <c r="B8" s="12">
        <v>38</v>
      </c>
    </row>
    <row r="9" spans="1:2" ht="15.75" x14ac:dyDescent="0.25">
      <c r="A9" s="23" t="s">
        <v>17</v>
      </c>
      <c r="B9" s="12">
        <v>101</v>
      </c>
    </row>
    <row r="10" spans="1:2" ht="15.75" x14ac:dyDescent="0.25">
      <c r="A10" s="23" t="s">
        <v>18</v>
      </c>
      <c r="B10" s="12">
        <v>10</v>
      </c>
    </row>
    <row r="11" spans="1:2" ht="15.75" x14ac:dyDescent="0.25">
      <c r="A11" s="23" t="s">
        <v>19</v>
      </c>
      <c r="B11" s="12">
        <v>56</v>
      </c>
    </row>
    <row r="12" spans="1:2" ht="15.75" x14ac:dyDescent="0.25">
      <c r="A12" s="23" t="s">
        <v>20</v>
      </c>
      <c r="B12" s="12">
        <v>5</v>
      </c>
    </row>
    <row r="13" spans="1:2" ht="15.75" x14ac:dyDescent="0.25">
      <c r="A13" s="23" t="s">
        <v>21</v>
      </c>
      <c r="B13" s="12">
        <v>45</v>
      </c>
    </row>
    <row r="14" spans="1:2" ht="15.75" x14ac:dyDescent="0.25">
      <c r="A14" s="23" t="s">
        <v>22</v>
      </c>
      <c r="B14" s="12">
        <v>19</v>
      </c>
    </row>
    <row r="15" spans="1:2" ht="15.75" x14ac:dyDescent="0.25">
      <c r="A15" s="23" t="s">
        <v>23</v>
      </c>
      <c r="B15" s="12">
        <v>8</v>
      </c>
    </row>
    <row r="16" spans="1:2" ht="15.75" x14ac:dyDescent="0.25">
      <c r="A16" s="23" t="s">
        <v>24</v>
      </c>
      <c r="B16" s="12">
        <v>45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67</v>
      </c>
    </row>
    <row r="19" spans="1:2" ht="15.75" x14ac:dyDescent="0.25">
      <c r="A19" s="23" t="s">
        <v>27</v>
      </c>
      <c r="B19" s="12">
        <v>82</v>
      </c>
    </row>
    <row r="20" spans="1:2" ht="15.75" x14ac:dyDescent="0.25">
      <c r="A20" s="23" t="s">
        <v>28</v>
      </c>
      <c r="B20" s="12">
        <v>24</v>
      </c>
    </row>
    <row r="21" spans="1:2" ht="15.75" x14ac:dyDescent="0.25">
      <c r="A21" s="23" t="s">
        <v>29</v>
      </c>
      <c r="B21" s="12">
        <v>41</v>
      </c>
    </row>
    <row r="22" spans="1:2" ht="15.75" x14ac:dyDescent="0.25">
      <c r="A22" s="23" t="s">
        <v>30</v>
      </c>
      <c r="B22" s="12">
        <v>106</v>
      </c>
    </row>
    <row r="23" spans="1:2" ht="15.75" x14ac:dyDescent="0.25">
      <c r="A23" s="23" t="s">
        <v>31</v>
      </c>
      <c r="B23" s="12">
        <v>49</v>
      </c>
    </row>
    <row r="24" spans="1:2" ht="15.75" x14ac:dyDescent="0.25">
      <c r="A24" s="23" t="s">
        <v>32</v>
      </c>
      <c r="B24" s="12">
        <v>34</v>
      </c>
    </row>
    <row r="25" spans="1:2" ht="15.75" x14ac:dyDescent="0.25">
      <c r="A25" s="23" t="s">
        <v>33</v>
      </c>
      <c r="B25" s="12">
        <v>64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83</v>
      </c>
    </row>
    <row r="28" spans="1:2" ht="15.75" x14ac:dyDescent="0.25">
      <c r="A28" s="23" t="s">
        <v>36</v>
      </c>
      <c r="B28" s="12">
        <v>33</v>
      </c>
    </row>
    <row r="29" spans="1:2" ht="15.75" x14ac:dyDescent="0.25">
      <c r="A29" s="23" t="s">
        <v>37</v>
      </c>
      <c r="B29" s="12">
        <v>17</v>
      </c>
    </row>
    <row r="30" spans="1:2" ht="15.75" x14ac:dyDescent="0.25">
      <c r="A30" s="23" t="s">
        <v>38</v>
      </c>
      <c r="B30" s="12">
        <v>35</v>
      </c>
    </row>
    <row r="31" spans="1:2" ht="15.75" x14ac:dyDescent="0.25">
      <c r="A31" s="23" t="s">
        <v>39</v>
      </c>
      <c r="B31" s="12">
        <v>128</v>
      </c>
    </row>
    <row r="32" spans="1:2" ht="15.75" x14ac:dyDescent="0.25">
      <c r="A32" s="24" t="s">
        <v>40</v>
      </c>
      <c r="B32" s="15">
        <v>1153</v>
      </c>
    </row>
  </sheetData>
  <mergeCells count="1">
    <mergeCell ref="A1:B1"/>
  </mergeCells>
  <conditionalFormatting sqref="B7:B31">
    <cfRule type="cellIs" dxfId="95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XT471"/>
  <sheetViews>
    <sheetView workbookViewId="0">
      <selection activeCell="B7" sqref="B7:P32"/>
    </sheetView>
  </sheetViews>
  <sheetFormatPr defaultColWidth="8.7109375" defaultRowHeight="15.75" x14ac:dyDescent="0.25"/>
  <cols>
    <col min="1" max="1" width="50.42578125" style="1" customWidth="1"/>
    <col min="2" max="2" width="8.7109375" style="1"/>
    <col min="3" max="3" width="8.85546875" customWidth="1"/>
    <col min="20" max="20" width="10.42578125" customWidth="1"/>
    <col min="21" max="21" width="15.5703125" customWidth="1"/>
    <col min="2667" max="2668" width="9.85546875" customWidth="1"/>
  </cols>
  <sheetData>
    <row r="1" spans="1:2672" x14ac:dyDescent="0.25">
      <c r="B1" s="45"/>
      <c r="C1" s="73" t="s">
        <v>853</v>
      </c>
      <c r="D1" s="73" t="s">
        <v>854</v>
      </c>
      <c r="E1" s="73" t="s">
        <v>855</v>
      </c>
      <c r="F1" s="73" t="s">
        <v>856</v>
      </c>
      <c r="G1" s="73" t="s">
        <v>857</v>
      </c>
      <c r="H1" s="73" t="s">
        <v>858</v>
      </c>
      <c r="I1" s="73" t="s">
        <v>859</v>
      </c>
      <c r="J1" s="73" t="s">
        <v>860</v>
      </c>
      <c r="K1" s="73" t="s">
        <v>861</v>
      </c>
      <c r="L1" s="73" t="s">
        <v>862</v>
      </c>
      <c r="M1" s="73" t="s">
        <v>863</v>
      </c>
      <c r="N1" s="73" t="s">
        <v>864</v>
      </c>
      <c r="O1" s="73" t="s">
        <v>865</v>
      </c>
      <c r="P1" s="73" t="s">
        <v>866</v>
      </c>
      <c r="Q1" s="73" t="s">
        <v>867</v>
      </c>
      <c r="R1" s="73" t="s">
        <v>868</v>
      </c>
      <c r="S1" s="73" t="s">
        <v>869</v>
      </c>
      <c r="T1" s="73" t="s">
        <v>870</v>
      </c>
      <c r="U1" s="73" t="s">
        <v>871</v>
      </c>
      <c r="V1" s="73" t="s">
        <v>872</v>
      </c>
      <c r="W1" s="73" t="s">
        <v>873</v>
      </c>
      <c r="X1" s="73" t="s">
        <v>874</v>
      </c>
      <c r="Y1" s="73" t="s">
        <v>875</v>
      </c>
      <c r="Z1" s="73" t="s">
        <v>876</v>
      </c>
      <c r="AA1" s="73" t="s">
        <v>877</v>
      </c>
      <c r="AB1" s="73" t="s">
        <v>878</v>
      </c>
      <c r="AC1" s="73" t="s">
        <v>879</v>
      </c>
      <c r="AD1" s="73" t="s">
        <v>880</v>
      </c>
      <c r="AE1" s="73" t="s">
        <v>881</v>
      </c>
      <c r="AF1" s="73" t="s">
        <v>882</v>
      </c>
      <c r="AG1" s="73" t="s">
        <v>883</v>
      </c>
      <c r="AH1" s="73" t="s">
        <v>884</v>
      </c>
      <c r="AI1" s="73" t="s">
        <v>885</v>
      </c>
      <c r="AJ1" s="73" t="s">
        <v>886</v>
      </c>
      <c r="AK1" s="73" t="s">
        <v>887</v>
      </c>
      <c r="AL1" s="73" t="s">
        <v>888</v>
      </c>
      <c r="AM1" s="73" t="s">
        <v>889</v>
      </c>
      <c r="AN1" s="73" t="s">
        <v>890</v>
      </c>
      <c r="AO1" s="73" t="s">
        <v>891</v>
      </c>
      <c r="AP1" s="73" t="s">
        <v>892</v>
      </c>
      <c r="AQ1" s="73" t="s">
        <v>893</v>
      </c>
      <c r="AR1" s="73" t="s">
        <v>894</v>
      </c>
      <c r="AS1" s="73" t="s">
        <v>895</v>
      </c>
      <c r="AT1" s="73" t="s">
        <v>896</v>
      </c>
      <c r="AU1" s="73" t="s">
        <v>897</v>
      </c>
      <c r="AV1" s="73" t="s">
        <v>898</v>
      </c>
      <c r="AW1" s="73" t="s">
        <v>899</v>
      </c>
      <c r="AX1" s="73" t="s">
        <v>900</v>
      </c>
      <c r="AY1" s="73" t="s">
        <v>901</v>
      </c>
      <c r="AZ1" s="73" t="s">
        <v>902</v>
      </c>
      <c r="BA1" s="73" t="s">
        <v>903</v>
      </c>
      <c r="BB1" s="73" t="s">
        <v>904</v>
      </c>
      <c r="BC1" s="73" t="s">
        <v>905</v>
      </c>
      <c r="BD1" s="73" t="s">
        <v>906</v>
      </c>
      <c r="BE1" s="73" t="s">
        <v>907</v>
      </c>
      <c r="BF1" s="73" t="s">
        <v>908</v>
      </c>
      <c r="BG1" s="73" t="s">
        <v>909</v>
      </c>
      <c r="BH1" s="73" t="s">
        <v>910</v>
      </c>
      <c r="BI1" s="73" t="s">
        <v>911</v>
      </c>
      <c r="BJ1" s="73" t="s">
        <v>912</v>
      </c>
      <c r="BK1" s="73" t="s">
        <v>913</v>
      </c>
      <c r="BL1" s="73" t="s">
        <v>914</v>
      </c>
      <c r="BM1" s="73" t="s">
        <v>915</v>
      </c>
      <c r="BN1" s="73" t="s">
        <v>916</v>
      </c>
      <c r="BO1" s="73" t="s">
        <v>917</v>
      </c>
      <c r="BP1" s="73" t="s">
        <v>918</v>
      </c>
      <c r="BQ1" s="73" t="s">
        <v>919</v>
      </c>
      <c r="BR1" s="73" t="s">
        <v>920</v>
      </c>
      <c r="BS1" s="73" t="s">
        <v>921</v>
      </c>
      <c r="BT1" s="73" t="s">
        <v>922</v>
      </c>
      <c r="BU1" s="73" t="s">
        <v>923</v>
      </c>
      <c r="BV1" s="73" t="s">
        <v>924</v>
      </c>
      <c r="BW1" s="73" t="s">
        <v>925</v>
      </c>
      <c r="BX1" s="73" t="s">
        <v>926</v>
      </c>
      <c r="BY1" s="73" t="s">
        <v>927</v>
      </c>
      <c r="BZ1" s="73" t="s">
        <v>928</v>
      </c>
      <c r="CA1" s="73" t="s">
        <v>929</v>
      </c>
      <c r="CB1" s="73" t="s">
        <v>930</v>
      </c>
      <c r="CC1" s="73" t="s">
        <v>931</v>
      </c>
      <c r="CD1" s="73" t="s">
        <v>932</v>
      </c>
      <c r="CE1" s="73" t="s">
        <v>933</v>
      </c>
      <c r="CF1" s="73" t="s">
        <v>934</v>
      </c>
      <c r="CG1" s="73" t="s">
        <v>935</v>
      </c>
      <c r="CH1" s="73" t="s">
        <v>936</v>
      </c>
      <c r="CI1" s="73" t="s">
        <v>937</v>
      </c>
      <c r="CJ1" s="73" t="s">
        <v>938</v>
      </c>
      <c r="CK1" s="73" t="s">
        <v>939</v>
      </c>
      <c r="CL1" s="73" t="s">
        <v>940</v>
      </c>
      <c r="CM1" s="73" t="s">
        <v>941</v>
      </c>
      <c r="CN1" s="73" t="s">
        <v>942</v>
      </c>
      <c r="CO1" s="73" t="s">
        <v>943</v>
      </c>
      <c r="CP1" s="73" t="s">
        <v>944</v>
      </c>
      <c r="CQ1" s="73" t="s">
        <v>945</v>
      </c>
      <c r="CR1" s="73" t="s">
        <v>946</v>
      </c>
      <c r="CS1" s="73" t="s">
        <v>947</v>
      </c>
      <c r="CT1" s="73" t="s">
        <v>948</v>
      </c>
      <c r="CU1" s="73" t="s">
        <v>949</v>
      </c>
      <c r="CV1" s="73" t="s">
        <v>950</v>
      </c>
      <c r="CW1" s="73" t="s">
        <v>951</v>
      </c>
      <c r="CX1" s="73" t="s">
        <v>952</v>
      </c>
      <c r="CY1" s="73" t="s">
        <v>953</v>
      </c>
      <c r="CZ1" s="73" t="s">
        <v>954</v>
      </c>
      <c r="DA1" s="73" t="s">
        <v>955</v>
      </c>
      <c r="DB1" s="73" t="s">
        <v>956</v>
      </c>
      <c r="DC1" s="73" t="s">
        <v>957</v>
      </c>
      <c r="DD1" s="73" t="s">
        <v>958</v>
      </c>
      <c r="DE1" s="73" t="s">
        <v>959</v>
      </c>
      <c r="DF1" s="73" t="s">
        <v>960</v>
      </c>
      <c r="DG1" s="73" t="s">
        <v>961</v>
      </c>
      <c r="DH1" s="73" t="s">
        <v>962</v>
      </c>
      <c r="DI1" s="73" t="s">
        <v>963</v>
      </c>
      <c r="DJ1" s="73" t="s">
        <v>964</v>
      </c>
      <c r="DK1" s="73" t="s">
        <v>965</v>
      </c>
      <c r="DL1" s="73" t="s">
        <v>966</v>
      </c>
      <c r="DM1" s="73" t="s">
        <v>967</v>
      </c>
      <c r="DN1" s="73" t="s">
        <v>968</v>
      </c>
      <c r="DO1" s="73" t="s">
        <v>969</v>
      </c>
      <c r="DP1" s="73" t="s">
        <v>970</v>
      </c>
      <c r="DQ1" s="73" t="s">
        <v>971</v>
      </c>
      <c r="DR1" s="73" t="s">
        <v>972</v>
      </c>
      <c r="DS1" s="73" t="s">
        <v>973</v>
      </c>
      <c r="DT1" s="73" t="s">
        <v>974</v>
      </c>
      <c r="DU1" s="73" t="s">
        <v>975</v>
      </c>
      <c r="DV1" s="73" t="s">
        <v>976</v>
      </c>
      <c r="DW1" s="73" t="s">
        <v>977</v>
      </c>
      <c r="DX1" s="73" t="s">
        <v>978</v>
      </c>
      <c r="DY1" s="73" t="s">
        <v>979</v>
      </c>
      <c r="DZ1" s="73" t="s">
        <v>980</v>
      </c>
      <c r="EA1" s="73" t="s">
        <v>981</v>
      </c>
      <c r="EB1" s="73" t="s">
        <v>982</v>
      </c>
      <c r="EC1" s="73" t="s">
        <v>983</v>
      </c>
      <c r="ED1" s="73" t="s">
        <v>984</v>
      </c>
      <c r="EE1" s="73" t="s">
        <v>985</v>
      </c>
      <c r="EF1" s="73" t="s">
        <v>986</v>
      </c>
      <c r="EG1" s="73" t="s">
        <v>987</v>
      </c>
      <c r="EH1" s="73" t="s">
        <v>988</v>
      </c>
      <c r="EI1" s="73" t="s">
        <v>989</v>
      </c>
      <c r="EJ1" s="73" t="s">
        <v>990</v>
      </c>
      <c r="EK1" s="73" t="s">
        <v>991</v>
      </c>
      <c r="EL1" s="73" t="s">
        <v>992</v>
      </c>
      <c r="EM1" s="73" t="s">
        <v>993</v>
      </c>
      <c r="EN1" s="73" t="s">
        <v>994</v>
      </c>
      <c r="EO1" s="73" t="s">
        <v>995</v>
      </c>
      <c r="EP1" s="73" t="s">
        <v>996</v>
      </c>
      <c r="EQ1" s="73" t="s">
        <v>997</v>
      </c>
      <c r="ER1" s="73" t="s">
        <v>998</v>
      </c>
      <c r="ES1" s="73" t="s">
        <v>999</v>
      </c>
      <c r="ET1" s="73" t="s">
        <v>1000</v>
      </c>
      <c r="EU1" s="73" t="s">
        <v>1001</v>
      </c>
      <c r="EV1" s="73" t="s">
        <v>1002</v>
      </c>
      <c r="EW1" s="73" t="s">
        <v>1003</v>
      </c>
      <c r="EX1" s="73" t="s">
        <v>1004</v>
      </c>
      <c r="EY1" s="73" t="s">
        <v>1005</v>
      </c>
      <c r="EZ1" s="73" t="s">
        <v>1006</v>
      </c>
      <c r="FA1" s="73" t="s">
        <v>1007</v>
      </c>
      <c r="FB1" s="73" t="s">
        <v>1008</v>
      </c>
      <c r="FC1" s="73" t="s">
        <v>1009</v>
      </c>
      <c r="FD1" s="73" t="s">
        <v>1010</v>
      </c>
      <c r="FE1" s="73" t="s">
        <v>1011</v>
      </c>
      <c r="FF1" s="73" t="s">
        <v>1012</v>
      </c>
      <c r="FG1" s="73" t="s">
        <v>1013</v>
      </c>
      <c r="FH1" s="73" t="s">
        <v>1014</v>
      </c>
      <c r="FI1" s="73" t="s">
        <v>1015</v>
      </c>
      <c r="FJ1" s="73" t="s">
        <v>1016</v>
      </c>
      <c r="FK1" s="73" t="s">
        <v>1017</v>
      </c>
      <c r="FL1" s="73" t="s">
        <v>1018</v>
      </c>
      <c r="FM1" s="73" t="s">
        <v>1019</v>
      </c>
      <c r="FN1" s="73" t="s">
        <v>1020</v>
      </c>
      <c r="FO1" s="73" t="s">
        <v>1021</v>
      </c>
      <c r="FP1" s="73" t="s">
        <v>1022</v>
      </c>
      <c r="FQ1" s="73" t="s">
        <v>1023</v>
      </c>
      <c r="FR1" s="73" t="s">
        <v>1024</v>
      </c>
      <c r="FS1" s="73" t="s">
        <v>1025</v>
      </c>
      <c r="FT1" s="73" t="s">
        <v>1026</v>
      </c>
      <c r="FU1" s="73" t="s">
        <v>1027</v>
      </c>
      <c r="FV1" s="73" t="s">
        <v>1028</v>
      </c>
      <c r="FW1" s="73" t="s">
        <v>1029</v>
      </c>
      <c r="FX1" s="73" t="s">
        <v>1030</v>
      </c>
      <c r="FY1" s="73" t="s">
        <v>1031</v>
      </c>
      <c r="FZ1" s="73" t="s">
        <v>1032</v>
      </c>
      <c r="GA1" s="73" t="s">
        <v>1033</v>
      </c>
      <c r="GB1" s="73" t="s">
        <v>1034</v>
      </c>
      <c r="GC1" s="73" t="s">
        <v>1035</v>
      </c>
      <c r="GD1" s="73" t="s">
        <v>1036</v>
      </c>
      <c r="GE1" s="73" t="s">
        <v>1037</v>
      </c>
      <c r="GF1" s="73" t="s">
        <v>1038</v>
      </c>
      <c r="GG1" s="73" t="s">
        <v>1039</v>
      </c>
      <c r="GH1" s="73" t="s">
        <v>1040</v>
      </c>
      <c r="GI1" s="73" t="s">
        <v>1041</v>
      </c>
      <c r="GJ1" s="73" t="s">
        <v>1042</v>
      </c>
      <c r="GK1" s="73" t="s">
        <v>1043</v>
      </c>
      <c r="GL1" s="73" t="s">
        <v>1044</v>
      </c>
      <c r="GM1" s="73" t="s">
        <v>1045</v>
      </c>
      <c r="GN1" s="73" t="s">
        <v>1046</v>
      </c>
      <c r="GO1" s="73" t="s">
        <v>1047</v>
      </c>
      <c r="GP1" s="73" t="s">
        <v>1048</v>
      </c>
      <c r="GQ1" s="73" t="s">
        <v>1049</v>
      </c>
      <c r="GR1" s="73" t="s">
        <v>1050</v>
      </c>
      <c r="GS1" s="73" t="s">
        <v>1051</v>
      </c>
      <c r="GT1" s="73" t="s">
        <v>1052</v>
      </c>
      <c r="GU1" s="73" t="s">
        <v>1053</v>
      </c>
      <c r="GV1" s="73" t="s">
        <v>1054</v>
      </c>
      <c r="GW1" s="73" t="s">
        <v>1055</v>
      </c>
      <c r="GX1" s="73" t="s">
        <v>1056</v>
      </c>
      <c r="GY1" s="73" t="s">
        <v>1057</v>
      </c>
      <c r="GZ1" s="73" t="s">
        <v>1058</v>
      </c>
      <c r="HA1" s="73" t="s">
        <v>1059</v>
      </c>
      <c r="HB1" s="73" t="s">
        <v>1060</v>
      </c>
      <c r="HC1" s="73" t="s">
        <v>1061</v>
      </c>
      <c r="HD1" s="73" t="s">
        <v>1062</v>
      </c>
      <c r="HE1" s="73" t="s">
        <v>1063</v>
      </c>
      <c r="HF1" s="73" t="s">
        <v>1064</v>
      </c>
      <c r="HG1" s="73" t="s">
        <v>1065</v>
      </c>
      <c r="HH1" s="73" t="s">
        <v>1066</v>
      </c>
      <c r="HI1" s="73" t="s">
        <v>1067</v>
      </c>
      <c r="HJ1" s="73" t="s">
        <v>1068</v>
      </c>
      <c r="HK1" s="73" t="s">
        <v>1069</v>
      </c>
      <c r="HL1" s="73" t="s">
        <v>1070</v>
      </c>
      <c r="HM1" s="73" t="s">
        <v>1071</v>
      </c>
      <c r="HN1" s="73" t="s">
        <v>1072</v>
      </c>
      <c r="HO1" s="73" t="s">
        <v>1073</v>
      </c>
      <c r="HP1" s="73" t="s">
        <v>1074</v>
      </c>
      <c r="HQ1" s="73" t="s">
        <v>1075</v>
      </c>
      <c r="HR1" s="73" t="s">
        <v>1076</v>
      </c>
      <c r="HS1" s="73" t="s">
        <v>1077</v>
      </c>
      <c r="HT1" s="73" t="s">
        <v>1078</v>
      </c>
      <c r="HU1" s="73" t="s">
        <v>1079</v>
      </c>
      <c r="HV1" s="73" t="s">
        <v>1080</v>
      </c>
      <c r="HW1" s="73" t="s">
        <v>1081</v>
      </c>
      <c r="HX1" s="73" t="s">
        <v>1082</v>
      </c>
      <c r="HY1" s="73" t="s">
        <v>1083</v>
      </c>
      <c r="HZ1" s="73" t="s">
        <v>1084</v>
      </c>
      <c r="IA1" s="73" t="s">
        <v>1085</v>
      </c>
      <c r="IB1" s="73" t="s">
        <v>1086</v>
      </c>
      <c r="IC1" s="73" t="s">
        <v>1087</v>
      </c>
      <c r="ID1" s="73" t="s">
        <v>1088</v>
      </c>
      <c r="IE1" s="73" t="s">
        <v>1089</v>
      </c>
      <c r="IF1" s="73" t="s">
        <v>1090</v>
      </c>
      <c r="IG1" s="73" t="s">
        <v>1091</v>
      </c>
      <c r="IH1" s="73" t="s">
        <v>1092</v>
      </c>
      <c r="II1" s="73" t="s">
        <v>1093</v>
      </c>
      <c r="IJ1" s="73" t="s">
        <v>1094</v>
      </c>
      <c r="IK1" s="73" t="s">
        <v>1095</v>
      </c>
      <c r="IL1" s="73" t="s">
        <v>1096</v>
      </c>
      <c r="IM1" s="73" t="s">
        <v>1097</v>
      </c>
      <c r="IN1" s="73" t="s">
        <v>1098</v>
      </c>
      <c r="IO1" s="73" t="s">
        <v>1099</v>
      </c>
      <c r="IP1" s="73" t="s">
        <v>1100</v>
      </c>
      <c r="IQ1" s="73" t="s">
        <v>1101</v>
      </c>
      <c r="IR1" s="73" t="s">
        <v>1102</v>
      </c>
      <c r="IS1" s="73" t="s">
        <v>1103</v>
      </c>
      <c r="IT1" s="73" t="s">
        <v>1104</v>
      </c>
      <c r="IU1" s="73" t="s">
        <v>1105</v>
      </c>
      <c r="IV1" s="73" t="s">
        <v>1106</v>
      </c>
      <c r="IW1" s="73" t="s">
        <v>1107</v>
      </c>
      <c r="IX1" s="73" t="s">
        <v>1108</v>
      </c>
      <c r="IY1" s="73" t="s">
        <v>1109</v>
      </c>
      <c r="IZ1" s="73" t="s">
        <v>1110</v>
      </c>
      <c r="JA1" s="73" t="s">
        <v>1111</v>
      </c>
      <c r="JB1" s="73" t="s">
        <v>1112</v>
      </c>
      <c r="JC1" s="73" t="s">
        <v>1113</v>
      </c>
      <c r="JD1" s="73" t="s">
        <v>1114</v>
      </c>
      <c r="JE1" s="73" t="s">
        <v>1115</v>
      </c>
      <c r="JF1" s="73" t="s">
        <v>1116</v>
      </c>
      <c r="JG1" s="73" t="s">
        <v>1117</v>
      </c>
      <c r="JH1" s="73" t="s">
        <v>1118</v>
      </c>
      <c r="JI1" s="73" t="s">
        <v>1119</v>
      </c>
      <c r="JJ1" s="73" t="s">
        <v>1120</v>
      </c>
      <c r="JK1" s="73" t="s">
        <v>1121</v>
      </c>
      <c r="JL1" s="73" t="s">
        <v>1122</v>
      </c>
      <c r="JM1" s="73" t="s">
        <v>1123</v>
      </c>
      <c r="JN1" s="73" t="s">
        <v>1124</v>
      </c>
      <c r="JO1" s="73" t="s">
        <v>1125</v>
      </c>
      <c r="JP1" s="73" t="s">
        <v>1126</v>
      </c>
      <c r="JQ1" s="73" t="s">
        <v>1127</v>
      </c>
      <c r="JR1" s="73" t="s">
        <v>1128</v>
      </c>
      <c r="JS1" s="73" t="s">
        <v>1129</v>
      </c>
      <c r="JT1" s="73" t="s">
        <v>1130</v>
      </c>
      <c r="JU1" s="73" t="s">
        <v>1131</v>
      </c>
      <c r="JV1" s="73" t="s">
        <v>1132</v>
      </c>
      <c r="JW1" s="73" t="s">
        <v>1133</v>
      </c>
      <c r="JX1" s="73" t="s">
        <v>1134</v>
      </c>
      <c r="JY1" s="73" t="s">
        <v>1135</v>
      </c>
      <c r="JZ1" s="73" t="s">
        <v>1136</v>
      </c>
      <c r="KA1" s="73" t="s">
        <v>1137</v>
      </c>
      <c r="KB1" s="73" t="s">
        <v>1138</v>
      </c>
      <c r="KC1" s="73" t="s">
        <v>1139</v>
      </c>
      <c r="KD1" s="73" t="s">
        <v>1140</v>
      </c>
      <c r="KE1" s="73" t="s">
        <v>1141</v>
      </c>
      <c r="KF1" s="73" t="s">
        <v>1142</v>
      </c>
      <c r="KG1" s="73" t="s">
        <v>1143</v>
      </c>
      <c r="KH1" s="73" t="s">
        <v>1144</v>
      </c>
      <c r="KI1" s="73" t="s">
        <v>1145</v>
      </c>
      <c r="KJ1" s="73" t="s">
        <v>1146</v>
      </c>
      <c r="KK1" s="73" t="s">
        <v>1147</v>
      </c>
      <c r="KL1" s="73" t="s">
        <v>1148</v>
      </c>
      <c r="KM1" s="73" t="s">
        <v>1149</v>
      </c>
      <c r="KN1" s="73" t="s">
        <v>1150</v>
      </c>
      <c r="KO1" s="73" t="s">
        <v>1151</v>
      </c>
      <c r="KP1" s="73" t="s">
        <v>1152</v>
      </c>
      <c r="KQ1" s="73" t="s">
        <v>1153</v>
      </c>
      <c r="KR1" s="73" t="s">
        <v>1154</v>
      </c>
      <c r="KS1" s="73" t="s">
        <v>1155</v>
      </c>
      <c r="KT1" s="73" t="s">
        <v>1156</v>
      </c>
      <c r="KU1" s="73" t="s">
        <v>1157</v>
      </c>
      <c r="KV1" s="73" t="s">
        <v>1158</v>
      </c>
      <c r="KW1" s="73" t="s">
        <v>1159</v>
      </c>
      <c r="KX1" s="73" t="s">
        <v>1160</v>
      </c>
      <c r="KY1" s="73" t="s">
        <v>1161</v>
      </c>
      <c r="KZ1" s="73" t="s">
        <v>1162</v>
      </c>
      <c r="LA1" s="73" t="s">
        <v>1163</v>
      </c>
      <c r="LB1" s="73" t="s">
        <v>1164</v>
      </c>
      <c r="LC1" s="73" t="s">
        <v>1165</v>
      </c>
      <c r="LD1" s="73" t="s">
        <v>1166</v>
      </c>
      <c r="LE1" s="73" t="s">
        <v>1167</v>
      </c>
      <c r="LF1" s="73" t="s">
        <v>1168</v>
      </c>
      <c r="LG1" s="73" t="s">
        <v>1169</v>
      </c>
      <c r="LH1" s="73" t="s">
        <v>1170</v>
      </c>
      <c r="LI1" s="73" t="s">
        <v>1171</v>
      </c>
      <c r="LJ1" s="73" t="s">
        <v>1172</v>
      </c>
      <c r="LK1" s="73" t="s">
        <v>1173</v>
      </c>
      <c r="LL1" s="73" t="s">
        <v>1174</v>
      </c>
      <c r="LM1" s="73" t="s">
        <v>1175</v>
      </c>
      <c r="LN1" s="73" t="s">
        <v>1176</v>
      </c>
      <c r="LO1" s="73" t="s">
        <v>1177</v>
      </c>
      <c r="LP1" s="73" t="s">
        <v>1178</v>
      </c>
      <c r="LQ1" s="73" t="s">
        <v>1179</v>
      </c>
      <c r="LR1" s="73" t="s">
        <v>1180</v>
      </c>
      <c r="LS1" s="73" t="s">
        <v>1181</v>
      </c>
      <c r="LT1" s="73" t="s">
        <v>1182</v>
      </c>
      <c r="LU1" s="73" t="s">
        <v>1183</v>
      </c>
      <c r="LV1" s="73" t="s">
        <v>1184</v>
      </c>
      <c r="LW1" s="73" t="s">
        <v>1185</v>
      </c>
      <c r="LX1" s="73" t="s">
        <v>1186</v>
      </c>
      <c r="LY1" s="73" t="s">
        <v>1187</v>
      </c>
      <c r="LZ1" s="73" t="s">
        <v>1188</v>
      </c>
      <c r="MA1" s="73" t="s">
        <v>1189</v>
      </c>
      <c r="MB1" s="73" t="s">
        <v>1190</v>
      </c>
      <c r="MC1" s="73" t="s">
        <v>1191</v>
      </c>
      <c r="MD1" s="73" t="s">
        <v>1192</v>
      </c>
      <c r="ME1" s="73" t="s">
        <v>1193</v>
      </c>
      <c r="MF1" s="73" t="s">
        <v>1194</v>
      </c>
      <c r="MG1" s="73" t="s">
        <v>1195</v>
      </c>
      <c r="MH1" s="73" t="s">
        <v>1196</v>
      </c>
      <c r="MI1" s="73" t="s">
        <v>1197</v>
      </c>
      <c r="MJ1" s="73" t="s">
        <v>1198</v>
      </c>
      <c r="MK1" s="73" t="s">
        <v>1199</v>
      </c>
      <c r="ML1" s="73" t="s">
        <v>1200</v>
      </c>
      <c r="MM1" s="73" t="s">
        <v>1201</v>
      </c>
      <c r="MN1" s="73" t="s">
        <v>1202</v>
      </c>
      <c r="MO1" s="73" t="s">
        <v>1203</v>
      </c>
      <c r="MP1" s="73" t="s">
        <v>1204</v>
      </c>
      <c r="MQ1" s="73" t="s">
        <v>1205</v>
      </c>
      <c r="MR1" s="73" t="s">
        <v>1206</v>
      </c>
      <c r="MS1" s="73" t="s">
        <v>1207</v>
      </c>
      <c r="MT1" s="73" t="s">
        <v>1208</v>
      </c>
      <c r="MU1" s="73" t="s">
        <v>1209</v>
      </c>
      <c r="MV1" s="73" t="s">
        <v>1210</v>
      </c>
      <c r="MW1" s="73" t="s">
        <v>1211</v>
      </c>
      <c r="MX1" s="73" t="s">
        <v>1212</v>
      </c>
      <c r="MY1" s="73" t="s">
        <v>1213</v>
      </c>
      <c r="MZ1" s="73" t="s">
        <v>1214</v>
      </c>
      <c r="NA1" s="73" t="s">
        <v>1215</v>
      </c>
      <c r="NB1" s="73" t="s">
        <v>1216</v>
      </c>
      <c r="NC1" s="73" t="s">
        <v>1217</v>
      </c>
      <c r="ND1" s="73" t="s">
        <v>1218</v>
      </c>
      <c r="NE1" s="73" t="s">
        <v>1219</v>
      </c>
      <c r="NF1" s="73" t="s">
        <v>1220</v>
      </c>
      <c r="NG1" s="73" t="s">
        <v>1221</v>
      </c>
      <c r="NH1" s="73" t="s">
        <v>1222</v>
      </c>
      <c r="NI1" s="73" t="s">
        <v>1223</v>
      </c>
      <c r="NJ1" s="73" t="s">
        <v>1224</v>
      </c>
      <c r="NK1" s="73" t="s">
        <v>1225</v>
      </c>
      <c r="NL1" s="73" t="s">
        <v>1226</v>
      </c>
      <c r="NM1" s="73" t="s">
        <v>1227</v>
      </c>
      <c r="NN1" s="73" t="s">
        <v>1228</v>
      </c>
      <c r="NO1" s="73" t="s">
        <v>1229</v>
      </c>
      <c r="NP1" s="73" t="s">
        <v>1230</v>
      </c>
      <c r="NQ1" s="73" t="s">
        <v>1231</v>
      </c>
      <c r="NR1" s="73" t="s">
        <v>1232</v>
      </c>
      <c r="NS1" s="73" t="s">
        <v>1233</v>
      </c>
      <c r="NT1" s="73" t="s">
        <v>1234</v>
      </c>
      <c r="NU1" s="73" t="s">
        <v>1235</v>
      </c>
      <c r="NV1" s="73" t="s">
        <v>1236</v>
      </c>
      <c r="NW1" s="73" t="s">
        <v>1237</v>
      </c>
      <c r="NX1" s="73" t="s">
        <v>1238</v>
      </c>
      <c r="NY1" s="73" t="s">
        <v>1239</v>
      </c>
      <c r="NZ1" s="73" t="s">
        <v>1240</v>
      </c>
      <c r="OA1" s="73" t="s">
        <v>1241</v>
      </c>
      <c r="OB1" s="73" t="s">
        <v>1242</v>
      </c>
      <c r="OC1" s="73" t="s">
        <v>1243</v>
      </c>
      <c r="OD1" s="73" t="s">
        <v>1244</v>
      </c>
      <c r="OE1" s="73" t="s">
        <v>1245</v>
      </c>
      <c r="OF1" s="73" t="s">
        <v>1246</v>
      </c>
      <c r="OG1" s="73" t="s">
        <v>1247</v>
      </c>
      <c r="OH1" s="73" t="s">
        <v>1248</v>
      </c>
      <c r="OI1" s="73" t="s">
        <v>1249</v>
      </c>
      <c r="OJ1" s="73" t="s">
        <v>1250</v>
      </c>
      <c r="OK1" s="73" t="s">
        <v>1251</v>
      </c>
      <c r="OL1" s="73" t="s">
        <v>1252</v>
      </c>
      <c r="OM1" s="73" t="s">
        <v>1253</v>
      </c>
      <c r="ON1" s="73" t="s">
        <v>1254</v>
      </c>
      <c r="OO1" s="73" t="s">
        <v>1255</v>
      </c>
      <c r="OP1" s="73" t="s">
        <v>1256</v>
      </c>
      <c r="OQ1" s="73" t="s">
        <v>1257</v>
      </c>
      <c r="OR1" s="73" t="s">
        <v>1258</v>
      </c>
      <c r="OS1" s="73" t="s">
        <v>1259</v>
      </c>
      <c r="OT1" s="73" t="s">
        <v>1260</v>
      </c>
      <c r="OU1" s="73" t="s">
        <v>1261</v>
      </c>
      <c r="OV1" s="73" t="s">
        <v>1262</v>
      </c>
      <c r="OW1" s="73" t="s">
        <v>1263</v>
      </c>
      <c r="OX1" s="73" t="s">
        <v>1264</v>
      </c>
      <c r="OY1" s="73" t="s">
        <v>1265</v>
      </c>
      <c r="OZ1" s="73" t="s">
        <v>1266</v>
      </c>
      <c r="PA1" s="73" t="s">
        <v>1267</v>
      </c>
      <c r="PB1" s="73" t="s">
        <v>1268</v>
      </c>
      <c r="PC1" s="73" t="s">
        <v>1269</v>
      </c>
      <c r="PD1" s="73" t="s">
        <v>1270</v>
      </c>
      <c r="PE1" s="73" t="s">
        <v>1271</v>
      </c>
      <c r="PF1" s="73" t="s">
        <v>1272</v>
      </c>
      <c r="PG1" s="73" t="s">
        <v>1273</v>
      </c>
      <c r="PH1" s="73" t="s">
        <v>1274</v>
      </c>
      <c r="PI1" s="73" t="s">
        <v>1275</v>
      </c>
      <c r="PJ1" s="73" t="s">
        <v>1276</v>
      </c>
      <c r="PK1" s="73" t="s">
        <v>1277</v>
      </c>
      <c r="PL1" s="73" t="s">
        <v>1278</v>
      </c>
      <c r="PM1" s="73" t="s">
        <v>1279</v>
      </c>
      <c r="PN1" s="73" t="s">
        <v>1280</v>
      </c>
      <c r="PO1" s="73" t="s">
        <v>1281</v>
      </c>
      <c r="PP1" s="73" t="s">
        <v>1282</v>
      </c>
      <c r="PQ1" s="73" t="s">
        <v>1283</v>
      </c>
      <c r="PR1" s="73" t="s">
        <v>1284</v>
      </c>
      <c r="PS1" s="73" t="s">
        <v>1285</v>
      </c>
      <c r="PT1" s="73" t="s">
        <v>1286</v>
      </c>
      <c r="PU1" s="73" t="s">
        <v>1287</v>
      </c>
      <c r="PV1" s="73" t="s">
        <v>1288</v>
      </c>
      <c r="PW1" s="73" t="s">
        <v>1289</v>
      </c>
      <c r="PX1" s="73" t="s">
        <v>1290</v>
      </c>
      <c r="PY1" s="73" t="s">
        <v>1291</v>
      </c>
      <c r="PZ1" s="73" t="s">
        <v>1292</v>
      </c>
      <c r="QA1" s="73" t="s">
        <v>1293</v>
      </c>
      <c r="QB1" s="73" t="s">
        <v>1294</v>
      </c>
      <c r="QC1" s="73" t="s">
        <v>1295</v>
      </c>
      <c r="QD1" s="73" t="s">
        <v>1296</v>
      </c>
      <c r="QE1" s="73" t="s">
        <v>1297</v>
      </c>
      <c r="QF1" s="73" t="s">
        <v>1298</v>
      </c>
      <c r="QG1" s="73" t="s">
        <v>1299</v>
      </c>
      <c r="QH1" s="73" t="s">
        <v>1300</v>
      </c>
      <c r="QI1" s="73" t="s">
        <v>1301</v>
      </c>
      <c r="QJ1" s="73" t="s">
        <v>1302</v>
      </c>
      <c r="QK1" s="73" t="s">
        <v>1303</v>
      </c>
      <c r="QL1" s="73" t="s">
        <v>1304</v>
      </c>
      <c r="QM1" s="73" t="s">
        <v>1305</v>
      </c>
      <c r="QN1" s="73" t="s">
        <v>1306</v>
      </c>
      <c r="QO1" s="73" t="s">
        <v>1307</v>
      </c>
      <c r="QP1" s="73" t="s">
        <v>1308</v>
      </c>
      <c r="QQ1" s="73" t="s">
        <v>1309</v>
      </c>
      <c r="QR1" s="73" t="s">
        <v>1310</v>
      </c>
      <c r="QS1" s="73" t="s">
        <v>1311</v>
      </c>
      <c r="QT1" s="73" t="s">
        <v>1312</v>
      </c>
      <c r="QU1" s="73" t="s">
        <v>1313</v>
      </c>
      <c r="QV1" s="73" t="s">
        <v>1314</v>
      </c>
      <c r="QW1" s="73" t="s">
        <v>1315</v>
      </c>
      <c r="QX1" s="73" t="s">
        <v>1316</v>
      </c>
      <c r="QY1" s="73" t="s">
        <v>1317</v>
      </c>
      <c r="QZ1" s="73" t="s">
        <v>1318</v>
      </c>
      <c r="RA1" s="73" t="s">
        <v>1319</v>
      </c>
      <c r="RB1" s="73" t="s">
        <v>1320</v>
      </c>
      <c r="RC1" s="73" t="s">
        <v>1321</v>
      </c>
      <c r="RD1" s="73" t="s">
        <v>1322</v>
      </c>
      <c r="RE1" s="73" t="s">
        <v>1323</v>
      </c>
      <c r="RF1" s="73" t="s">
        <v>1324</v>
      </c>
      <c r="RG1" s="73" t="s">
        <v>1325</v>
      </c>
      <c r="RH1" s="73" t="s">
        <v>1326</v>
      </c>
      <c r="RI1" s="73" t="s">
        <v>1327</v>
      </c>
      <c r="RJ1" s="73" t="s">
        <v>1328</v>
      </c>
      <c r="RK1" s="73" t="s">
        <v>1329</v>
      </c>
      <c r="RL1" s="73" t="s">
        <v>1330</v>
      </c>
      <c r="RM1" s="73" t="s">
        <v>1331</v>
      </c>
      <c r="RN1" s="73" t="s">
        <v>1332</v>
      </c>
      <c r="RO1" s="73" t="s">
        <v>1333</v>
      </c>
      <c r="RP1" s="73" t="s">
        <v>1334</v>
      </c>
      <c r="RQ1" s="73" t="s">
        <v>1335</v>
      </c>
      <c r="RR1" s="73" t="s">
        <v>1336</v>
      </c>
      <c r="RS1" s="73" t="s">
        <v>1337</v>
      </c>
      <c r="RT1" s="73" t="s">
        <v>1338</v>
      </c>
      <c r="RU1" s="73" t="s">
        <v>1339</v>
      </c>
      <c r="RV1" s="73" t="s">
        <v>1340</v>
      </c>
      <c r="RW1" s="73" t="s">
        <v>1341</v>
      </c>
      <c r="RX1" s="73" t="s">
        <v>1342</v>
      </c>
      <c r="RY1" s="73" t="s">
        <v>1343</v>
      </c>
      <c r="RZ1" s="73" t="s">
        <v>1344</v>
      </c>
      <c r="SA1" s="73" t="s">
        <v>1345</v>
      </c>
      <c r="SB1" s="73" t="s">
        <v>1346</v>
      </c>
      <c r="SC1" s="73" t="s">
        <v>1347</v>
      </c>
      <c r="SD1" s="73" t="s">
        <v>1348</v>
      </c>
      <c r="SE1" s="73" t="s">
        <v>1349</v>
      </c>
      <c r="SF1" s="73" t="s">
        <v>1350</v>
      </c>
      <c r="SG1" s="73" t="s">
        <v>1351</v>
      </c>
      <c r="SH1" s="73" t="s">
        <v>1352</v>
      </c>
      <c r="SI1" s="73" t="s">
        <v>1353</v>
      </c>
      <c r="SJ1" s="73" t="s">
        <v>1354</v>
      </c>
      <c r="SK1" s="73" t="s">
        <v>1355</v>
      </c>
      <c r="SL1" s="73" t="s">
        <v>1356</v>
      </c>
      <c r="SM1" s="73" t="s">
        <v>1357</v>
      </c>
      <c r="SN1" s="73" t="s">
        <v>1358</v>
      </c>
      <c r="SO1" s="73" t="s">
        <v>1359</v>
      </c>
      <c r="SP1" s="73" t="s">
        <v>1360</v>
      </c>
      <c r="SQ1" s="73" t="s">
        <v>1361</v>
      </c>
      <c r="SR1" s="73" t="s">
        <v>1362</v>
      </c>
      <c r="SS1" s="73" t="s">
        <v>1363</v>
      </c>
      <c r="ST1" s="73" t="s">
        <v>1364</v>
      </c>
      <c r="SU1" s="73" t="s">
        <v>1365</v>
      </c>
      <c r="SV1" s="73" t="s">
        <v>1366</v>
      </c>
      <c r="SW1" s="73" t="s">
        <v>1367</v>
      </c>
      <c r="SX1" s="73" t="s">
        <v>1368</v>
      </c>
      <c r="SY1" s="73" t="s">
        <v>1369</v>
      </c>
      <c r="SZ1" s="73" t="s">
        <v>1370</v>
      </c>
      <c r="TA1" s="73" t="s">
        <v>1371</v>
      </c>
      <c r="TB1" s="73" t="s">
        <v>1372</v>
      </c>
      <c r="TC1" s="73" t="s">
        <v>1373</v>
      </c>
      <c r="TD1" s="73" t="s">
        <v>1374</v>
      </c>
      <c r="TE1" s="73" t="s">
        <v>1375</v>
      </c>
      <c r="TF1" s="73" t="s">
        <v>1376</v>
      </c>
      <c r="TG1" s="73" t="s">
        <v>1377</v>
      </c>
      <c r="TH1" s="73" t="s">
        <v>1378</v>
      </c>
      <c r="TI1" s="73" t="s">
        <v>1379</v>
      </c>
      <c r="TJ1" s="73" t="s">
        <v>1380</v>
      </c>
      <c r="TK1" s="73" t="s">
        <v>1381</v>
      </c>
      <c r="TL1" s="73" t="s">
        <v>1382</v>
      </c>
      <c r="TM1" s="73" t="s">
        <v>1383</v>
      </c>
      <c r="TN1" s="73" t="s">
        <v>1384</v>
      </c>
      <c r="TO1" s="73" t="s">
        <v>1385</v>
      </c>
      <c r="TP1" s="73" t="s">
        <v>1386</v>
      </c>
      <c r="TQ1" s="73" t="s">
        <v>1387</v>
      </c>
      <c r="TR1" s="73" t="s">
        <v>1388</v>
      </c>
      <c r="TS1" s="73" t="s">
        <v>1389</v>
      </c>
      <c r="TT1" s="73" t="s">
        <v>1390</v>
      </c>
      <c r="TU1" s="73" t="s">
        <v>1391</v>
      </c>
      <c r="TV1" s="73" t="s">
        <v>1392</v>
      </c>
      <c r="TW1" s="73" t="s">
        <v>1393</v>
      </c>
      <c r="TX1" s="73" t="s">
        <v>1394</v>
      </c>
      <c r="TY1" s="73" t="s">
        <v>1395</v>
      </c>
      <c r="TZ1" s="73" t="s">
        <v>1396</v>
      </c>
      <c r="UA1" s="73" t="s">
        <v>1397</v>
      </c>
      <c r="UB1" s="73" t="s">
        <v>1398</v>
      </c>
      <c r="UC1" s="73" t="s">
        <v>1399</v>
      </c>
      <c r="UD1" s="73" t="s">
        <v>1400</v>
      </c>
      <c r="UE1" s="73" t="s">
        <v>1401</v>
      </c>
      <c r="UF1" s="73" t="s">
        <v>1402</v>
      </c>
      <c r="UG1" s="73" t="s">
        <v>1403</v>
      </c>
      <c r="UH1" s="73" t="s">
        <v>1404</v>
      </c>
      <c r="UI1" s="73" t="s">
        <v>1405</v>
      </c>
      <c r="UJ1" s="73" t="s">
        <v>1406</v>
      </c>
      <c r="UK1" s="73" t="s">
        <v>1407</v>
      </c>
      <c r="UL1" s="73" t="s">
        <v>1408</v>
      </c>
      <c r="UM1" s="73" t="s">
        <v>1409</v>
      </c>
      <c r="UN1" s="73" t="s">
        <v>1410</v>
      </c>
      <c r="UO1" s="73" t="s">
        <v>1411</v>
      </c>
      <c r="UP1" s="73" t="s">
        <v>1412</v>
      </c>
      <c r="UQ1" s="73" t="s">
        <v>1413</v>
      </c>
      <c r="UR1" s="73" t="s">
        <v>1414</v>
      </c>
      <c r="US1" s="73" t="s">
        <v>1415</v>
      </c>
      <c r="UT1" s="73" t="s">
        <v>1416</v>
      </c>
      <c r="UU1" s="73" t="s">
        <v>1417</v>
      </c>
      <c r="UV1" s="73" t="s">
        <v>1418</v>
      </c>
      <c r="UW1" s="73" t="s">
        <v>1419</v>
      </c>
      <c r="UX1" s="73" t="s">
        <v>1420</v>
      </c>
      <c r="UY1" s="73" t="s">
        <v>1421</v>
      </c>
      <c r="UZ1" s="73" t="s">
        <v>1422</v>
      </c>
      <c r="VA1" s="73" t="s">
        <v>1423</v>
      </c>
      <c r="VB1" s="73" t="s">
        <v>1424</v>
      </c>
      <c r="VC1" s="73" t="s">
        <v>1425</v>
      </c>
      <c r="VD1" s="73" t="s">
        <v>1426</v>
      </c>
      <c r="VE1" s="73" t="s">
        <v>1427</v>
      </c>
      <c r="VF1" s="73" t="s">
        <v>1428</v>
      </c>
      <c r="VG1" s="73" t="s">
        <v>1429</v>
      </c>
      <c r="VH1" s="73" t="s">
        <v>1430</v>
      </c>
      <c r="VI1" s="73" t="s">
        <v>1431</v>
      </c>
      <c r="VJ1" s="73" t="s">
        <v>1432</v>
      </c>
      <c r="VK1" s="73" t="s">
        <v>1433</v>
      </c>
      <c r="VL1" s="73" t="s">
        <v>1434</v>
      </c>
      <c r="VM1" s="73" t="s">
        <v>1435</v>
      </c>
      <c r="VN1" s="73" t="s">
        <v>1436</v>
      </c>
      <c r="VO1" s="73" t="s">
        <v>1437</v>
      </c>
      <c r="VP1" s="73" t="s">
        <v>1438</v>
      </c>
      <c r="VQ1" s="73" t="s">
        <v>1439</v>
      </c>
      <c r="VR1" s="73" t="s">
        <v>1440</v>
      </c>
      <c r="VS1" s="73" t="s">
        <v>1441</v>
      </c>
      <c r="VT1" s="73" t="s">
        <v>1442</v>
      </c>
      <c r="VU1" s="73" t="s">
        <v>1443</v>
      </c>
      <c r="VV1" s="73" t="s">
        <v>1444</v>
      </c>
      <c r="VW1" s="73" t="s">
        <v>1445</v>
      </c>
      <c r="VX1" s="73" t="s">
        <v>1446</v>
      </c>
      <c r="VY1" s="73" t="s">
        <v>1447</v>
      </c>
      <c r="VZ1" s="73" t="s">
        <v>1448</v>
      </c>
      <c r="WA1" s="73" t="s">
        <v>1449</v>
      </c>
      <c r="WB1" s="73" t="s">
        <v>1450</v>
      </c>
      <c r="WC1" s="73" t="s">
        <v>1451</v>
      </c>
      <c r="WD1" s="73" t="s">
        <v>1452</v>
      </c>
      <c r="WE1" s="73" t="s">
        <v>1453</v>
      </c>
      <c r="WF1" s="73" t="s">
        <v>1454</v>
      </c>
      <c r="WG1" s="73" t="s">
        <v>1455</v>
      </c>
      <c r="WH1" s="73" t="s">
        <v>1456</v>
      </c>
      <c r="WI1" s="73" t="s">
        <v>1457</v>
      </c>
      <c r="WJ1" s="73" t="s">
        <v>1458</v>
      </c>
      <c r="WK1" s="73" t="s">
        <v>1459</v>
      </c>
      <c r="WL1" s="73" t="s">
        <v>1460</v>
      </c>
      <c r="WM1" s="73" t="s">
        <v>1461</v>
      </c>
      <c r="WN1" s="73" t="s">
        <v>1462</v>
      </c>
      <c r="WO1" s="73" t="s">
        <v>1463</v>
      </c>
      <c r="WP1" s="73" t="s">
        <v>1464</v>
      </c>
      <c r="WQ1" s="73" t="s">
        <v>1465</v>
      </c>
      <c r="WR1" s="73" t="s">
        <v>1466</v>
      </c>
      <c r="WS1" s="73" t="s">
        <v>1467</v>
      </c>
      <c r="WT1" s="73" t="s">
        <v>1468</v>
      </c>
      <c r="WU1" s="73" t="s">
        <v>1469</v>
      </c>
      <c r="WV1" s="73" t="s">
        <v>1470</v>
      </c>
      <c r="WW1" s="73" t="s">
        <v>1471</v>
      </c>
      <c r="WX1" s="73" t="s">
        <v>1472</v>
      </c>
      <c r="WY1" s="73" t="s">
        <v>1473</v>
      </c>
      <c r="WZ1" s="73" t="s">
        <v>1474</v>
      </c>
      <c r="XA1" s="73" t="s">
        <v>1475</v>
      </c>
      <c r="XB1" s="73" t="s">
        <v>1476</v>
      </c>
      <c r="XC1" s="73" t="s">
        <v>1477</v>
      </c>
      <c r="XD1" s="73" t="s">
        <v>1478</v>
      </c>
      <c r="XE1" s="73" t="s">
        <v>1479</v>
      </c>
      <c r="XF1" s="73" t="s">
        <v>1480</v>
      </c>
      <c r="XG1" s="73" t="s">
        <v>1481</v>
      </c>
      <c r="XH1" s="73" t="s">
        <v>1482</v>
      </c>
      <c r="XI1" s="73" t="s">
        <v>1483</v>
      </c>
      <c r="XJ1" s="73" t="s">
        <v>1484</v>
      </c>
      <c r="XK1" s="73" t="s">
        <v>1485</v>
      </c>
      <c r="XL1" s="73" t="s">
        <v>1486</v>
      </c>
      <c r="XM1" s="73" t="s">
        <v>1487</v>
      </c>
      <c r="XN1" s="73" t="s">
        <v>1488</v>
      </c>
      <c r="XO1" s="73" t="s">
        <v>1489</v>
      </c>
      <c r="XP1" s="73" t="s">
        <v>1490</v>
      </c>
      <c r="XQ1" s="73" t="s">
        <v>1491</v>
      </c>
      <c r="XR1" s="73" t="s">
        <v>1492</v>
      </c>
      <c r="XS1" s="73" t="s">
        <v>1493</v>
      </c>
      <c r="XT1" s="73" t="s">
        <v>1494</v>
      </c>
      <c r="XU1" s="73" t="s">
        <v>1495</v>
      </c>
      <c r="XV1" s="73" t="s">
        <v>1496</v>
      </c>
      <c r="XW1" s="73" t="s">
        <v>1497</v>
      </c>
      <c r="XX1" s="73" t="s">
        <v>1498</v>
      </c>
      <c r="XY1" s="73" t="s">
        <v>1499</v>
      </c>
      <c r="XZ1" s="73" t="s">
        <v>1500</v>
      </c>
      <c r="YA1" s="73" t="s">
        <v>1501</v>
      </c>
      <c r="YB1" s="73" t="s">
        <v>1502</v>
      </c>
      <c r="YC1" s="73" t="s">
        <v>1503</v>
      </c>
      <c r="YD1" s="73" t="s">
        <v>1504</v>
      </c>
      <c r="YE1" s="73" t="s">
        <v>1505</v>
      </c>
      <c r="YF1" s="73" t="s">
        <v>1506</v>
      </c>
      <c r="YG1" s="73" t="s">
        <v>1507</v>
      </c>
      <c r="YH1" s="73" t="s">
        <v>1508</v>
      </c>
      <c r="YI1" s="73" t="s">
        <v>1509</v>
      </c>
      <c r="YJ1" s="73" t="s">
        <v>1510</v>
      </c>
      <c r="YK1" s="73" t="s">
        <v>1511</v>
      </c>
      <c r="YL1" s="73" t="s">
        <v>1512</v>
      </c>
      <c r="YM1" s="73" t="s">
        <v>1513</v>
      </c>
      <c r="YN1" s="73" t="s">
        <v>1514</v>
      </c>
      <c r="YO1" s="73" t="s">
        <v>1515</v>
      </c>
      <c r="YP1" s="73" t="s">
        <v>1516</v>
      </c>
      <c r="YQ1" s="73" t="s">
        <v>1517</v>
      </c>
      <c r="YR1" s="73" t="s">
        <v>1518</v>
      </c>
      <c r="YS1" s="73" t="s">
        <v>1519</v>
      </c>
      <c r="YT1" s="73" t="s">
        <v>1520</v>
      </c>
      <c r="YU1" s="73" t="s">
        <v>1521</v>
      </c>
      <c r="YV1" s="73" t="s">
        <v>1522</v>
      </c>
      <c r="YW1" s="73" t="s">
        <v>1523</v>
      </c>
      <c r="YX1" s="73" t="s">
        <v>1524</v>
      </c>
      <c r="YY1" s="73" t="s">
        <v>1525</v>
      </c>
      <c r="YZ1" s="73" t="s">
        <v>1526</v>
      </c>
      <c r="ZA1" s="73" t="s">
        <v>1527</v>
      </c>
      <c r="ZB1" s="73" t="s">
        <v>1528</v>
      </c>
      <c r="ZC1" s="73" t="s">
        <v>1529</v>
      </c>
      <c r="ZD1" s="73" t="s">
        <v>1530</v>
      </c>
      <c r="ZE1" s="73" t="s">
        <v>1531</v>
      </c>
      <c r="ZF1" s="73" t="s">
        <v>1532</v>
      </c>
      <c r="ZG1" s="73" t="s">
        <v>1533</v>
      </c>
      <c r="ZH1" s="73" t="s">
        <v>1534</v>
      </c>
      <c r="ZI1" s="73" t="s">
        <v>1535</v>
      </c>
      <c r="ZJ1" s="73" t="s">
        <v>1536</v>
      </c>
      <c r="ZK1" s="73" t="s">
        <v>1537</v>
      </c>
      <c r="ZL1" s="73" t="s">
        <v>1538</v>
      </c>
      <c r="ZM1" s="73" t="s">
        <v>1539</v>
      </c>
      <c r="ZN1" s="73" t="s">
        <v>1540</v>
      </c>
      <c r="ZO1" s="73" t="s">
        <v>1541</v>
      </c>
      <c r="ZP1" s="73" t="s">
        <v>1542</v>
      </c>
      <c r="ZQ1" s="73" t="s">
        <v>1543</v>
      </c>
      <c r="ZR1" s="73" t="s">
        <v>1544</v>
      </c>
      <c r="ZS1" s="73" t="s">
        <v>1545</v>
      </c>
      <c r="ZT1" s="73" t="s">
        <v>1546</v>
      </c>
      <c r="ZU1" s="73" t="s">
        <v>1547</v>
      </c>
      <c r="ZV1" s="73" t="s">
        <v>1548</v>
      </c>
      <c r="ZW1" s="73" t="s">
        <v>1549</v>
      </c>
      <c r="ZX1" s="73" t="s">
        <v>1550</v>
      </c>
      <c r="ZY1" s="73" t="s">
        <v>1551</v>
      </c>
      <c r="ZZ1" s="73" t="s">
        <v>1552</v>
      </c>
      <c r="AAA1" s="73" t="s">
        <v>1553</v>
      </c>
      <c r="AAB1" s="73" t="s">
        <v>1554</v>
      </c>
      <c r="AAC1" s="73" t="s">
        <v>1555</v>
      </c>
      <c r="AAD1" s="73" t="s">
        <v>1556</v>
      </c>
      <c r="AAE1" s="73" t="s">
        <v>1557</v>
      </c>
      <c r="AAF1" s="73" t="s">
        <v>1558</v>
      </c>
      <c r="AAG1" s="73" t="s">
        <v>1559</v>
      </c>
      <c r="AAH1" s="73" t="s">
        <v>1560</v>
      </c>
      <c r="AAI1" s="73" t="s">
        <v>1561</v>
      </c>
      <c r="AAJ1" s="73" t="s">
        <v>1562</v>
      </c>
      <c r="AAK1" s="73" t="s">
        <v>1563</v>
      </c>
      <c r="AAL1" s="73" t="s">
        <v>1564</v>
      </c>
      <c r="AAM1" s="73" t="s">
        <v>1565</v>
      </c>
      <c r="AAN1" s="73" t="s">
        <v>1566</v>
      </c>
      <c r="AAO1" s="73" t="s">
        <v>1567</v>
      </c>
      <c r="AAP1" s="73" t="s">
        <v>1568</v>
      </c>
      <c r="AAQ1" s="73" t="s">
        <v>1569</v>
      </c>
      <c r="AAR1" s="73" t="s">
        <v>1570</v>
      </c>
      <c r="AAS1" s="73" t="s">
        <v>1571</v>
      </c>
      <c r="AAT1" s="73" t="s">
        <v>1572</v>
      </c>
      <c r="AAU1" s="73" t="s">
        <v>1573</v>
      </c>
      <c r="AAV1" s="73" t="s">
        <v>1574</v>
      </c>
      <c r="AAW1" s="73" t="s">
        <v>1575</v>
      </c>
      <c r="AAX1" s="73" t="s">
        <v>1576</v>
      </c>
      <c r="AAY1" s="73" t="s">
        <v>1577</v>
      </c>
      <c r="AAZ1" s="73" t="s">
        <v>1578</v>
      </c>
      <c r="ABA1" s="73" t="s">
        <v>1579</v>
      </c>
      <c r="ABB1" s="73" t="s">
        <v>1580</v>
      </c>
      <c r="ABC1" s="73" t="s">
        <v>1581</v>
      </c>
      <c r="ABD1" s="73" t="s">
        <v>1582</v>
      </c>
      <c r="ABE1" s="73" t="s">
        <v>1583</v>
      </c>
      <c r="ABF1" s="73" t="s">
        <v>1584</v>
      </c>
      <c r="ABG1" s="73" t="s">
        <v>1585</v>
      </c>
      <c r="ABH1" s="73" t="s">
        <v>1586</v>
      </c>
      <c r="ABI1" s="73" t="s">
        <v>1587</v>
      </c>
      <c r="ABJ1" s="73" t="s">
        <v>1588</v>
      </c>
      <c r="ABK1" s="73" t="s">
        <v>1589</v>
      </c>
      <c r="ABL1" s="73" t="s">
        <v>1590</v>
      </c>
      <c r="ABM1" s="73" t="s">
        <v>1591</v>
      </c>
      <c r="ABN1" s="73" t="s">
        <v>1592</v>
      </c>
      <c r="ABO1" s="73" t="s">
        <v>1593</v>
      </c>
      <c r="ABP1" s="73" t="s">
        <v>1594</v>
      </c>
      <c r="ABQ1" s="73" t="s">
        <v>1595</v>
      </c>
      <c r="ABR1" s="73" t="s">
        <v>1596</v>
      </c>
      <c r="ABS1" s="73" t="s">
        <v>1597</v>
      </c>
      <c r="ABT1" s="73" t="s">
        <v>1598</v>
      </c>
      <c r="ABU1" s="73" t="s">
        <v>1599</v>
      </c>
      <c r="ABV1" s="73" t="s">
        <v>1600</v>
      </c>
      <c r="ABW1" s="73" t="s">
        <v>1601</v>
      </c>
      <c r="ABX1" s="73" t="s">
        <v>1602</v>
      </c>
      <c r="ABY1" s="73" t="s">
        <v>1603</v>
      </c>
      <c r="ABZ1" s="73" t="s">
        <v>1604</v>
      </c>
      <c r="ACA1" s="73" t="s">
        <v>1605</v>
      </c>
      <c r="ACB1" s="73" t="s">
        <v>1606</v>
      </c>
      <c r="ACC1" s="73" t="s">
        <v>1607</v>
      </c>
      <c r="ACD1" s="73" t="s">
        <v>1608</v>
      </c>
      <c r="ACE1" s="73" t="s">
        <v>1609</v>
      </c>
      <c r="ACF1" s="73" t="s">
        <v>1610</v>
      </c>
      <c r="ACG1" s="73" t="s">
        <v>1611</v>
      </c>
      <c r="ACH1" s="73" t="s">
        <v>1612</v>
      </c>
      <c r="ACI1" s="73" t="s">
        <v>1613</v>
      </c>
      <c r="ACJ1" s="73" t="s">
        <v>1614</v>
      </c>
      <c r="ACK1" s="73" t="s">
        <v>1615</v>
      </c>
      <c r="ACL1" s="73" t="s">
        <v>1616</v>
      </c>
      <c r="ACM1" s="73" t="s">
        <v>1617</v>
      </c>
      <c r="ACN1" s="73" t="s">
        <v>1618</v>
      </c>
      <c r="ACO1" s="73" t="s">
        <v>1619</v>
      </c>
      <c r="ACP1" s="73" t="s">
        <v>1620</v>
      </c>
      <c r="ACQ1" s="73" t="s">
        <v>1621</v>
      </c>
      <c r="ACR1" s="73" t="s">
        <v>1622</v>
      </c>
      <c r="ACS1" s="73" t="s">
        <v>1623</v>
      </c>
      <c r="ACT1" s="73" t="s">
        <v>1624</v>
      </c>
      <c r="ACU1" s="73" t="s">
        <v>1625</v>
      </c>
      <c r="ACV1" s="73" t="s">
        <v>1626</v>
      </c>
      <c r="ACW1" s="73" t="s">
        <v>1627</v>
      </c>
      <c r="ACX1" s="73" t="s">
        <v>1628</v>
      </c>
      <c r="ACY1" s="73" t="s">
        <v>1629</v>
      </c>
      <c r="ACZ1" s="73" t="s">
        <v>1630</v>
      </c>
      <c r="ADA1" s="73" t="s">
        <v>1631</v>
      </c>
      <c r="ADB1" s="73" t="s">
        <v>1632</v>
      </c>
      <c r="ADC1" s="73" t="s">
        <v>1633</v>
      </c>
      <c r="ADD1" s="73" t="s">
        <v>1634</v>
      </c>
      <c r="ADE1" s="73" t="s">
        <v>1635</v>
      </c>
      <c r="ADF1" s="73" t="s">
        <v>1636</v>
      </c>
      <c r="ADG1" s="73" t="s">
        <v>1637</v>
      </c>
      <c r="ADH1" s="73" t="s">
        <v>1638</v>
      </c>
      <c r="ADI1" s="73" t="s">
        <v>1639</v>
      </c>
      <c r="ADJ1" s="73" t="s">
        <v>1640</v>
      </c>
      <c r="ADK1" s="73" t="s">
        <v>1641</v>
      </c>
      <c r="ADL1" s="73" t="s">
        <v>1642</v>
      </c>
      <c r="ADM1" s="73" t="s">
        <v>1643</v>
      </c>
      <c r="ADN1" s="73" t="s">
        <v>1644</v>
      </c>
      <c r="ADO1" s="73" t="s">
        <v>1645</v>
      </c>
      <c r="ADP1" s="73" t="s">
        <v>1646</v>
      </c>
      <c r="ADQ1" s="73" t="s">
        <v>1647</v>
      </c>
      <c r="ADR1" s="73" t="s">
        <v>1648</v>
      </c>
      <c r="ADS1" s="73" t="s">
        <v>1649</v>
      </c>
      <c r="ADT1" s="73" t="s">
        <v>1650</v>
      </c>
      <c r="ADU1" s="73" t="s">
        <v>1651</v>
      </c>
      <c r="ADV1" s="73" t="s">
        <v>1652</v>
      </c>
      <c r="ADW1" s="73" t="s">
        <v>1653</v>
      </c>
      <c r="ADX1" s="73" t="s">
        <v>1654</v>
      </c>
      <c r="ADY1" s="73" t="s">
        <v>1655</v>
      </c>
      <c r="ADZ1" s="73" t="s">
        <v>1656</v>
      </c>
      <c r="AEA1" s="73" t="s">
        <v>1657</v>
      </c>
      <c r="AEB1" s="73" t="s">
        <v>1658</v>
      </c>
      <c r="AEC1" s="73" t="s">
        <v>1659</v>
      </c>
      <c r="AED1" s="73" t="s">
        <v>1660</v>
      </c>
      <c r="AEE1" s="73" t="s">
        <v>1661</v>
      </c>
      <c r="AEF1" s="73" t="s">
        <v>1662</v>
      </c>
      <c r="AEG1" s="73" t="s">
        <v>1663</v>
      </c>
      <c r="AEH1" s="73" t="s">
        <v>1664</v>
      </c>
      <c r="AEI1" s="73" t="s">
        <v>1665</v>
      </c>
      <c r="AEJ1" s="73" t="s">
        <v>1666</v>
      </c>
      <c r="AEK1" s="73" t="s">
        <v>1667</v>
      </c>
      <c r="AEL1" s="73" t="s">
        <v>1668</v>
      </c>
      <c r="AEM1" s="73" t="s">
        <v>1669</v>
      </c>
      <c r="AEN1" s="73" t="s">
        <v>1670</v>
      </c>
      <c r="AEO1" s="73" t="s">
        <v>1671</v>
      </c>
      <c r="AEP1" s="73" t="s">
        <v>1672</v>
      </c>
      <c r="AEQ1" s="73" t="s">
        <v>1673</v>
      </c>
      <c r="AER1" s="73" t="s">
        <v>1674</v>
      </c>
      <c r="AES1" s="73" t="s">
        <v>1675</v>
      </c>
      <c r="AET1" s="73" t="s">
        <v>1676</v>
      </c>
      <c r="AEU1" s="73" t="s">
        <v>1677</v>
      </c>
      <c r="AEV1" s="73" t="s">
        <v>1678</v>
      </c>
      <c r="AEW1" s="73" t="s">
        <v>1679</v>
      </c>
      <c r="AEX1" s="73" t="s">
        <v>1680</v>
      </c>
      <c r="AEY1" s="73" t="s">
        <v>1681</v>
      </c>
      <c r="AEZ1" s="73" t="s">
        <v>1682</v>
      </c>
      <c r="AFA1" s="73" t="s">
        <v>1683</v>
      </c>
      <c r="AFB1" s="73" t="s">
        <v>1684</v>
      </c>
      <c r="AFC1" s="73" t="s">
        <v>1685</v>
      </c>
      <c r="AFD1" s="73" t="s">
        <v>1686</v>
      </c>
      <c r="AFE1" s="73" t="s">
        <v>1687</v>
      </c>
      <c r="AFF1" s="73" t="s">
        <v>1688</v>
      </c>
      <c r="AFG1" s="73" t="s">
        <v>1689</v>
      </c>
      <c r="AFH1" s="73" t="s">
        <v>1690</v>
      </c>
      <c r="AFI1" s="73" t="s">
        <v>1691</v>
      </c>
      <c r="AFJ1" s="73" t="s">
        <v>1692</v>
      </c>
      <c r="AFK1" s="73" t="s">
        <v>1693</v>
      </c>
      <c r="AFL1" s="73" t="s">
        <v>1694</v>
      </c>
      <c r="AFM1" s="73" t="s">
        <v>1695</v>
      </c>
      <c r="AFN1" s="73" t="s">
        <v>1696</v>
      </c>
      <c r="AFO1" s="73" t="s">
        <v>1697</v>
      </c>
      <c r="AFP1" s="73" t="s">
        <v>1698</v>
      </c>
      <c r="AFQ1" s="73" t="s">
        <v>1699</v>
      </c>
      <c r="AFR1" s="73" t="s">
        <v>1700</v>
      </c>
      <c r="AFS1" s="73" t="s">
        <v>1701</v>
      </c>
      <c r="AFT1" s="73" t="s">
        <v>1702</v>
      </c>
      <c r="AFU1" s="73" t="s">
        <v>1703</v>
      </c>
      <c r="AFV1" s="73" t="s">
        <v>1704</v>
      </c>
      <c r="AFW1" s="73" t="s">
        <v>1705</v>
      </c>
      <c r="AFX1" s="73" t="s">
        <v>1706</v>
      </c>
      <c r="AFY1" s="73" t="s">
        <v>1707</v>
      </c>
      <c r="AFZ1" s="73" t="s">
        <v>1708</v>
      </c>
      <c r="AGA1" s="73" t="s">
        <v>1709</v>
      </c>
      <c r="AGB1" s="73" t="s">
        <v>1710</v>
      </c>
      <c r="AGC1" s="73" t="s">
        <v>1711</v>
      </c>
      <c r="AGD1" s="73" t="s">
        <v>1712</v>
      </c>
      <c r="AGE1" s="73" t="s">
        <v>1713</v>
      </c>
      <c r="AGF1" s="73" t="s">
        <v>1714</v>
      </c>
      <c r="AGG1" s="73" t="s">
        <v>1715</v>
      </c>
      <c r="AGH1" s="73" t="s">
        <v>1716</v>
      </c>
      <c r="AGI1" s="73" t="s">
        <v>1717</v>
      </c>
      <c r="AGJ1" s="73" t="s">
        <v>1718</v>
      </c>
      <c r="AGK1" s="73" t="s">
        <v>1719</v>
      </c>
      <c r="AGL1" s="73" t="s">
        <v>1720</v>
      </c>
      <c r="AGM1" s="73" t="s">
        <v>1721</v>
      </c>
      <c r="AGN1" s="73" t="s">
        <v>1722</v>
      </c>
      <c r="AGO1" s="73" t="s">
        <v>1723</v>
      </c>
      <c r="AGP1" s="73" t="s">
        <v>1724</v>
      </c>
      <c r="AGQ1" s="73" t="s">
        <v>1725</v>
      </c>
      <c r="AGR1" s="73" t="s">
        <v>1726</v>
      </c>
      <c r="AGS1" s="73" t="s">
        <v>1727</v>
      </c>
      <c r="AGT1" s="73" t="s">
        <v>1728</v>
      </c>
      <c r="AGU1" s="73" t="s">
        <v>1729</v>
      </c>
      <c r="AGV1" s="73" t="s">
        <v>1730</v>
      </c>
      <c r="AGW1" s="73" t="s">
        <v>1731</v>
      </c>
      <c r="AGX1" s="73" t="s">
        <v>1732</v>
      </c>
      <c r="AGY1" s="73" t="s">
        <v>1733</v>
      </c>
      <c r="AGZ1" s="73" t="s">
        <v>1734</v>
      </c>
      <c r="AHA1" s="73" t="s">
        <v>1735</v>
      </c>
      <c r="AHB1" s="73" t="s">
        <v>1736</v>
      </c>
      <c r="AHC1" s="73" t="s">
        <v>1737</v>
      </c>
      <c r="AHD1" s="73" t="s">
        <v>1738</v>
      </c>
      <c r="AHE1" s="73" t="s">
        <v>1739</v>
      </c>
      <c r="AHF1" s="73" t="s">
        <v>1740</v>
      </c>
      <c r="AHG1" s="73" t="s">
        <v>1741</v>
      </c>
      <c r="AHH1" s="73" t="s">
        <v>1742</v>
      </c>
      <c r="AHI1" s="73" t="s">
        <v>1743</v>
      </c>
      <c r="AHJ1" s="73" t="s">
        <v>1744</v>
      </c>
      <c r="AHK1" s="73" t="s">
        <v>1745</v>
      </c>
      <c r="AHL1" s="73" t="s">
        <v>1746</v>
      </c>
      <c r="AHM1" s="73" t="s">
        <v>1747</v>
      </c>
      <c r="AHN1" s="73" t="s">
        <v>1748</v>
      </c>
      <c r="AHO1" s="73" t="s">
        <v>1749</v>
      </c>
      <c r="AHP1" s="73" t="s">
        <v>1750</v>
      </c>
      <c r="AHQ1" s="73" t="s">
        <v>1751</v>
      </c>
      <c r="AHR1" s="73" t="s">
        <v>1752</v>
      </c>
      <c r="AHS1" s="73" t="s">
        <v>1753</v>
      </c>
      <c r="AHT1" s="73" t="s">
        <v>1754</v>
      </c>
      <c r="AHU1" s="73" t="s">
        <v>1755</v>
      </c>
      <c r="AHV1" s="73" t="s">
        <v>1756</v>
      </c>
      <c r="AHW1" s="73" t="s">
        <v>1757</v>
      </c>
      <c r="AHX1" s="73" t="s">
        <v>1758</v>
      </c>
      <c r="AHY1" s="73" t="s">
        <v>1759</v>
      </c>
      <c r="AHZ1" s="73" t="s">
        <v>1760</v>
      </c>
      <c r="AIA1" s="73" t="s">
        <v>1761</v>
      </c>
      <c r="AIB1" s="73" t="s">
        <v>1762</v>
      </c>
      <c r="AIC1" s="73" t="s">
        <v>1763</v>
      </c>
      <c r="AID1" s="73" t="s">
        <v>1764</v>
      </c>
      <c r="AIE1" s="73" t="s">
        <v>1765</v>
      </c>
      <c r="AIF1" s="73" t="s">
        <v>1766</v>
      </c>
      <c r="AIG1" s="73" t="s">
        <v>1767</v>
      </c>
      <c r="AIH1" s="73" t="s">
        <v>1768</v>
      </c>
      <c r="AII1" s="73" t="s">
        <v>1769</v>
      </c>
      <c r="AIJ1" s="73" t="s">
        <v>1770</v>
      </c>
      <c r="AIK1" s="73" t="s">
        <v>1771</v>
      </c>
      <c r="AIL1" s="73" t="s">
        <v>1772</v>
      </c>
      <c r="AIM1" s="73" t="s">
        <v>1773</v>
      </c>
      <c r="AIN1" s="73" t="s">
        <v>1774</v>
      </c>
      <c r="AIO1" s="73" t="s">
        <v>1775</v>
      </c>
      <c r="AIP1" s="73" t="s">
        <v>1776</v>
      </c>
      <c r="AIQ1" s="73" t="s">
        <v>1777</v>
      </c>
      <c r="AIR1" s="73" t="s">
        <v>1778</v>
      </c>
      <c r="AIS1" s="73" t="s">
        <v>1779</v>
      </c>
      <c r="AIT1" s="73" t="s">
        <v>1780</v>
      </c>
      <c r="AIU1" s="73" t="s">
        <v>1781</v>
      </c>
      <c r="AIV1" s="73" t="s">
        <v>1782</v>
      </c>
      <c r="AIW1" s="73" t="s">
        <v>1783</v>
      </c>
      <c r="AIX1" s="73" t="s">
        <v>1784</v>
      </c>
      <c r="AIY1" s="73" t="s">
        <v>1785</v>
      </c>
      <c r="AIZ1" s="73" t="s">
        <v>1786</v>
      </c>
      <c r="AJA1" s="73" t="s">
        <v>1787</v>
      </c>
      <c r="AJB1" s="73" t="s">
        <v>1788</v>
      </c>
      <c r="AJC1" s="73" t="s">
        <v>1789</v>
      </c>
      <c r="AJD1" s="73" t="s">
        <v>1790</v>
      </c>
      <c r="AJE1" s="73" t="s">
        <v>1791</v>
      </c>
      <c r="AJF1" s="73" t="s">
        <v>1792</v>
      </c>
      <c r="AJG1" s="73" t="s">
        <v>1793</v>
      </c>
      <c r="AJH1" s="73" t="s">
        <v>1794</v>
      </c>
      <c r="AJI1" s="73" t="s">
        <v>1795</v>
      </c>
      <c r="AJJ1" s="73" t="s">
        <v>1796</v>
      </c>
      <c r="AJK1" s="73" t="s">
        <v>1797</v>
      </c>
      <c r="AJL1" s="73" t="s">
        <v>1798</v>
      </c>
      <c r="AJM1" s="73" t="s">
        <v>1799</v>
      </c>
      <c r="AJN1" s="73" t="s">
        <v>1800</v>
      </c>
      <c r="AJO1" s="73" t="s">
        <v>1801</v>
      </c>
      <c r="AJP1" s="73" t="s">
        <v>1802</v>
      </c>
      <c r="AJQ1" s="73" t="s">
        <v>1803</v>
      </c>
      <c r="AJR1" s="73" t="s">
        <v>1804</v>
      </c>
      <c r="AJS1" s="73" t="s">
        <v>1805</v>
      </c>
      <c r="AJT1" s="73" t="s">
        <v>1806</v>
      </c>
      <c r="AJU1" s="73" t="s">
        <v>1807</v>
      </c>
      <c r="AJV1" s="73" t="s">
        <v>1808</v>
      </c>
      <c r="AJW1" s="73" t="s">
        <v>1809</v>
      </c>
      <c r="AJX1" s="73" t="s">
        <v>1810</v>
      </c>
      <c r="AJY1" s="73" t="s">
        <v>1811</v>
      </c>
      <c r="AJZ1" s="73" t="s">
        <v>1812</v>
      </c>
      <c r="AKA1" s="73" t="s">
        <v>1813</v>
      </c>
      <c r="AKB1" s="73" t="s">
        <v>1814</v>
      </c>
      <c r="AKC1" s="73" t="s">
        <v>1815</v>
      </c>
      <c r="AKD1" s="73" t="s">
        <v>1816</v>
      </c>
      <c r="AKE1" s="73" t="s">
        <v>1817</v>
      </c>
      <c r="AKF1" s="73" t="s">
        <v>1818</v>
      </c>
      <c r="AKG1" s="73" t="s">
        <v>1819</v>
      </c>
      <c r="AKH1" s="73" t="s">
        <v>1820</v>
      </c>
      <c r="AKI1" s="73" t="s">
        <v>1821</v>
      </c>
      <c r="AKJ1" s="73" t="s">
        <v>1822</v>
      </c>
      <c r="AKK1" s="73" t="s">
        <v>1823</v>
      </c>
      <c r="AKL1" s="73" t="s">
        <v>1824</v>
      </c>
      <c r="AKM1" s="73" t="s">
        <v>1825</v>
      </c>
      <c r="AKN1" s="73" t="s">
        <v>1826</v>
      </c>
      <c r="AKO1" s="73" t="s">
        <v>1827</v>
      </c>
      <c r="AKP1" s="73" t="s">
        <v>1828</v>
      </c>
      <c r="AKQ1" s="73" t="s">
        <v>1829</v>
      </c>
      <c r="AKR1" s="73" t="s">
        <v>1830</v>
      </c>
      <c r="AKS1" s="73" t="s">
        <v>1831</v>
      </c>
      <c r="AKT1" s="73" t="s">
        <v>1832</v>
      </c>
      <c r="AKU1" s="73" t="s">
        <v>1833</v>
      </c>
      <c r="AKV1" s="73" t="s">
        <v>1834</v>
      </c>
      <c r="AKW1" s="73" t="s">
        <v>1835</v>
      </c>
      <c r="AKX1" s="73" t="s">
        <v>1836</v>
      </c>
      <c r="AKY1" s="73" t="s">
        <v>1837</v>
      </c>
      <c r="AKZ1" s="73" t="s">
        <v>1838</v>
      </c>
      <c r="ALA1" s="73" t="s">
        <v>1839</v>
      </c>
      <c r="ALB1" s="73" t="s">
        <v>1840</v>
      </c>
      <c r="ALC1" s="73" t="s">
        <v>1841</v>
      </c>
      <c r="ALD1" s="73" t="s">
        <v>1842</v>
      </c>
      <c r="ALE1" s="73" t="s">
        <v>1843</v>
      </c>
      <c r="ALF1" s="73" t="s">
        <v>1844</v>
      </c>
      <c r="ALG1" s="73" t="s">
        <v>1845</v>
      </c>
      <c r="ALH1" s="73" t="s">
        <v>1846</v>
      </c>
      <c r="ALI1" s="73" t="s">
        <v>1847</v>
      </c>
      <c r="ALJ1" s="73" t="s">
        <v>1848</v>
      </c>
      <c r="ALK1" s="73" t="s">
        <v>1849</v>
      </c>
      <c r="ALL1" s="73" t="s">
        <v>1850</v>
      </c>
      <c r="ALM1" s="73" t="s">
        <v>1851</v>
      </c>
      <c r="ALN1" s="73" t="s">
        <v>1852</v>
      </c>
      <c r="ALO1" s="73" t="s">
        <v>1853</v>
      </c>
      <c r="ALP1" s="73" t="s">
        <v>1854</v>
      </c>
      <c r="ALQ1" s="73" t="s">
        <v>1855</v>
      </c>
      <c r="ALR1" s="73" t="s">
        <v>1856</v>
      </c>
      <c r="ALS1" s="73" t="s">
        <v>1857</v>
      </c>
      <c r="ALT1" s="73" t="s">
        <v>1858</v>
      </c>
      <c r="ALU1" s="73" t="s">
        <v>1859</v>
      </c>
      <c r="ALV1" s="73" t="s">
        <v>1860</v>
      </c>
      <c r="ALW1" s="73" t="s">
        <v>1861</v>
      </c>
      <c r="ALX1" s="73" t="s">
        <v>1862</v>
      </c>
      <c r="ALY1" s="73" t="s">
        <v>1863</v>
      </c>
      <c r="ALZ1" s="73" t="s">
        <v>1864</v>
      </c>
      <c r="AMA1" s="73" t="s">
        <v>1865</v>
      </c>
      <c r="AMB1" s="73" t="s">
        <v>1866</v>
      </c>
      <c r="AMC1" s="73" t="s">
        <v>1867</v>
      </c>
      <c r="AMD1" s="73" t="s">
        <v>1868</v>
      </c>
      <c r="AME1" s="73" t="s">
        <v>1869</v>
      </c>
      <c r="AMF1" s="73" t="s">
        <v>1870</v>
      </c>
      <c r="AMG1" s="73" t="s">
        <v>1871</v>
      </c>
      <c r="AMH1" s="73" t="s">
        <v>1872</v>
      </c>
      <c r="AMI1" s="73" t="s">
        <v>1873</v>
      </c>
      <c r="AMJ1" s="73" t="s">
        <v>1874</v>
      </c>
      <c r="AMK1" s="73" t="s">
        <v>1875</v>
      </c>
      <c r="AML1" s="73" t="s">
        <v>1876</v>
      </c>
      <c r="AMM1" s="73" t="s">
        <v>1877</v>
      </c>
      <c r="AMN1" s="73" t="s">
        <v>1878</v>
      </c>
      <c r="AMO1" s="73" t="s">
        <v>1879</v>
      </c>
      <c r="AMP1" s="73" t="s">
        <v>1880</v>
      </c>
      <c r="AMQ1" s="73" t="s">
        <v>1881</v>
      </c>
      <c r="AMR1" s="73" t="s">
        <v>1882</v>
      </c>
      <c r="AMS1" s="73" t="s">
        <v>1883</v>
      </c>
      <c r="AMT1" s="73" t="s">
        <v>1884</v>
      </c>
      <c r="AMU1" s="73" t="s">
        <v>1885</v>
      </c>
      <c r="AMV1" s="73" t="s">
        <v>1886</v>
      </c>
      <c r="AMW1" s="73" t="s">
        <v>1887</v>
      </c>
      <c r="AMX1" s="73" t="s">
        <v>1888</v>
      </c>
      <c r="AMY1" s="73" t="s">
        <v>1889</v>
      </c>
      <c r="AMZ1" s="73" t="s">
        <v>1890</v>
      </c>
      <c r="ANA1" s="73" t="s">
        <v>1891</v>
      </c>
      <c r="ANB1" s="73" t="s">
        <v>1892</v>
      </c>
      <c r="ANC1" s="73" t="s">
        <v>1893</v>
      </c>
      <c r="AND1" s="73" t="s">
        <v>1894</v>
      </c>
      <c r="ANE1" s="73" t="s">
        <v>1895</v>
      </c>
      <c r="ANF1" s="73" t="s">
        <v>1896</v>
      </c>
      <c r="ANG1" s="73" t="s">
        <v>1897</v>
      </c>
      <c r="ANH1" s="73" t="s">
        <v>1898</v>
      </c>
      <c r="ANI1" s="73" t="s">
        <v>1899</v>
      </c>
      <c r="ANJ1" s="73" t="s">
        <v>1900</v>
      </c>
      <c r="ANK1" s="73" t="s">
        <v>1901</v>
      </c>
      <c r="ANL1" s="73" t="s">
        <v>1902</v>
      </c>
      <c r="ANM1" s="73" t="s">
        <v>1903</v>
      </c>
      <c r="ANN1" s="73" t="s">
        <v>1904</v>
      </c>
      <c r="ANO1" s="73" t="s">
        <v>1905</v>
      </c>
      <c r="ANP1" s="73" t="s">
        <v>1906</v>
      </c>
      <c r="ANQ1" s="73" t="s">
        <v>1907</v>
      </c>
      <c r="ANR1" s="73" t="s">
        <v>1908</v>
      </c>
      <c r="ANS1" s="73" t="s">
        <v>1909</v>
      </c>
      <c r="ANT1" s="73" t="s">
        <v>1910</v>
      </c>
      <c r="ANU1" s="73" t="s">
        <v>1911</v>
      </c>
      <c r="ANV1" s="73" t="s">
        <v>1912</v>
      </c>
      <c r="ANW1" s="73" t="s">
        <v>1913</v>
      </c>
      <c r="ANX1" s="73" t="s">
        <v>1914</v>
      </c>
      <c r="ANY1" s="73" t="s">
        <v>1915</v>
      </c>
      <c r="ANZ1" s="73" t="s">
        <v>1916</v>
      </c>
      <c r="AOA1" s="73" t="s">
        <v>1917</v>
      </c>
      <c r="AOB1" s="73" t="s">
        <v>1918</v>
      </c>
      <c r="AOC1" s="73" t="s">
        <v>1919</v>
      </c>
      <c r="AOD1" s="73" t="s">
        <v>1920</v>
      </c>
      <c r="AOE1" s="73" t="s">
        <v>1921</v>
      </c>
      <c r="AOF1" s="73" t="s">
        <v>1922</v>
      </c>
      <c r="AOG1" s="73" t="s">
        <v>1923</v>
      </c>
      <c r="AOH1" s="73" t="s">
        <v>1924</v>
      </c>
      <c r="AOI1" s="73" t="s">
        <v>1925</v>
      </c>
      <c r="AOJ1" s="73" t="s">
        <v>1926</v>
      </c>
      <c r="AOK1" s="73" t="s">
        <v>1927</v>
      </c>
      <c r="AOL1" s="73" t="s">
        <v>1928</v>
      </c>
      <c r="AOM1" s="73" t="s">
        <v>1929</v>
      </c>
      <c r="AON1" s="73" t="s">
        <v>1930</v>
      </c>
      <c r="AOO1" s="73" t="s">
        <v>1931</v>
      </c>
      <c r="AOP1" s="73" t="s">
        <v>1932</v>
      </c>
      <c r="AOQ1" s="73" t="s">
        <v>1933</v>
      </c>
      <c r="AOR1" s="73" t="s">
        <v>1934</v>
      </c>
      <c r="AOS1" s="73" t="s">
        <v>1935</v>
      </c>
      <c r="AOT1" s="73" t="s">
        <v>1936</v>
      </c>
      <c r="AOU1" s="73" t="s">
        <v>1937</v>
      </c>
      <c r="AOV1" s="73" t="s">
        <v>1938</v>
      </c>
      <c r="AOW1" s="73" t="s">
        <v>1939</v>
      </c>
      <c r="AOX1" s="73" t="s">
        <v>1940</v>
      </c>
      <c r="AOY1" s="73" t="s">
        <v>1941</v>
      </c>
      <c r="AOZ1" s="73" t="s">
        <v>1942</v>
      </c>
      <c r="APA1" s="73" t="s">
        <v>1943</v>
      </c>
      <c r="APB1" s="73" t="s">
        <v>1944</v>
      </c>
      <c r="APC1" s="73" t="s">
        <v>1945</v>
      </c>
      <c r="APD1" s="73" t="s">
        <v>1946</v>
      </c>
      <c r="APE1" s="73" t="s">
        <v>1947</v>
      </c>
      <c r="APF1" s="73" t="s">
        <v>1948</v>
      </c>
      <c r="APG1" s="73" t="s">
        <v>1949</v>
      </c>
      <c r="APH1" s="73" t="s">
        <v>1950</v>
      </c>
      <c r="API1" s="73" t="s">
        <v>1951</v>
      </c>
      <c r="APJ1" s="73" t="s">
        <v>1952</v>
      </c>
      <c r="APK1" s="73" t="s">
        <v>1953</v>
      </c>
      <c r="APL1" s="73" t="s">
        <v>1954</v>
      </c>
      <c r="APM1" s="73" t="s">
        <v>1955</v>
      </c>
      <c r="APN1" s="73" t="s">
        <v>1956</v>
      </c>
      <c r="APO1" s="73" t="s">
        <v>1957</v>
      </c>
      <c r="APP1" s="73" t="s">
        <v>1958</v>
      </c>
      <c r="APQ1" s="73" t="s">
        <v>1959</v>
      </c>
      <c r="APR1" s="73" t="s">
        <v>1960</v>
      </c>
      <c r="APS1" s="73" t="s">
        <v>1961</v>
      </c>
      <c r="APT1" s="73" t="s">
        <v>1962</v>
      </c>
      <c r="APU1" s="73" t="s">
        <v>1963</v>
      </c>
      <c r="APV1" s="73" t="s">
        <v>1964</v>
      </c>
      <c r="APW1" s="73" t="s">
        <v>1965</v>
      </c>
      <c r="APX1" s="73" t="s">
        <v>1966</v>
      </c>
      <c r="APY1" s="73" t="s">
        <v>1967</v>
      </c>
      <c r="APZ1" s="73" t="s">
        <v>1968</v>
      </c>
      <c r="AQA1" s="73" t="s">
        <v>1969</v>
      </c>
      <c r="AQB1" s="73" t="s">
        <v>1970</v>
      </c>
      <c r="AQC1" s="73" t="s">
        <v>1971</v>
      </c>
      <c r="AQD1" s="73" t="s">
        <v>1972</v>
      </c>
      <c r="AQE1" s="73" t="s">
        <v>1973</v>
      </c>
      <c r="AQF1" s="73" t="s">
        <v>1974</v>
      </c>
      <c r="AQG1" s="73" t="s">
        <v>1975</v>
      </c>
      <c r="AQH1" s="73" t="s">
        <v>1976</v>
      </c>
      <c r="AQI1" s="73" t="s">
        <v>1977</v>
      </c>
      <c r="AQJ1" s="73" t="s">
        <v>1978</v>
      </c>
      <c r="AQK1" s="73" t="s">
        <v>1979</v>
      </c>
      <c r="AQL1" s="73" t="s">
        <v>1980</v>
      </c>
      <c r="AQM1" s="73" t="s">
        <v>1981</v>
      </c>
      <c r="AQN1" s="73" t="s">
        <v>1982</v>
      </c>
      <c r="AQO1" s="73" t="s">
        <v>1983</v>
      </c>
      <c r="AQP1" s="73" t="s">
        <v>1984</v>
      </c>
      <c r="AQQ1" s="73" t="s">
        <v>1985</v>
      </c>
      <c r="AQR1" s="73" t="s">
        <v>1986</v>
      </c>
      <c r="AQS1" s="73" t="s">
        <v>1987</v>
      </c>
      <c r="AQT1" s="73" t="s">
        <v>1988</v>
      </c>
      <c r="AQU1" s="73" t="s">
        <v>1989</v>
      </c>
      <c r="AQV1" s="73" t="s">
        <v>1990</v>
      </c>
      <c r="AQW1" s="73" t="s">
        <v>1991</v>
      </c>
      <c r="AQX1" s="73" t="s">
        <v>1992</v>
      </c>
      <c r="AQY1" s="73" t="s">
        <v>1993</v>
      </c>
      <c r="AQZ1" s="73" t="s">
        <v>1994</v>
      </c>
      <c r="ARA1" s="73" t="s">
        <v>1995</v>
      </c>
      <c r="ARB1" s="73" t="s">
        <v>1996</v>
      </c>
      <c r="ARC1" s="73" t="s">
        <v>1997</v>
      </c>
      <c r="ARD1" s="73" t="s">
        <v>1998</v>
      </c>
      <c r="ARE1" s="73" t="s">
        <v>1999</v>
      </c>
      <c r="ARF1" s="73" t="s">
        <v>2000</v>
      </c>
      <c r="ARG1" s="73" t="s">
        <v>2001</v>
      </c>
      <c r="ARH1" s="73" t="s">
        <v>2002</v>
      </c>
      <c r="ARI1" s="73" t="s">
        <v>2003</v>
      </c>
      <c r="ARJ1" s="73" t="s">
        <v>2004</v>
      </c>
      <c r="ARK1" s="73" t="s">
        <v>2005</v>
      </c>
      <c r="ARL1" s="73" t="s">
        <v>2006</v>
      </c>
      <c r="ARM1" s="73" t="s">
        <v>2007</v>
      </c>
      <c r="ARN1" s="73" t="s">
        <v>2008</v>
      </c>
      <c r="ARO1" s="73" t="s">
        <v>2009</v>
      </c>
      <c r="ARP1" s="73" t="s">
        <v>2010</v>
      </c>
      <c r="ARQ1" s="73" t="s">
        <v>2011</v>
      </c>
      <c r="ARR1" s="73" t="s">
        <v>2012</v>
      </c>
      <c r="ARS1" s="73" t="s">
        <v>2013</v>
      </c>
      <c r="ART1" s="73" t="s">
        <v>2014</v>
      </c>
      <c r="ARU1" s="73" t="s">
        <v>2015</v>
      </c>
      <c r="ARV1" s="73" t="s">
        <v>2016</v>
      </c>
      <c r="ARW1" s="73" t="s">
        <v>2017</v>
      </c>
      <c r="ARX1" s="73" t="s">
        <v>2018</v>
      </c>
      <c r="ARY1" s="73" t="s">
        <v>2019</v>
      </c>
      <c r="ARZ1" s="73" t="s">
        <v>2020</v>
      </c>
      <c r="ASA1" s="73" t="s">
        <v>2021</v>
      </c>
      <c r="ASB1" s="73" t="s">
        <v>2022</v>
      </c>
      <c r="ASC1" s="73" t="s">
        <v>2023</v>
      </c>
      <c r="ASD1" s="73" t="s">
        <v>2024</v>
      </c>
      <c r="ASE1" s="73" t="s">
        <v>2025</v>
      </c>
      <c r="ASF1" s="73" t="s">
        <v>2026</v>
      </c>
      <c r="ASG1" s="73" t="s">
        <v>2027</v>
      </c>
      <c r="ASH1" s="73" t="s">
        <v>2028</v>
      </c>
      <c r="ASI1" s="73" t="s">
        <v>2029</v>
      </c>
      <c r="ASJ1" s="73" t="s">
        <v>2030</v>
      </c>
      <c r="ASK1" s="73" t="s">
        <v>2031</v>
      </c>
      <c r="ASL1" s="73" t="s">
        <v>2032</v>
      </c>
      <c r="ASM1" s="73" t="s">
        <v>2033</v>
      </c>
      <c r="ASN1" s="73" t="s">
        <v>2034</v>
      </c>
      <c r="ASO1" s="73" t="s">
        <v>2035</v>
      </c>
      <c r="ASP1" s="73" t="s">
        <v>2036</v>
      </c>
      <c r="ASQ1" s="73" t="s">
        <v>2037</v>
      </c>
      <c r="ASR1" s="73" t="s">
        <v>2038</v>
      </c>
      <c r="ASS1" s="73" t="s">
        <v>2039</v>
      </c>
      <c r="AST1" s="73" t="s">
        <v>2040</v>
      </c>
      <c r="ASU1" s="73" t="s">
        <v>2041</v>
      </c>
      <c r="ASV1" s="73" t="s">
        <v>2042</v>
      </c>
      <c r="ASW1" s="73" t="s">
        <v>2043</v>
      </c>
      <c r="ASX1" s="73" t="s">
        <v>2044</v>
      </c>
      <c r="ASY1" s="73" t="s">
        <v>2045</v>
      </c>
      <c r="ASZ1" s="73" t="s">
        <v>2046</v>
      </c>
      <c r="ATA1" s="73" t="s">
        <v>2047</v>
      </c>
      <c r="ATB1" s="73" t="s">
        <v>2048</v>
      </c>
      <c r="ATC1" s="73" t="s">
        <v>2049</v>
      </c>
      <c r="ATD1" s="73" t="s">
        <v>2050</v>
      </c>
      <c r="ATE1" s="73" t="s">
        <v>2051</v>
      </c>
      <c r="ATF1" s="73" t="s">
        <v>2052</v>
      </c>
      <c r="ATG1" s="73" t="s">
        <v>2053</v>
      </c>
      <c r="ATH1" s="73" t="s">
        <v>2054</v>
      </c>
      <c r="ATI1" s="73" t="s">
        <v>2055</v>
      </c>
      <c r="ATJ1" s="73" t="s">
        <v>2056</v>
      </c>
      <c r="ATK1" s="73" t="s">
        <v>2057</v>
      </c>
      <c r="ATL1" s="73" t="s">
        <v>2058</v>
      </c>
      <c r="ATM1" s="73" t="s">
        <v>2059</v>
      </c>
      <c r="ATN1" s="73" t="s">
        <v>2060</v>
      </c>
      <c r="ATO1" s="73" t="s">
        <v>2061</v>
      </c>
      <c r="ATP1" s="73" t="s">
        <v>2062</v>
      </c>
      <c r="ATQ1" s="73" t="s">
        <v>2063</v>
      </c>
      <c r="ATR1" s="73" t="s">
        <v>2064</v>
      </c>
      <c r="ATS1" s="73" t="s">
        <v>2065</v>
      </c>
      <c r="ATT1" s="73" t="s">
        <v>2066</v>
      </c>
      <c r="ATU1" s="73" t="s">
        <v>2067</v>
      </c>
      <c r="ATV1" s="73" t="s">
        <v>2068</v>
      </c>
      <c r="ATW1" s="73" t="s">
        <v>2069</v>
      </c>
      <c r="ATX1" s="73" t="s">
        <v>2070</v>
      </c>
      <c r="ATY1" s="73" t="s">
        <v>2071</v>
      </c>
      <c r="ATZ1" s="73" t="s">
        <v>2072</v>
      </c>
      <c r="AUA1" s="73" t="s">
        <v>2073</v>
      </c>
      <c r="AUB1" s="73" t="s">
        <v>2074</v>
      </c>
      <c r="AUC1" s="73" t="s">
        <v>2075</v>
      </c>
      <c r="AUD1" s="73" t="s">
        <v>2076</v>
      </c>
      <c r="AUE1" s="73" t="s">
        <v>2077</v>
      </c>
      <c r="AUF1" s="73" t="s">
        <v>2078</v>
      </c>
      <c r="AUG1" s="73" t="s">
        <v>2079</v>
      </c>
      <c r="AUH1" s="73" t="s">
        <v>2080</v>
      </c>
      <c r="AUI1" s="73" t="s">
        <v>2081</v>
      </c>
      <c r="AUJ1" s="73" t="s">
        <v>2082</v>
      </c>
      <c r="AUK1" s="73" t="s">
        <v>2083</v>
      </c>
      <c r="AUL1" s="73" t="s">
        <v>2084</v>
      </c>
      <c r="AUM1" s="73" t="s">
        <v>2085</v>
      </c>
      <c r="AUN1" s="73" t="s">
        <v>2086</v>
      </c>
      <c r="AUO1" s="73" t="s">
        <v>2087</v>
      </c>
      <c r="AUP1" s="73" t="s">
        <v>2088</v>
      </c>
      <c r="AUQ1" s="73" t="s">
        <v>2089</v>
      </c>
      <c r="AUR1" s="73" t="s">
        <v>2090</v>
      </c>
      <c r="AUS1" s="73" t="s">
        <v>2091</v>
      </c>
      <c r="AUT1" s="73" t="s">
        <v>2092</v>
      </c>
      <c r="AUU1" s="73" t="s">
        <v>2093</v>
      </c>
      <c r="AUV1" s="73" t="s">
        <v>2094</v>
      </c>
      <c r="AUW1" s="73" t="s">
        <v>2095</v>
      </c>
      <c r="AUX1" s="73" t="s">
        <v>2096</v>
      </c>
      <c r="AUY1" s="73" t="s">
        <v>2097</v>
      </c>
      <c r="AUZ1" s="73" t="s">
        <v>2098</v>
      </c>
      <c r="AVA1" s="73" t="s">
        <v>2099</v>
      </c>
      <c r="AVB1" s="73" t="s">
        <v>2100</v>
      </c>
      <c r="AVC1" s="73" t="s">
        <v>2101</v>
      </c>
      <c r="AVD1" s="73" t="s">
        <v>2102</v>
      </c>
      <c r="AVE1" s="73" t="s">
        <v>2103</v>
      </c>
      <c r="AVF1" s="73" t="s">
        <v>2104</v>
      </c>
      <c r="AVG1" s="73" t="s">
        <v>2105</v>
      </c>
      <c r="AVH1" s="73" t="s">
        <v>2106</v>
      </c>
      <c r="AVI1" s="73" t="s">
        <v>2107</v>
      </c>
      <c r="AVJ1" s="73" t="s">
        <v>2108</v>
      </c>
      <c r="AVK1" s="73" t="s">
        <v>2109</v>
      </c>
      <c r="AVL1" s="73" t="s">
        <v>2110</v>
      </c>
      <c r="AVM1" s="73" t="s">
        <v>2111</v>
      </c>
      <c r="AVN1" s="73" t="s">
        <v>2112</v>
      </c>
      <c r="AVO1" s="73" t="s">
        <v>2113</v>
      </c>
      <c r="AVP1" s="73" t="s">
        <v>2114</v>
      </c>
      <c r="AVQ1" s="73" t="s">
        <v>2115</v>
      </c>
      <c r="AVR1" s="73" t="s">
        <v>2116</v>
      </c>
      <c r="AVS1" s="73" t="s">
        <v>2117</v>
      </c>
      <c r="AVT1" s="73" t="s">
        <v>2118</v>
      </c>
      <c r="AVU1" s="73" t="s">
        <v>2119</v>
      </c>
      <c r="AVV1" s="73" t="s">
        <v>2120</v>
      </c>
      <c r="AVW1" s="73" t="s">
        <v>2121</v>
      </c>
      <c r="AVX1" s="73" t="s">
        <v>2122</v>
      </c>
      <c r="AVY1" s="73" t="s">
        <v>2123</v>
      </c>
      <c r="AVZ1" s="73" t="s">
        <v>2124</v>
      </c>
      <c r="AWA1" s="73" t="s">
        <v>2125</v>
      </c>
      <c r="AWB1" s="73" t="s">
        <v>2126</v>
      </c>
      <c r="AWC1" s="73" t="s">
        <v>2127</v>
      </c>
      <c r="AWD1" s="73" t="s">
        <v>2128</v>
      </c>
      <c r="AWE1" s="73" t="s">
        <v>2129</v>
      </c>
      <c r="AWF1" s="73" t="s">
        <v>2130</v>
      </c>
      <c r="AWG1" s="73" t="s">
        <v>2131</v>
      </c>
      <c r="AWH1" s="73" t="s">
        <v>2132</v>
      </c>
      <c r="AWI1" s="73" t="s">
        <v>2133</v>
      </c>
      <c r="AWJ1" s="73" t="s">
        <v>2134</v>
      </c>
      <c r="AWK1" s="73" t="s">
        <v>2135</v>
      </c>
      <c r="AWL1" s="73" t="s">
        <v>2136</v>
      </c>
      <c r="AWM1" s="73" t="s">
        <v>2137</v>
      </c>
      <c r="AWN1" s="73" t="s">
        <v>2138</v>
      </c>
      <c r="AWO1" s="73" t="s">
        <v>2139</v>
      </c>
      <c r="AWP1" s="73" t="s">
        <v>2140</v>
      </c>
      <c r="AWQ1" s="73" t="s">
        <v>2141</v>
      </c>
      <c r="AWR1" s="73" t="s">
        <v>2142</v>
      </c>
      <c r="AWS1" s="73" t="s">
        <v>2143</v>
      </c>
      <c r="AWT1" s="73" t="s">
        <v>2144</v>
      </c>
      <c r="AWU1" s="73" t="s">
        <v>2145</v>
      </c>
      <c r="AWV1" s="73" t="s">
        <v>2146</v>
      </c>
      <c r="AWW1" s="73" t="s">
        <v>2147</v>
      </c>
      <c r="AWX1" s="73" t="s">
        <v>2148</v>
      </c>
      <c r="AWY1" s="73" t="s">
        <v>2149</v>
      </c>
      <c r="AWZ1" s="73" t="s">
        <v>2150</v>
      </c>
      <c r="AXA1" s="73" t="s">
        <v>2151</v>
      </c>
      <c r="AXB1" s="73" t="s">
        <v>2152</v>
      </c>
      <c r="AXC1" s="73" t="s">
        <v>2153</v>
      </c>
      <c r="AXD1" s="73" t="s">
        <v>2154</v>
      </c>
      <c r="AXE1" s="73" t="s">
        <v>2155</v>
      </c>
      <c r="AXF1" s="73" t="s">
        <v>2156</v>
      </c>
      <c r="AXG1" s="73" t="s">
        <v>2157</v>
      </c>
      <c r="AXH1" s="73" t="s">
        <v>2158</v>
      </c>
      <c r="AXI1" s="73" t="s">
        <v>2159</v>
      </c>
      <c r="AXJ1" s="73" t="s">
        <v>2160</v>
      </c>
      <c r="AXK1" s="73" t="s">
        <v>2161</v>
      </c>
      <c r="AXL1" s="73" t="s">
        <v>2162</v>
      </c>
      <c r="AXM1" s="73" t="s">
        <v>2163</v>
      </c>
      <c r="AXN1" s="73" t="s">
        <v>2164</v>
      </c>
      <c r="AXO1" s="73" t="s">
        <v>2165</v>
      </c>
      <c r="AXP1" s="73" t="s">
        <v>2166</v>
      </c>
      <c r="AXQ1" s="73" t="s">
        <v>2167</v>
      </c>
      <c r="AXR1" s="73" t="s">
        <v>2168</v>
      </c>
      <c r="AXS1" s="73" t="s">
        <v>2169</v>
      </c>
      <c r="AXT1" s="73" t="s">
        <v>2170</v>
      </c>
      <c r="AXU1" s="73" t="s">
        <v>2171</v>
      </c>
      <c r="AXV1" s="73" t="s">
        <v>2172</v>
      </c>
      <c r="AXW1" s="73" t="s">
        <v>2173</v>
      </c>
      <c r="AXX1" s="73" t="s">
        <v>2174</v>
      </c>
      <c r="AXY1" s="73" t="s">
        <v>2175</v>
      </c>
      <c r="AXZ1" s="73" t="s">
        <v>2176</v>
      </c>
      <c r="AYA1" s="73" t="s">
        <v>2177</v>
      </c>
      <c r="AYB1" s="73" t="s">
        <v>2178</v>
      </c>
      <c r="AYC1" s="73" t="s">
        <v>2179</v>
      </c>
      <c r="AYD1" s="73" t="s">
        <v>2180</v>
      </c>
      <c r="AYE1" s="73" t="s">
        <v>2181</v>
      </c>
      <c r="AYF1" s="73" t="s">
        <v>2182</v>
      </c>
      <c r="AYG1" s="73" t="s">
        <v>2183</v>
      </c>
      <c r="AYH1" s="73" t="s">
        <v>2184</v>
      </c>
      <c r="AYI1" s="73" t="s">
        <v>2185</v>
      </c>
      <c r="AYJ1" s="73" t="s">
        <v>2186</v>
      </c>
      <c r="AYK1" s="73" t="s">
        <v>2187</v>
      </c>
      <c r="AYL1" s="73" t="s">
        <v>2188</v>
      </c>
      <c r="AYM1" s="73" t="s">
        <v>2189</v>
      </c>
      <c r="AYN1" s="73" t="s">
        <v>2190</v>
      </c>
      <c r="AYO1" s="73" t="s">
        <v>2191</v>
      </c>
      <c r="AYP1" s="73" t="s">
        <v>2192</v>
      </c>
      <c r="AYQ1" s="73" t="s">
        <v>2193</v>
      </c>
      <c r="AYR1" s="73" t="s">
        <v>2194</v>
      </c>
      <c r="AYS1" s="73" t="s">
        <v>2195</v>
      </c>
      <c r="AYT1" s="73" t="s">
        <v>2196</v>
      </c>
      <c r="AYU1" s="73" t="s">
        <v>2197</v>
      </c>
      <c r="AYV1" s="73" t="s">
        <v>2198</v>
      </c>
      <c r="AYW1" s="73" t="s">
        <v>2199</v>
      </c>
      <c r="AYX1" s="73" t="s">
        <v>2200</v>
      </c>
      <c r="AYY1" s="73" t="s">
        <v>2201</v>
      </c>
      <c r="AYZ1" s="73" t="s">
        <v>2202</v>
      </c>
      <c r="AZA1" s="73" t="s">
        <v>2203</v>
      </c>
      <c r="AZB1" s="73" t="s">
        <v>2204</v>
      </c>
      <c r="AZC1" s="73" t="s">
        <v>2205</v>
      </c>
      <c r="AZD1" s="73" t="s">
        <v>2206</v>
      </c>
      <c r="AZE1" s="73" t="s">
        <v>2207</v>
      </c>
      <c r="AZF1" s="73" t="s">
        <v>2208</v>
      </c>
      <c r="AZG1" s="73" t="s">
        <v>2209</v>
      </c>
      <c r="AZH1" s="73" t="s">
        <v>2210</v>
      </c>
      <c r="AZI1" s="73" t="s">
        <v>2211</v>
      </c>
      <c r="AZJ1" s="73" t="s">
        <v>2212</v>
      </c>
      <c r="AZK1" s="73" t="s">
        <v>2213</v>
      </c>
      <c r="AZL1" s="73" t="s">
        <v>2214</v>
      </c>
      <c r="AZM1" s="73" t="s">
        <v>2215</v>
      </c>
      <c r="AZN1" s="73" t="s">
        <v>2216</v>
      </c>
      <c r="AZO1" s="73" t="s">
        <v>2217</v>
      </c>
      <c r="AZP1" s="73" t="s">
        <v>2218</v>
      </c>
      <c r="AZQ1" s="73" t="s">
        <v>2219</v>
      </c>
      <c r="AZR1" s="73" t="s">
        <v>2220</v>
      </c>
      <c r="AZS1" s="73" t="s">
        <v>2221</v>
      </c>
      <c r="AZT1" s="73" t="s">
        <v>2222</v>
      </c>
      <c r="AZU1" s="73" t="s">
        <v>2223</v>
      </c>
      <c r="AZV1" s="73" t="s">
        <v>2224</v>
      </c>
      <c r="AZW1" s="73" t="s">
        <v>2225</v>
      </c>
      <c r="AZX1" s="73" t="s">
        <v>2226</v>
      </c>
      <c r="AZY1" s="73" t="s">
        <v>2227</v>
      </c>
      <c r="AZZ1" s="73" t="s">
        <v>2228</v>
      </c>
      <c r="BAA1" s="73" t="s">
        <v>2229</v>
      </c>
      <c r="BAB1" s="73" t="s">
        <v>2230</v>
      </c>
      <c r="BAC1" s="73" t="s">
        <v>2231</v>
      </c>
      <c r="BAD1" s="73" t="s">
        <v>2232</v>
      </c>
      <c r="BAE1" s="73" t="s">
        <v>2233</v>
      </c>
      <c r="BAF1" s="73" t="s">
        <v>2234</v>
      </c>
      <c r="BAG1" s="73" t="s">
        <v>2235</v>
      </c>
      <c r="BAH1" s="73" t="s">
        <v>2236</v>
      </c>
      <c r="BAI1" s="73" t="s">
        <v>2237</v>
      </c>
      <c r="BAJ1" s="73" t="s">
        <v>2238</v>
      </c>
      <c r="BAK1" s="73" t="s">
        <v>2239</v>
      </c>
      <c r="BAL1" s="73" t="s">
        <v>2240</v>
      </c>
      <c r="BAM1" s="73" t="s">
        <v>2241</v>
      </c>
      <c r="BAN1" s="73" t="s">
        <v>2242</v>
      </c>
      <c r="BAO1" s="73" t="s">
        <v>2243</v>
      </c>
      <c r="BAP1" s="73" t="s">
        <v>2244</v>
      </c>
      <c r="BAQ1" s="73" t="s">
        <v>2245</v>
      </c>
      <c r="BAR1" s="73" t="s">
        <v>2246</v>
      </c>
      <c r="BAS1" s="73" t="s">
        <v>2247</v>
      </c>
      <c r="BAT1" s="73" t="s">
        <v>2248</v>
      </c>
      <c r="BAU1" s="73" t="s">
        <v>2249</v>
      </c>
      <c r="BAV1" s="73" t="s">
        <v>2250</v>
      </c>
      <c r="BAW1" s="73" t="s">
        <v>2251</v>
      </c>
      <c r="BAX1" s="73" t="s">
        <v>2252</v>
      </c>
      <c r="BAY1" s="73" t="s">
        <v>2253</v>
      </c>
      <c r="BAZ1" s="73" t="s">
        <v>2254</v>
      </c>
      <c r="BBA1" s="73" t="s">
        <v>2255</v>
      </c>
      <c r="BBB1" s="73" t="s">
        <v>2256</v>
      </c>
      <c r="BBC1" s="73" t="s">
        <v>2257</v>
      </c>
      <c r="BBD1" s="73" t="s">
        <v>2258</v>
      </c>
      <c r="BBE1" s="73" t="s">
        <v>2259</v>
      </c>
      <c r="BBF1" s="73" t="s">
        <v>2260</v>
      </c>
      <c r="BBG1" s="73" t="s">
        <v>2261</v>
      </c>
      <c r="BBH1" s="73" t="s">
        <v>2262</v>
      </c>
      <c r="BBI1" s="73" t="s">
        <v>2263</v>
      </c>
      <c r="BBJ1" s="73" t="s">
        <v>2264</v>
      </c>
      <c r="BBK1" s="73" t="s">
        <v>2265</v>
      </c>
      <c r="BBL1" s="73" t="s">
        <v>2266</v>
      </c>
      <c r="BBM1" s="73" t="s">
        <v>2267</v>
      </c>
      <c r="BBN1" s="73" t="s">
        <v>2268</v>
      </c>
      <c r="BBO1" s="73" t="s">
        <v>2269</v>
      </c>
      <c r="BBP1" s="73" t="s">
        <v>2270</v>
      </c>
      <c r="BBQ1" s="73" t="s">
        <v>2271</v>
      </c>
      <c r="BBR1" s="73" t="s">
        <v>2272</v>
      </c>
      <c r="BBS1" s="73" t="s">
        <v>2273</v>
      </c>
      <c r="BBT1" s="73" t="s">
        <v>2274</v>
      </c>
      <c r="BBU1" s="73" t="s">
        <v>2275</v>
      </c>
      <c r="BBV1" s="73" t="s">
        <v>2276</v>
      </c>
      <c r="BBW1" s="73" t="s">
        <v>2277</v>
      </c>
      <c r="BBX1" s="73" t="s">
        <v>2278</v>
      </c>
      <c r="BBY1" s="73" t="s">
        <v>2279</v>
      </c>
      <c r="BBZ1" s="73" t="s">
        <v>2280</v>
      </c>
      <c r="BCA1" s="73" t="s">
        <v>2281</v>
      </c>
      <c r="BCB1" s="73" t="s">
        <v>2282</v>
      </c>
      <c r="BCC1" s="73" t="s">
        <v>2283</v>
      </c>
      <c r="BCD1" s="73" t="s">
        <v>2284</v>
      </c>
      <c r="BCE1" s="73" t="s">
        <v>2285</v>
      </c>
      <c r="BCF1" s="73" t="s">
        <v>2286</v>
      </c>
      <c r="BCG1" s="73" t="s">
        <v>2287</v>
      </c>
      <c r="BCH1" s="73" t="s">
        <v>2288</v>
      </c>
      <c r="BCI1" s="73" t="s">
        <v>2289</v>
      </c>
      <c r="BCJ1" s="73" t="s">
        <v>2290</v>
      </c>
      <c r="BCK1" s="73" t="s">
        <v>2291</v>
      </c>
      <c r="BCL1" s="73" t="s">
        <v>2292</v>
      </c>
      <c r="BCM1" s="73" t="s">
        <v>2293</v>
      </c>
      <c r="BCN1" s="73" t="s">
        <v>2294</v>
      </c>
      <c r="BCO1" s="73" t="s">
        <v>2295</v>
      </c>
      <c r="BCP1" s="73" t="s">
        <v>2296</v>
      </c>
      <c r="BCQ1" s="73" t="s">
        <v>2297</v>
      </c>
      <c r="BCR1" s="73" t="s">
        <v>2298</v>
      </c>
      <c r="BCS1" s="73" t="s">
        <v>2299</v>
      </c>
      <c r="BCT1" s="73" t="s">
        <v>2300</v>
      </c>
      <c r="BCU1" s="73" t="s">
        <v>2301</v>
      </c>
      <c r="BCV1" s="73" t="s">
        <v>2302</v>
      </c>
      <c r="BCW1" s="73" t="s">
        <v>2303</v>
      </c>
      <c r="BCX1" s="73" t="s">
        <v>2304</v>
      </c>
      <c r="BCY1" s="73" t="s">
        <v>2305</v>
      </c>
      <c r="BCZ1" s="73" t="s">
        <v>2306</v>
      </c>
      <c r="BDA1" s="73" t="s">
        <v>2307</v>
      </c>
      <c r="BDB1" s="73" t="s">
        <v>2308</v>
      </c>
      <c r="BDC1" s="73" t="s">
        <v>2309</v>
      </c>
      <c r="BDD1" s="73" t="s">
        <v>2310</v>
      </c>
      <c r="BDE1" s="73" t="s">
        <v>2311</v>
      </c>
      <c r="BDF1" s="73" t="s">
        <v>2312</v>
      </c>
      <c r="BDG1" s="73" t="s">
        <v>2313</v>
      </c>
      <c r="BDH1" s="73" t="s">
        <v>2314</v>
      </c>
      <c r="BDI1" s="73" t="s">
        <v>2315</v>
      </c>
      <c r="BDJ1" s="73" t="s">
        <v>2316</v>
      </c>
      <c r="BDK1" s="73" t="s">
        <v>2317</v>
      </c>
      <c r="BDL1" s="73" t="s">
        <v>2318</v>
      </c>
      <c r="BDM1" s="73" t="s">
        <v>2319</v>
      </c>
      <c r="BDN1" s="73" t="s">
        <v>2320</v>
      </c>
      <c r="BDO1" s="73" t="s">
        <v>2321</v>
      </c>
      <c r="BDP1" s="73" t="s">
        <v>2322</v>
      </c>
      <c r="BDQ1" s="73" t="s">
        <v>2323</v>
      </c>
      <c r="BDR1" s="73" t="s">
        <v>2324</v>
      </c>
      <c r="BDS1" s="73" t="s">
        <v>2325</v>
      </c>
      <c r="BDT1" s="73" t="s">
        <v>2326</v>
      </c>
      <c r="BDU1" s="73" t="s">
        <v>2327</v>
      </c>
      <c r="BDV1" s="73" t="s">
        <v>2328</v>
      </c>
      <c r="BDW1" s="73" t="s">
        <v>2329</v>
      </c>
      <c r="BDX1" s="73" t="s">
        <v>2330</v>
      </c>
      <c r="BDY1" s="73" t="s">
        <v>2331</v>
      </c>
      <c r="BDZ1" s="73" t="s">
        <v>2332</v>
      </c>
      <c r="BEA1" s="73" t="s">
        <v>2333</v>
      </c>
      <c r="BEB1" s="73" t="s">
        <v>2334</v>
      </c>
      <c r="BEC1" s="73" t="s">
        <v>2335</v>
      </c>
      <c r="BED1" s="73" t="s">
        <v>2336</v>
      </c>
      <c r="BEE1" s="73" t="s">
        <v>2337</v>
      </c>
      <c r="BEF1" s="73" t="s">
        <v>2338</v>
      </c>
      <c r="BEG1" s="73" t="s">
        <v>2339</v>
      </c>
      <c r="BEH1" s="73" t="s">
        <v>2340</v>
      </c>
      <c r="BEI1" s="73" t="s">
        <v>2341</v>
      </c>
      <c r="BEJ1" s="73" t="s">
        <v>2342</v>
      </c>
      <c r="BEK1" s="73" t="s">
        <v>2343</v>
      </c>
      <c r="BEL1" s="73" t="s">
        <v>2344</v>
      </c>
      <c r="BEM1" s="73" t="s">
        <v>2345</v>
      </c>
      <c r="BEN1" s="73" t="s">
        <v>2346</v>
      </c>
      <c r="BEO1" s="73" t="s">
        <v>2347</v>
      </c>
      <c r="BEP1" s="73" t="s">
        <v>2348</v>
      </c>
      <c r="BEQ1" s="73" t="s">
        <v>2349</v>
      </c>
      <c r="BER1" s="73" t="s">
        <v>2350</v>
      </c>
      <c r="BES1" s="73" t="s">
        <v>2351</v>
      </c>
      <c r="BET1" s="73" t="s">
        <v>2352</v>
      </c>
      <c r="BEU1" s="73" t="s">
        <v>2353</v>
      </c>
      <c r="BEV1" s="73" t="s">
        <v>2354</v>
      </c>
      <c r="BEW1" s="73" t="s">
        <v>2355</v>
      </c>
      <c r="BEX1" s="73" t="s">
        <v>2356</v>
      </c>
      <c r="BEY1" s="73" t="s">
        <v>2357</v>
      </c>
      <c r="BEZ1" s="73" t="s">
        <v>2358</v>
      </c>
      <c r="BFA1" s="73" t="s">
        <v>2359</v>
      </c>
      <c r="BFB1" s="73" t="s">
        <v>2360</v>
      </c>
      <c r="BFC1" s="73" t="s">
        <v>2361</v>
      </c>
      <c r="BFD1" s="73" t="s">
        <v>2362</v>
      </c>
      <c r="BFE1" s="73" t="s">
        <v>2363</v>
      </c>
      <c r="BFF1" s="73" t="s">
        <v>2364</v>
      </c>
      <c r="BFG1" s="73" t="s">
        <v>2365</v>
      </c>
      <c r="BFH1" s="73" t="s">
        <v>2366</v>
      </c>
      <c r="BFI1" s="73" t="s">
        <v>2367</v>
      </c>
      <c r="BFJ1" s="73" t="s">
        <v>2368</v>
      </c>
      <c r="BFK1" s="73" t="s">
        <v>2369</v>
      </c>
      <c r="BFL1" s="73" t="s">
        <v>2370</v>
      </c>
      <c r="BFM1" s="73" t="s">
        <v>2371</v>
      </c>
      <c r="BFN1" s="73" t="s">
        <v>2372</v>
      </c>
      <c r="BFO1" s="73" t="s">
        <v>2373</v>
      </c>
      <c r="BFP1" s="73" t="s">
        <v>2374</v>
      </c>
      <c r="BFQ1" s="73" t="s">
        <v>2375</v>
      </c>
      <c r="BFR1" s="73" t="s">
        <v>2376</v>
      </c>
      <c r="BFS1" s="73" t="s">
        <v>2377</v>
      </c>
      <c r="BFT1" s="73" t="s">
        <v>2378</v>
      </c>
      <c r="BFU1" s="73" t="s">
        <v>2379</v>
      </c>
      <c r="BFV1" s="73" t="s">
        <v>2380</v>
      </c>
      <c r="BFW1" s="73" t="s">
        <v>2381</v>
      </c>
      <c r="BFX1" s="73" t="s">
        <v>2382</v>
      </c>
      <c r="BFY1" s="73" t="s">
        <v>2383</v>
      </c>
      <c r="BFZ1" s="73" t="s">
        <v>2384</v>
      </c>
      <c r="BGA1" s="73" t="s">
        <v>2385</v>
      </c>
      <c r="BGB1" s="73" t="s">
        <v>2386</v>
      </c>
      <c r="BGC1" s="73" t="s">
        <v>2387</v>
      </c>
      <c r="BGD1" s="73" t="s">
        <v>2388</v>
      </c>
      <c r="BGE1" s="73" t="s">
        <v>2389</v>
      </c>
      <c r="BGF1" s="73" t="s">
        <v>2390</v>
      </c>
      <c r="BGG1" s="73" t="s">
        <v>2391</v>
      </c>
      <c r="BGH1" s="73" t="s">
        <v>2392</v>
      </c>
      <c r="BGI1" s="73" t="s">
        <v>2393</v>
      </c>
      <c r="BGJ1" s="73" t="s">
        <v>2394</v>
      </c>
      <c r="BGK1" s="73" t="s">
        <v>2395</v>
      </c>
      <c r="BGL1" s="73" t="s">
        <v>2396</v>
      </c>
      <c r="BGM1" s="73" t="s">
        <v>2397</v>
      </c>
      <c r="BGN1" s="73" t="s">
        <v>2398</v>
      </c>
      <c r="BGO1" s="73" t="s">
        <v>2399</v>
      </c>
      <c r="BGP1" s="73" t="s">
        <v>2400</v>
      </c>
      <c r="BGQ1" s="73" t="s">
        <v>2401</v>
      </c>
      <c r="BGR1" s="73" t="s">
        <v>2402</v>
      </c>
      <c r="BGS1" s="73" t="s">
        <v>2403</v>
      </c>
      <c r="BGT1" s="73" t="s">
        <v>2404</v>
      </c>
      <c r="BGU1" s="73" t="s">
        <v>2405</v>
      </c>
      <c r="BGV1" s="73" t="s">
        <v>2406</v>
      </c>
      <c r="BGW1" s="73" t="s">
        <v>2407</v>
      </c>
      <c r="BGX1" s="73" t="s">
        <v>2408</v>
      </c>
      <c r="BGY1" s="73" t="s">
        <v>2409</v>
      </c>
      <c r="BGZ1" s="73" t="s">
        <v>2410</v>
      </c>
      <c r="BHA1" s="73" t="s">
        <v>2411</v>
      </c>
      <c r="BHB1" s="73" t="s">
        <v>2412</v>
      </c>
      <c r="BHC1" s="73" t="s">
        <v>2413</v>
      </c>
      <c r="BHD1" s="73" t="s">
        <v>2414</v>
      </c>
      <c r="BHE1" s="73" t="s">
        <v>2415</v>
      </c>
      <c r="BHF1" s="73" t="s">
        <v>2416</v>
      </c>
      <c r="BHG1" s="73" t="s">
        <v>2417</v>
      </c>
      <c r="BHH1" s="73" t="s">
        <v>2418</v>
      </c>
      <c r="BHI1" s="73" t="s">
        <v>2419</v>
      </c>
      <c r="BHJ1" s="73" t="s">
        <v>2420</v>
      </c>
      <c r="BHK1" s="73" t="s">
        <v>2421</v>
      </c>
      <c r="BHL1" s="73" t="s">
        <v>2422</v>
      </c>
      <c r="BHM1" s="73" t="s">
        <v>2423</v>
      </c>
      <c r="BHN1" s="73" t="s">
        <v>2424</v>
      </c>
      <c r="BHO1" s="73" t="s">
        <v>2425</v>
      </c>
      <c r="BHP1" s="73" t="s">
        <v>2426</v>
      </c>
      <c r="BHQ1" s="73" t="s">
        <v>2427</v>
      </c>
      <c r="BHR1" s="73" t="s">
        <v>2428</v>
      </c>
      <c r="BHS1" s="73" t="s">
        <v>2429</v>
      </c>
      <c r="BHT1" s="73" t="s">
        <v>2430</v>
      </c>
      <c r="BHU1" s="73" t="s">
        <v>2431</v>
      </c>
      <c r="BHV1" s="73" t="s">
        <v>2432</v>
      </c>
      <c r="BHW1" s="73" t="s">
        <v>2433</v>
      </c>
      <c r="BHX1" s="73" t="s">
        <v>2434</v>
      </c>
      <c r="BHY1" s="73" t="s">
        <v>2435</v>
      </c>
      <c r="BHZ1" s="73" t="s">
        <v>2436</v>
      </c>
      <c r="BIA1" s="73" t="s">
        <v>2437</v>
      </c>
      <c r="BIB1" s="73" t="s">
        <v>2438</v>
      </c>
      <c r="BIC1" s="73" t="s">
        <v>2439</v>
      </c>
      <c r="BID1" s="73" t="s">
        <v>2440</v>
      </c>
      <c r="BIE1" s="73" t="s">
        <v>2441</v>
      </c>
      <c r="BIF1" s="73" t="s">
        <v>2442</v>
      </c>
      <c r="BIG1" s="73" t="s">
        <v>2443</v>
      </c>
      <c r="BIH1" s="73" t="s">
        <v>2444</v>
      </c>
      <c r="BII1" s="73" t="s">
        <v>2445</v>
      </c>
      <c r="BIJ1" s="73" t="s">
        <v>2446</v>
      </c>
      <c r="BIK1" s="73" t="s">
        <v>2447</v>
      </c>
      <c r="BIL1" s="73" t="s">
        <v>2448</v>
      </c>
      <c r="BIM1" s="73" t="s">
        <v>2449</v>
      </c>
      <c r="BIN1" s="73" t="s">
        <v>2450</v>
      </c>
      <c r="BIO1" s="73" t="s">
        <v>2451</v>
      </c>
      <c r="BIP1" s="73" t="s">
        <v>2452</v>
      </c>
      <c r="BIQ1" s="73" t="s">
        <v>2453</v>
      </c>
      <c r="BIR1" s="73" t="s">
        <v>2454</v>
      </c>
      <c r="BIS1" s="73" t="s">
        <v>2455</v>
      </c>
      <c r="BIT1" s="73" t="s">
        <v>2456</v>
      </c>
      <c r="BIU1" s="73" t="s">
        <v>2457</v>
      </c>
      <c r="BIV1" s="73" t="s">
        <v>2458</v>
      </c>
      <c r="BIW1" s="73" t="s">
        <v>2459</v>
      </c>
      <c r="BIX1" s="73" t="s">
        <v>2460</v>
      </c>
      <c r="BIY1" s="73" t="s">
        <v>2461</v>
      </c>
      <c r="BIZ1" s="73" t="s">
        <v>2462</v>
      </c>
      <c r="BJA1" s="73" t="s">
        <v>2463</v>
      </c>
      <c r="BJB1" s="73" t="s">
        <v>2464</v>
      </c>
      <c r="BJC1" s="73" t="s">
        <v>2465</v>
      </c>
      <c r="BJD1" s="73" t="s">
        <v>2466</v>
      </c>
      <c r="BJE1" s="73" t="s">
        <v>2467</v>
      </c>
      <c r="BJF1" s="73" t="s">
        <v>2468</v>
      </c>
      <c r="BJG1" s="73" t="s">
        <v>2469</v>
      </c>
      <c r="BJH1" s="73" t="s">
        <v>2470</v>
      </c>
      <c r="BJI1" s="73" t="s">
        <v>2471</v>
      </c>
      <c r="BJJ1" s="73" t="s">
        <v>2472</v>
      </c>
      <c r="BJK1" s="73" t="s">
        <v>2473</v>
      </c>
      <c r="BJL1" s="73" t="s">
        <v>2474</v>
      </c>
      <c r="BJM1" s="73" t="s">
        <v>2475</v>
      </c>
      <c r="BJN1" s="73" t="s">
        <v>2476</v>
      </c>
      <c r="BJO1" s="73" t="s">
        <v>2477</v>
      </c>
      <c r="BJP1" s="73" t="s">
        <v>2478</v>
      </c>
      <c r="BJQ1" s="73" t="s">
        <v>2479</v>
      </c>
      <c r="BJR1" s="73" t="s">
        <v>2480</v>
      </c>
      <c r="BJS1" s="73" t="s">
        <v>2481</v>
      </c>
      <c r="BJT1" s="73" t="s">
        <v>2482</v>
      </c>
      <c r="BJU1" s="73" t="s">
        <v>2483</v>
      </c>
      <c r="BJV1" s="73" t="s">
        <v>2484</v>
      </c>
      <c r="BJW1" s="73" t="s">
        <v>2485</v>
      </c>
      <c r="BJX1" s="73" t="s">
        <v>2486</v>
      </c>
      <c r="BJY1" s="73" t="s">
        <v>2487</v>
      </c>
      <c r="BJZ1" s="73" t="s">
        <v>2488</v>
      </c>
      <c r="BKA1" s="73" t="s">
        <v>2489</v>
      </c>
      <c r="BKB1" s="73" t="s">
        <v>2490</v>
      </c>
      <c r="BKC1" s="73" t="s">
        <v>2491</v>
      </c>
      <c r="BKD1" s="73" t="s">
        <v>2492</v>
      </c>
      <c r="BKE1" s="73" t="s">
        <v>2493</v>
      </c>
      <c r="BKF1" s="73" t="s">
        <v>2494</v>
      </c>
      <c r="BKG1" s="73" t="s">
        <v>2495</v>
      </c>
      <c r="BKH1" s="73" t="s">
        <v>2496</v>
      </c>
      <c r="BKI1" s="73" t="s">
        <v>2497</v>
      </c>
      <c r="BKJ1" s="73" t="s">
        <v>2498</v>
      </c>
      <c r="BKK1" s="73" t="s">
        <v>2499</v>
      </c>
      <c r="BKL1" s="73" t="s">
        <v>2500</v>
      </c>
      <c r="BKM1" s="73" t="s">
        <v>2501</v>
      </c>
      <c r="BKN1" s="73" t="s">
        <v>2502</v>
      </c>
      <c r="BKO1" s="73" t="s">
        <v>2503</v>
      </c>
      <c r="BKP1" s="73" t="s">
        <v>2504</v>
      </c>
      <c r="BKQ1" s="73" t="s">
        <v>2505</v>
      </c>
      <c r="BKR1" s="73" t="s">
        <v>2506</v>
      </c>
      <c r="BKS1" s="73" t="s">
        <v>2507</v>
      </c>
      <c r="BKT1" s="73" t="s">
        <v>2508</v>
      </c>
      <c r="BKU1" s="73" t="s">
        <v>2509</v>
      </c>
      <c r="BKV1" s="73" t="s">
        <v>2510</v>
      </c>
      <c r="BKW1" s="73" t="s">
        <v>2511</v>
      </c>
      <c r="BKX1" s="73" t="s">
        <v>2512</v>
      </c>
      <c r="BKY1" s="73" t="s">
        <v>2513</v>
      </c>
      <c r="BKZ1" s="73" t="s">
        <v>2514</v>
      </c>
      <c r="BLA1" s="73" t="s">
        <v>2515</v>
      </c>
      <c r="BLB1" s="73" t="s">
        <v>2516</v>
      </c>
      <c r="BLC1" s="73" t="s">
        <v>2517</v>
      </c>
      <c r="BLD1" s="73" t="s">
        <v>2518</v>
      </c>
      <c r="BLE1" s="73" t="s">
        <v>2519</v>
      </c>
      <c r="BLF1" s="73" t="s">
        <v>2520</v>
      </c>
      <c r="BLG1" s="73" t="s">
        <v>2521</v>
      </c>
      <c r="BLH1" s="73" t="s">
        <v>2522</v>
      </c>
      <c r="BLI1" s="73" t="s">
        <v>2523</v>
      </c>
      <c r="BLJ1" s="73" t="s">
        <v>2524</v>
      </c>
      <c r="BLK1" s="73" t="s">
        <v>2525</v>
      </c>
      <c r="BLL1" s="73" t="s">
        <v>2526</v>
      </c>
      <c r="BLM1" s="73" t="s">
        <v>2527</v>
      </c>
      <c r="BLN1" s="73" t="s">
        <v>2528</v>
      </c>
      <c r="BLO1" s="73" t="s">
        <v>2529</v>
      </c>
      <c r="BLP1" s="73" t="s">
        <v>2530</v>
      </c>
      <c r="BLQ1" s="73" t="s">
        <v>2531</v>
      </c>
      <c r="BLR1" s="73" t="s">
        <v>2532</v>
      </c>
      <c r="BLS1" s="73" t="s">
        <v>2533</v>
      </c>
      <c r="BLT1" s="73" t="s">
        <v>2534</v>
      </c>
      <c r="BLU1" s="73" t="s">
        <v>2535</v>
      </c>
      <c r="BLV1" s="73" t="s">
        <v>2536</v>
      </c>
      <c r="BLW1" s="73" t="s">
        <v>2537</v>
      </c>
      <c r="BLX1" s="73" t="s">
        <v>2538</v>
      </c>
      <c r="BLY1" s="73" t="s">
        <v>2539</v>
      </c>
      <c r="BLZ1" s="73" t="s">
        <v>2540</v>
      </c>
      <c r="BMA1" s="73" t="s">
        <v>2541</v>
      </c>
      <c r="BMB1" s="73" t="s">
        <v>2542</v>
      </c>
      <c r="BMC1" s="73" t="s">
        <v>2543</v>
      </c>
      <c r="BMD1" s="73" t="s">
        <v>2544</v>
      </c>
      <c r="BME1" s="73" t="s">
        <v>2545</v>
      </c>
      <c r="BMF1" s="73" t="s">
        <v>2546</v>
      </c>
      <c r="BMG1" s="73" t="s">
        <v>2547</v>
      </c>
      <c r="BMH1" s="73" t="s">
        <v>2548</v>
      </c>
      <c r="BMI1" s="73" t="s">
        <v>2549</v>
      </c>
      <c r="BMJ1" s="73" t="s">
        <v>2550</v>
      </c>
      <c r="BMK1" s="73" t="s">
        <v>2551</v>
      </c>
      <c r="BML1" s="73" t="s">
        <v>2552</v>
      </c>
      <c r="BMM1" s="73" t="s">
        <v>2553</v>
      </c>
      <c r="BMN1" s="73" t="s">
        <v>2554</v>
      </c>
      <c r="BMO1" s="73" t="s">
        <v>2555</v>
      </c>
      <c r="BMP1" s="73" t="s">
        <v>2556</v>
      </c>
      <c r="BMQ1" s="73" t="s">
        <v>2557</v>
      </c>
      <c r="BMR1" s="73" t="s">
        <v>2558</v>
      </c>
      <c r="BMS1" s="73" t="s">
        <v>2559</v>
      </c>
      <c r="BMT1" s="73" t="s">
        <v>2560</v>
      </c>
      <c r="BMU1" s="73" t="s">
        <v>2561</v>
      </c>
      <c r="BMV1" s="73" t="s">
        <v>2562</v>
      </c>
      <c r="BMW1" s="73" t="s">
        <v>2563</v>
      </c>
      <c r="BMX1" s="73" t="s">
        <v>2564</v>
      </c>
      <c r="BMY1" s="73" t="s">
        <v>2565</v>
      </c>
      <c r="BMZ1" s="73" t="s">
        <v>2566</v>
      </c>
      <c r="BNA1" s="73" t="s">
        <v>2567</v>
      </c>
      <c r="BNB1" s="73" t="s">
        <v>2568</v>
      </c>
      <c r="BNC1" s="73" t="s">
        <v>2569</v>
      </c>
      <c r="BND1" s="73" t="s">
        <v>2570</v>
      </c>
      <c r="BNE1" s="73" t="s">
        <v>2571</v>
      </c>
      <c r="BNF1" s="73" t="s">
        <v>2572</v>
      </c>
      <c r="BNG1" s="73" t="s">
        <v>2573</v>
      </c>
      <c r="BNH1" s="73" t="s">
        <v>2574</v>
      </c>
      <c r="BNI1" s="73" t="s">
        <v>2575</v>
      </c>
      <c r="BNJ1" s="73" t="s">
        <v>2576</v>
      </c>
      <c r="BNK1" s="73" t="s">
        <v>2577</v>
      </c>
      <c r="BNL1" s="73" t="s">
        <v>2578</v>
      </c>
      <c r="BNM1" s="73" t="s">
        <v>2579</v>
      </c>
      <c r="BNN1" s="73" t="s">
        <v>2580</v>
      </c>
      <c r="BNO1" s="73" t="s">
        <v>2581</v>
      </c>
      <c r="BNP1" s="73" t="s">
        <v>2582</v>
      </c>
      <c r="BNQ1" s="73" t="s">
        <v>2583</v>
      </c>
      <c r="BNR1" s="73" t="s">
        <v>2584</v>
      </c>
      <c r="BNS1" s="73" t="s">
        <v>2585</v>
      </c>
      <c r="BNT1" s="73" t="s">
        <v>2586</v>
      </c>
      <c r="BNU1" s="73" t="s">
        <v>2587</v>
      </c>
      <c r="BNV1" s="73" t="s">
        <v>2588</v>
      </c>
      <c r="BNW1" s="73" t="s">
        <v>2589</v>
      </c>
      <c r="BNX1" s="73" t="s">
        <v>2590</v>
      </c>
      <c r="BNY1" s="73" t="s">
        <v>2591</v>
      </c>
      <c r="BNZ1" s="73" t="s">
        <v>2592</v>
      </c>
      <c r="BOA1" s="73" t="s">
        <v>2593</v>
      </c>
      <c r="BOB1" s="73" t="s">
        <v>2594</v>
      </c>
      <c r="BOC1" s="73" t="s">
        <v>2595</v>
      </c>
      <c r="BOD1" s="73" t="s">
        <v>2596</v>
      </c>
      <c r="BOE1" s="73" t="s">
        <v>2597</v>
      </c>
      <c r="BOF1" s="73" t="s">
        <v>2598</v>
      </c>
      <c r="BOG1" s="73" t="s">
        <v>2599</v>
      </c>
      <c r="BOH1" s="73" t="s">
        <v>2600</v>
      </c>
      <c r="BOI1" s="73" t="s">
        <v>2601</v>
      </c>
      <c r="BOJ1" s="73" t="s">
        <v>2602</v>
      </c>
      <c r="BOK1" s="73" t="s">
        <v>2603</v>
      </c>
      <c r="BOL1" s="73" t="s">
        <v>2604</v>
      </c>
      <c r="BOM1" s="73" t="s">
        <v>2605</v>
      </c>
      <c r="BON1" s="73" t="s">
        <v>2606</v>
      </c>
      <c r="BOO1" s="73" t="s">
        <v>2607</v>
      </c>
      <c r="BOP1" s="73" t="s">
        <v>2608</v>
      </c>
      <c r="BOQ1" s="73" t="s">
        <v>2609</v>
      </c>
      <c r="BOR1" s="73" t="s">
        <v>2610</v>
      </c>
      <c r="BOS1" s="73" t="s">
        <v>2611</v>
      </c>
      <c r="BOT1" s="73" t="s">
        <v>2612</v>
      </c>
      <c r="BOU1" s="73" t="s">
        <v>2613</v>
      </c>
      <c r="BOV1" s="73" t="s">
        <v>2614</v>
      </c>
      <c r="BOW1" s="73" t="s">
        <v>2615</v>
      </c>
      <c r="BOX1" s="73" t="s">
        <v>2616</v>
      </c>
      <c r="BOY1" s="73" t="s">
        <v>2617</v>
      </c>
      <c r="BOZ1" s="73" t="s">
        <v>2618</v>
      </c>
      <c r="BPA1" s="73" t="s">
        <v>2619</v>
      </c>
      <c r="BPB1" s="73" t="s">
        <v>2620</v>
      </c>
      <c r="BPC1" s="73" t="s">
        <v>2621</v>
      </c>
      <c r="BPD1" s="73" t="s">
        <v>2622</v>
      </c>
      <c r="BPE1" s="73" t="s">
        <v>2623</v>
      </c>
      <c r="BPF1" s="73" t="s">
        <v>2624</v>
      </c>
      <c r="BPG1" s="73" t="s">
        <v>2625</v>
      </c>
      <c r="BPH1" s="73" t="s">
        <v>2626</v>
      </c>
      <c r="BPI1" s="73" t="s">
        <v>2627</v>
      </c>
      <c r="BPJ1" s="73" t="s">
        <v>2628</v>
      </c>
      <c r="BPK1" s="73" t="s">
        <v>2629</v>
      </c>
      <c r="BPL1" s="73" t="s">
        <v>2630</v>
      </c>
      <c r="BPM1" s="73" t="s">
        <v>2631</v>
      </c>
      <c r="BPN1" s="73" t="s">
        <v>2632</v>
      </c>
      <c r="BPO1" s="73" t="s">
        <v>2633</v>
      </c>
      <c r="BPP1" s="73" t="s">
        <v>2634</v>
      </c>
      <c r="BPQ1" s="73" t="s">
        <v>2635</v>
      </c>
      <c r="BPR1" s="73" t="s">
        <v>2636</v>
      </c>
      <c r="BPS1" s="73" t="s">
        <v>2637</v>
      </c>
      <c r="BPT1" s="73" t="s">
        <v>2638</v>
      </c>
      <c r="BPU1" s="73" t="s">
        <v>2639</v>
      </c>
      <c r="BPV1" s="73" t="s">
        <v>2640</v>
      </c>
      <c r="BPW1" s="73" t="s">
        <v>2641</v>
      </c>
      <c r="BPX1" s="73" t="s">
        <v>2642</v>
      </c>
      <c r="BPY1" s="73" t="s">
        <v>2643</v>
      </c>
      <c r="BPZ1" s="73" t="s">
        <v>2644</v>
      </c>
      <c r="BQA1" s="73" t="s">
        <v>2645</v>
      </c>
      <c r="BQB1" s="73" t="s">
        <v>2646</v>
      </c>
      <c r="BQC1" s="73" t="s">
        <v>2647</v>
      </c>
      <c r="BQD1" s="73" t="s">
        <v>2648</v>
      </c>
      <c r="BQE1" s="73" t="s">
        <v>2649</v>
      </c>
      <c r="BQF1" s="73" t="s">
        <v>2650</v>
      </c>
      <c r="BQG1" s="73" t="s">
        <v>2651</v>
      </c>
      <c r="BQH1" s="73" t="s">
        <v>2652</v>
      </c>
      <c r="BQI1" s="73" t="s">
        <v>2653</v>
      </c>
      <c r="BQJ1" s="73" t="s">
        <v>2654</v>
      </c>
      <c r="BQK1" s="73" t="s">
        <v>2655</v>
      </c>
      <c r="BQL1" s="73" t="s">
        <v>2656</v>
      </c>
      <c r="BQM1" s="73" t="s">
        <v>2657</v>
      </c>
      <c r="BQN1" s="73" t="s">
        <v>2658</v>
      </c>
      <c r="BQO1" s="73" t="s">
        <v>2659</v>
      </c>
      <c r="BQP1" s="73" t="s">
        <v>2660</v>
      </c>
      <c r="BQQ1" s="73" t="s">
        <v>2661</v>
      </c>
      <c r="BQR1" s="73" t="s">
        <v>2662</v>
      </c>
      <c r="BQS1" s="73" t="s">
        <v>2663</v>
      </c>
      <c r="BQT1" s="73" t="s">
        <v>2664</v>
      </c>
      <c r="BQU1" s="73" t="s">
        <v>2665</v>
      </c>
      <c r="BQV1" s="73" t="s">
        <v>2666</v>
      </c>
      <c r="BQW1" s="73" t="s">
        <v>2667</v>
      </c>
      <c r="BQX1" s="73" t="s">
        <v>2668</v>
      </c>
      <c r="BQY1" s="73" t="s">
        <v>2669</v>
      </c>
      <c r="BQZ1" s="73" t="s">
        <v>2670</v>
      </c>
      <c r="BRA1" s="73" t="s">
        <v>2671</v>
      </c>
      <c r="BRB1" s="73" t="s">
        <v>2672</v>
      </c>
      <c r="BRC1" s="73" t="s">
        <v>2673</v>
      </c>
      <c r="BRD1" s="73" t="s">
        <v>2674</v>
      </c>
      <c r="BRE1" s="73" t="s">
        <v>2675</v>
      </c>
      <c r="BRF1" s="73" t="s">
        <v>2676</v>
      </c>
      <c r="BRG1" s="73" t="s">
        <v>2677</v>
      </c>
      <c r="BRH1" s="73" t="s">
        <v>2678</v>
      </c>
      <c r="BRI1" s="73" t="s">
        <v>2679</v>
      </c>
      <c r="BRJ1" s="73" t="s">
        <v>2680</v>
      </c>
      <c r="BRK1" s="73" t="s">
        <v>2681</v>
      </c>
      <c r="BRL1" s="73" t="s">
        <v>2682</v>
      </c>
      <c r="BRM1" s="73" t="s">
        <v>2683</v>
      </c>
      <c r="BRN1" s="73" t="s">
        <v>2684</v>
      </c>
      <c r="BRO1" s="73" t="s">
        <v>2685</v>
      </c>
      <c r="BRP1" s="73" t="s">
        <v>2686</v>
      </c>
      <c r="BRQ1" s="73" t="s">
        <v>2687</v>
      </c>
      <c r="BRR1" s="73" t="s">
        <v>2688</v>
      </c>
      <c r="BRS1" s="73" t="s">
        <v>2689</v>
      </c>
      <c r="BRT1" s="73" t="s">
        <v>2690</v>
      </c>
      <c r="BRU1" s="73" t="s">
        <v>2691</v>
      </c>
      <c r="BRV1" s="73" t="s">
        <v>2692</v>
      </c>
      <c r="BRW1" s="73" t="s">
        <v>2693</v>
      </c>
      <c r="BRX1" s="73" t="s">
        <v>2694</v>
      </c>
      <c r="BRY1" s="73" t="s">
        <v>2695</v>
      </c>
      <c r="BRZ1" s="73" t="s">
        <v>2696</v>
      </c>
      <c r="BSA1" s="73" t="s">
        <v>2697</v>
      </c>
      <c r="BSB1" s="73" t="s">
        <v>2698</v>
      </c>
      <c r="BSC1" s="73" t="s">
        <v>2699</v>
      </c>
      <c r="BSD1" s="73" t="s">
        <v>2700</v>
      </c>
      <c r="BSE1" s="73" t="s">
        <v>2701</v>
      </c>
      <c r="BSF1" s="73" t="s">
        <v>2702</v>
      </c>
      <c r="BSG1" s="73" t="s">
        <v>2703</v>
      </c>
      <c r="BSH1" s="73" t="s">
        <v>2704</v>
      </c>
      <c r="BSI1" s="73" t="s">
        <v>2705</v>
      </c>
      <c r="BSJ1" s="73" t="s">
        <v>2706</v>
      </c>
      <c r="BSK1" s="73" t="s">
        <v>2707</v>
      </c>
      <c r="BSL1" s="73" t="s">
        <v>2708</v>
      </c>
      <c r="BSM1" s="73" t="s">
        <v>2709</v>
      </c>
      <c r="BSN1" s="73" t="s">
        <v>2710</v>
      </c>
      <c r="BSO1" s="73" t="s">
        <v>2711</v>
      </c>
      <c r="BSP1" s="73" t="s">
        <v>2712</v>
      </c>
      <c r="BSQ1" s="73" t="s">
        <v>2713</v>
      </c>
      <c r="BSR1" s="73" t="s">
        <v>2714</v>
      </c>
      <c r="BSS1" s="73" t="s">
        <v>2715</v>
      </c>
      <c r="BST1" s="73" t="s">
        <v>2716</v>
      </c>
      <c r="BSU1" s="73" t="s">
        <v>2717</v>
      </c>
      <c r="BSV1" s="73" t="s">
        <v>2718</v>
      </c>
      <c r="BSW1" s="73" t="s">
        <v>2719</v>
      </c>
      <c r="BSX1" s="73" t="s">
        <v>2720</v>
      </c>
      <c r="BSY1" s="73" t="s">
        <v>2721</v>
      </c>
      <c r="BSZ1" s="73" t="s">
        <v>2722</v>
      </c>
      <c r="BTA1" s="73" t="s">
        <v>2723</v>
      </c>
      <c r="BTB1" s="73" t="s">
        <v>2724</v>
      </c>
      <c r="BTC1" s="73" t="s">
        <v>2725</v>
      </c>
      <c r="BTD1" s="73" t="s">
        <v>2726</v>
      </c>
      <c r="BTE1" s="73" t="s">
        <v>2727</v>
      </c>
      <c r="BTF1" s="73" t="s">
        <v>2728</v>
      </c>
      <c r="BTG1" s="73" t="s">
        <v>2729</v>
      </c>
      <c r="BTH1" s="73" t="s">
        <v>2730</v>
      </c>
      <c r="BTI1" s="73" t="s">
        <v>2731</v>
      </c>
      <c r="BTJ1" s="73" t="s">
        <v>2732</v>
      </c>
      <c r="BTK1" s="73" t="s">
        <v>2733</v>
      </c>
      <c r="BTL1" s="73" t="s">
        <v>2734</v>
      </c>
      <c r="BTM1" s="73" t="s">
        <v>2735</v>
      </c>
      <c r="BTN1" s="73" t="s">
        <v>2736</v>
      </c>
      <c r="BTO1" s="73" t="s">
        <v>2737</v>
      </c>
      <c r="BTP1" s="73" t="s">
        <v>2738</v>
      </c>
      <c r="BTQ1" s="73" t="s">
        <v>2739</v>
      </c>
      <c r="BTR1" s="73" t="s">
        <v>2740</v>
      </c>
      <c r="BTS1" s="73" t="s">
        <v>2741</v>
      </c>
      <c r="BTT1" s="73" t="s">
        <v>2742</v>
      </c>
      <c r="BTU1" s="73" t="s">
        <v>2743</v>
      </c>
      <c r="BTV1" s="73" t="s">
        <v>2744</v>
      </c>
      <c r="BTW1" s="73" t="s">
        <v>2745</v>
      </c>
      <c r="BTX1" s="73" t="s">
        <v>2746</v>
      </c>
      <c r="BTY1" s="73" t="s">
        <v>2747</v>
      </c>
      <c r="BTZ1" s="73" t="s">
        <v>2748</v>
      </c>
      <c r="BUA1" s="73" t="s">
        <v>2749</v>
      </c>
      <c r="BUB1" s="73" t="s">
        <v>2750</v>
      </c>
      <c r="BUC1" s="73" t="s">
        <v>2751</v>
      </c>
      <c r="BUD1" s="73" t="s">
        <v>2752</v>
      </c>
      <c r="BUE1" s="73" t="s">
        <v>2753</v>
      </c>
      <c r="BUF1" s="73" t="s">
        <v>2754</v>
      </c>
      <c r="BUG1" s="73" t="s">
        <v>2755</v>
      </c>
      <c r="BUH1" s="73" t="s">
        <v>2756</v>
      </c>
      <c r="BUI1" s="73" t="s">
        <v>2757</v>
      </c>
      <c r="BUJ1" s="73" t="s">
        <v>2758</v>
      </c>
      <c r="BUK1" s="73" t="s">
        <v>2759</v>
      </c>
      <c r="BUL1" s="73" t="s">
        <v>2760</v>
      </c>
      <c r="BUM1" s="73" t="s">
        <v>2761</v>
      </c>
      <c r="BUN1" s="73" t="s">
        <v>2762</v>
      </c>
      <c r="BUO1" s="73" t="s">
        <v>2763</v>
      </c>
      <c r="BUP1" s="73" t="s">
        <v>2764</v>
      </c>
      <c r="BUQ1" s="73" t="s">
        <v>2765</v>
      </c>
      <c r="BUR1" s="73" t="s">
        <v>2766</v>
      </c>
      <c r="BUS1" s="73" t="s">
        <v>2767</v>
      </c>
      <c r="BUT1" s="73" t="s">
        <v>2768</v>
      </c>
      <c r="BUU1" s="73" t="s">
        <v>2769</v>
      </c>
      <c r="BUV1" s="73" t="s">
        <v>2770</v>
      </c>
      <c r="BUW1" s="73" t="s">
        <v>2771</v>
      </c>
      <c r="BUX1" s="73" t="s">
        <v>2772</v>
      </c>
      <c r="BUY1" s="73" t="s">
        <v>2773</v>
      </c>
      <c r="BUZ1" s="73" t="s">
        <v>2774</v>
      </c>
      <c r="BVA1" s="73" t="s">
        <v>2775</v>
      </c>
      <c r="BVB1" s="73" t="s">
        <v>2776</v>
      </c>
      <c r="BVC1" s="73" t="s">
        <v>2777</v>
      </c>
      <c r="BVD1" s="73" t="s">
        <v>2778</v>
      </c>
      <c r="BVE1" s="73" t="s">
        <v>2779</v>
      </c>
      <c r="BVF1" s="73" t="s">
        <v>2780</v>
      </c>
      <c r="BVG1" s="73" t="s">
        <v>2781</v>
      </c>
      <c r="BVH1" s="73" t="s">
        <v>2782</v>
      </c>
      <c r="BVI1" s="73" t="s">
        <v>2783</v>
      </c>
      <c r="BVJ1" s="73" t="s">
        <v>2784</v>
      </c>
      <c r="BVK1" s="73" t="s">
        <v>2785</v>
      </c>
      <c r="BVL1" s="73" t="s">
        <v>2786</v>
      </c>
      <c r="BVM1" s="73" t="s">
        <v>2787</v>
      </c>
      <c r="BVN1" s="73" t="s">
        <v>2788</v>
      </c>
      <c r="BVO1" s="73" t="s">
        <v>2789</v>
      </c>
      <c r="BVP1" s="73" t="s">
        <v>2790</v>
      </c>
      <c r="BVQ1" s="73" t="s">
        <v>2791</v>
      </c>
      <c r="BVR1" s="73" t="s">
        <v>2792</v>
      </c>
      <c r="BVS1" s="73" t="s">
        <v>2793</v>
      </c>
      <c r="BVT1" s="73" t="s">
        <v>2794</v>
      </c>
      <c r="BVU1" s="73" t="s">
        <v>2795</v>
      </c>
      <c r="BVV1" s="73" t="s">
        <v>2796</v>
      </c>
      <c r="BVW1" s="73" t="s">
        <v>2797</v>
      </c>
      <c r="BVX1" s="73" t="s">
        <v>2798</v>
      </c>
      <c r="BVY1" s="73" t="s">
        <v>2799</v>
      </c>
      <c r="BVZ1" s="73" t="s">
        <v>2800</v>
      </c>
      <c r="BWA1" s="73" t="s">
        <v>2801</v>
      </c>
      <c r="BWB1" s="73" t="s">
        <v>2802</v>
      </c>
      <c r="BWC1" s="73" t="s">
        <v>2803</v>
      </c>
      <c r="BWD1" s="73" t="s">
        <v>2804</v>
      </c>
      <c r="BWE1" s="73" t="s">
        <v>2805</v>
      </c>
      <c r="BWF1" s="73" t="s">
        <v>2806</v>
      </c>
      <c r="BWG1" s="73" t="s">
        <v>2807</v>
      </c>
      <c r="BWH1" s="73" t="s">
        <v>2808</v>
      </c>
      <c r="BWI1" s="73" t="s">
        <v>2809</v>
      </c>
      <c r="BWJ1" s="73" t="s">
        <v>2810</v>
      </c>
      <c r="BWK1" s="73" t="s">
        <v>2811</v>
      </c>
      <c r="BWL1" s="73" t="s">
        <v>2812</v>
      </c>
      <c r="BWM1" s="73" t="s">
        <v>2813</v>
      </c>
      <c r="BWN1" s="73" t="s">
        <v>2814</v>
      </c>
      <c r="BWO1" s="73" t="s">
        <v>2815</v>
      </c>
      <c r="BWP1" s="73" t="s">
        <v>2816</v>
      </c>
      <c r="BWQ1" s="73" t="s">
        <v>2817</v>
      </c>
      <c r="BWR1" s="73" t="s">
        <v>2818</v>
      </c>
      <c r="BWS1" s="73" t="s">
        <v>2819</v>
      </c>
      <c r="BWT1" s="73" t="s">
        <v>2820</v>
      </c>
      <c r="BWU1" s="73" t="s">
        <v>2821</v>
      </c>
      <c r="BWV1" s="73" t="s">
        <v>2822</v>
      </c>
      <c r="BWW1" s="73" t="s">
        <v>2823</v>
      </c>
      <c r="BWX1" s="73" t="s">
        <v>2824</v>
      </c>
      <c r="BWY1" s="73" t="s">
        <v>2825</v>
      </c>
      <c r="BWZ1" s="73" t="s">
        <v>2826</v>
      </c>
      <c r="BXA1" s="73" t="s">
        <v>2827</v>
      </c>
      <c r="BXB1" s="73" t="s">
        <v>2828</v>
      </c>
      <c r="BXC1" s="73" t="s">
        <v>2829</v>
      </c>
      <c r="BXD1" s="73" t="s">
        <v>2830</v>
      </c>
      <c r="BXE1" s="73" t="s">
        <v>2831</v>
      </c>
      <c r="BXF1" s="73" t="s">
        <v>2832</v>
      </c>
      <c r="BXG1" s="73" t="s">
        <v>2833</v>
      </c>
      <c r="BXH1" s="73" t="s">
        <v>2834</v>
      </c>
      <c r="BXI1" s="73" t="s">
        <v>2835</v>
      </c>
      <c r="BXJ1" s="73" t="s">
        <v>2836</v>
      </c>
      <c r="BXK1" s="73" t="s">
        <v>2837</v>
      </c>
      <c r="BXL1" s="73" t="s">
        <v>2838</v>
      </c>
      <c r="BXM1" s="73" t="s">
        <v>2839</v>
      </c>
      <c r="BXN1" s="73" t="s">
        <v>2840</v>
      </c>
      <c r="BXO1" s="73" t="s">
        <v>2841</v>
      </c>
      <c r="BXP1" s="73" t="s">
        <v>2842</v>
      </c>
      <c r="BXQ1" s="73" t="s">
        <v>2843</v>
      </c>
      <c r="BXR1" s="73" t="s">
        <v>2844</v>
      </c>
      <c r="BXS1" s="73" t="s">
        <v>2845</v>
      </c>
      <c r="BXT1" s="73" t="s">
        <v>2846</v>
      </c>
      <c r="BXU1" s="73" t="s">
        <v>2847</v>
      </c>
      <c r="BXV1" s="73" t="s">
        <v>2848</v>
      </c>
      <c r="BXW1" s="73" t="s">
        <v>2849</v>
      </c>
      <c r="BXX1" s="73" t="s">
        <v>2850</v>
      </c>
      <c r="BXY1" s="73" t="s">
        <v>2851</v>
      </c>
      <c r="BXZ1" s="73" t="s">
        <v>2852</v>
      </c>
      <c r="BYA1" s="73" t="s">
        <v>2853</v>
      </c>
      <c r="BYB1" s="73" t="s">
        <v>2854</v>
      </c>
      <c r="BYC1" s="73" t="s">
        <v>2855</v>
      </c>
      <c r="BYD1" s="73" t="s">
        <v>2856</v>
      </c>
      <c r="BYE1" s="73" t="s">
        <v>2857</v>
      </c>
      <c r="BYF1" s="73" t="s">
        <v>2858</v>
      </c>
      <c r="BYG1" s="73" t="s">
        <v>2859</v>
      </c>
      <c r="BYH1" s="73" t="s">
        <v>2860</v>
      </c>
      <c r="BYI1" s="73" t="s">
        <v>2861</v>
      </c>
      <c r="BYJ1" s="73" t="s">
        <v>2862</v>
      </c>
      <c r="BYK1" s="73" t="s">
        <v>2863</v>
      </c>
      <c r="BYL1" s="73" t="s">
        <v>2864</v>
      </c>
      <c r="BYM1" s="73" t="s">
        <v>2865</v>
      </c>
      <c r="BYN1" s="73" t="s">
        <v>2866</v>
      </c>
      <c r="BYO1" s="73" t="s">
        <v>2867</v>
      </c>
      <c r="BYP1" s="73" t="s">
        <v>2868</v>
      </c>
      <c r="BYQ1" s="73" t="s">
        <v>2869</v>
      </c>
      <c r="BYR1" s="73" t="s">
        <v>2870</v>
      </c>
      <c r="BYS1" s="73" t="s">
        <v>2871</v>
      </c>
      <c r="BYT1" s="73" t="s">
        <v>2872</v>
      </c>
      <c r="BYU1" s="73" t="s">
        <v>2873</v>
      </c>
      <c r="BYV1" s="73" t="s">
        <v>2874</v>
      </c>
      <c r="BYW1" s="73" t="s">
        <v>2875</v>
      </c>
      <c r="BYX1" s="73" t="s">
        <v>2876</v>
      </c>
      <c r="BYY1" s="73" t="s">
        <v>2877</v>
      </c>
      <c r="BYZ1" s="73" t="s">
        <v>2878</v>
      </c>
      <c r="BZA1" s="73" t="s">
        <v>2879</v>
      </c>
      <c r="BZB1" s="73" t="s">
        <v>2880</v>
      </c>
      <c r="BZC1" s="73" t="s">
        <v>2881</v>
      </c>
      <c r="BZD1" s="73" t="s">
        <v>2882</v>
      </c>
      <c r="BZE1" s="73" t="s">
        <v>2883</v>
      </c>
      <c r="BZF1" s="73" t="s">
        <v>2884</v>
      </c>
      <c r="BZG1" s="73" t="s">
        <v>2885</v>
      </c>
      <c r="BZH1" s="73" t="s">
        <v>2886</v>
      </c>
      <c r="BZI1" s="73" t="s">
        <v>2887</v>
      </c>
      <c r="BZJ1" s="73" t="s">
        <v>2888</v>
      </c>
      <c r="BZK1" s="73" t="s">
        <v>2889</v>
      </c>
      <c r="BZL1" s="73" t="s">
        <v>2890</v>
      </c>
      <c r="BZM1" s="73" t="s">
        <v>2891</v>
      </c>
      <c r="BZN1" s="73" t="s">
        <v>2892</v>
      </c>
      <c r="BZO1" s="73" t="s">
        <v>2893</v>
      </c>
      <c r="BZP1" s="73" t="s">
        <v>2894</v>
      </c>
      <c r="BZQ1" s="73" t="s">
        <v>2895</v>
      </c>
      <c r="BZR1" s="73" t="s">
        <v>2896</v>
      </c>
      <c r="BZS1" s="73" t="s">
        <v>2897</v>
      </c>
      <c r="BZT1" s="73" t="s">
        <v>2898</v>
      </c>
      <c r="BZU1" s="73" t="s">
        <v>2899</v>
      </c>
      <c r="BZV1" s="73" t="s">
        <v>2900</v>
      </c>
      <c r="BZW1" s="73" t="s">
        <v>2901</v>
      </c>
      <c r="BZX1" s="73" t="s">
        <v>2902</v>
      </c>
      <c r="BZY1" s="73" t="s">
        <v>2903</v>
      </c>
      <c r="BZZ1" s="73" t="s">
        <v>2904</v>
      </c>
      <c r="CAA1" s="73" t="s">
        <v>2905</v>
      </c>
      <c r="CAB1" s="73" t="s">
        <v>2906</v>
      </c>
      <c r="CAC1" s="73" t="s">
        <v>2907</v>
      </c>
      <c r="CAD1" s="73" t="s">
        <v>2908</v>
      </c>
      <c r="CAE1" s="73" t="s">
        <v>2909</v>
      </c>
      <c r="CAF1" s="73" t="s">
        <v>2910</v>
      </c>
      <c r="CAG1" s="73" t="s">
        <v>2911</v>
      </c>
      <c r="CAH1" s="73" t="s">
        <v>2912</v>
      </c>
      <c r="CAI1" s="73" t="s">
        <v>2913</v>
      </c>
      <c r="CAJ1" s="73" t="s">
        <v>2914</v>
      </c>
      <c r="CAK1" s="73" t="s">
        <v>2915</v>
      </c>
      <c r="CAL1" s="73" t="s">
        <v>2916</v>
      </c>
      <c r="CAM1" s="73" t="s">
        <v>2917</v>
      </c>
      <c r="CAN1" s="73" t="s">
        <v>2918</v>
      </c>
      <c r="CAO1" s="73" t="s">
        <v>2919</v>
      </c>
      <c r="CAP1" s="73" t="s">
        <v>2920</v>
      </c>
      <c r="CAQ1" s="73" t="s">
        <v>2921</v>
      </c>
      <c r="CAR1" s="73" t="s">
        <v>2922</v>
      </c>
      <c r="CAS1" s="73" t="s">
        <v>2923</v>
      </c>
      <c r="CAT1" s="73" t="s">
        <v>2924</v>
      </c>
      <c r="CAU1" s="73" t="s">
        <v>2925</v>
      </c>
      <c r="CAV1" s="73" t="s">
        <v>2926</v>
      </c>
      <c r="CAW1" s="73" t="s">
        <v>2927</v>
      </c>
      <c r="CAX1" s="73" t="s">
        <v>2928</v>
      </c>
      <c r="CAY1" s="73" t="s">
        <v>2929</v>
      </c>
      <c r="CAZ1" s="73" t="s">
        <v>2930</v>
      </c>
      <c r="CBA1" s="73" t="s">
        <v>2931</v>
      </c>
      <c r="CBB1" s="73" t="s">
        <v>2932</v>
      </c>
      <c r="CBC1" s="73" t="s">
        <v>2933</v>
      </c>
      <c r="CBD1" s="73" t="s">
        <v>2934</v>
      </c>
      <c r="CBE1" s="73" t="s">
        <v>2935</v>
      </c>
      <c r="CBF1" s="73" t="s">
        <v>2936</v>
      </c>
      <c r="CBG1" s="73" t="s">
        <v>2937</v>
      </c>
      <c r="CBH1" s="73" t="s">
        <v>2938</v>
      </c>
      <c r="CBI1" s="73" t="s">
        <v>2939</v>
      </c>
      <c r="CBJ1" s="73" t="s">
        <v>2940</v>
      </c>
      <c r="CBK1" s="73" t="s">
        <v>2941</v>
      </c>
      <c r="CBL1" s="73" t="s">
        <v>2942</v>
      </c>
      <c r="CBM1" s="73" t="s">
        <v>2943</v>
      </c>
      <c r="CBN1" s="73" t="s">
        <v>2944</v>
      </c>
      <c r="CBO1" s="73" t="s">
        <v>2945</v>
      </c>
      <c r="CBP1" s="73" t="s">
        <v>2946</v>
      </c>
      <c r="CBQ1" s="73" t="s">
        <v>2947</v>
      </c>
      <c r="CBR1" s="73" t="s">
        <v>2948</v>
      </c>
      <c r="CBS1" s="73" t="s">
        <v>2949</v>
      </c>
      <c r="CBT1" s="73" t="s">
        <v>2950</v>
      </c>
      <c r="CBU1" s="73" t="s">
        <v>2951</v>
      </c>
      <c r="CBV1" s="73" t="s">
        <v>2952</v>
      </c>
      <c r="CBW1" s="73" t="s">
        <v>2953</v>
      </c>
      <c r="CBX1" s="73" t="s">
        <v>2954</v>
      </c>
      <c r="CBY1" s="73" t="s">
        <v>2955</v>
      </c>
      <c r="CBZ1" s="73" t="s">
        <v>2956</v>
      </c>
      <c r="CCA1" s="73" t="s">
        <v>2957</v>
      </c>
      <c r="CCB1" s="73" t="s">
        <v>2958</v>
      </c>
      <c r="CCC1" s="73" t="s">
        <v>2959</v>
      </c>
      <c r="CCD1" s="73" t="s">
        <v>2960</v>
      </c>
      <c r="CCE1" s="73" t="s">
        <v>2961</v>
      </c>
      <c r="CCF1" s="73" t="s">
        <v>2962</v>
      </c>
      <c r="CCG1" s="73" t="s">
        <v>2963</v>
      </c>
      <c r="CCH1" s="73" t="s">
        <v>2964</v>
      </c>
      <c r="CCI1" s="73" t="s">
        <v>2965</v>
      </c>
      <c r="CCJ1" s="73" t="s">
        <v>2966</v>
      </c>
      <c r="CCK1" s="73" t="s">
        <v>2967</v>
      </c>
      <c r="CCL1" s="73" t="s">
        <v>2968</v>
      </c>
      <c r="CCM1" s="73" t="s">
        <v>2969</v>
      </c>
      <c r="CCN1" s="73" t="s">
        <v>2970</v>
      </c>
      <c r="CCO1" s="73" t="s">
        <v>2971</v>
      </c>
      <c r="CCP1" s="73" t="s">
        <v>2972</v>
      </c>
      <c r="CCQ1" s="73" t="s">
        <v>2973</v>
      </c>
      <c r="CCR1" s="73" t="s">
        <v>2974</v>
      </c>
      <c r="CCS1" s="73" t="s">
        <v>2975</v>
      </c>
      <c r="CCT1" s="73" t="s">
        <v>2976</v>
      </c>
      <c r="CCU1" s="73" t="s">
        <v>2977</v>
      </c>
      <c r="CCV1" s="73" t="s">
        <v>2978</v>
      </c>
      <c r="CCW1" s="73" t="s">
        <v>2979</v>
      </c>
      <c r="CCX1" s="73" t="s">
        <v>2980</v>
      </c>
      <c r="CCY1" s="73" t="s">
        <v>2981</v>
      </c>
      <c r="CCZ1" s="73" t="s">
        <v>2982</v>
      </c>
      <c r="CDA1" s="73" t="s">
        <v>2983</v>
      </c>
      <c r="CDB1" s="73" t="s">
        <v>2984</v>
      </c>
      <c r="CDC1" s="73" t="s">
        <v>2985</v>
      </c>
      <c r="CDD1" s="73" t="s">
        <v>2986</v>
      </c>
      <c r="CDE1" s="73" t="s">
        <v>2987</v>
      </c>
      <c r="CDF1" s="73" t="s">
        <v>2988</v>
      </c>
      <c r="CDG1" s="73" t="s">
        <v>2989</v>
      </c>
      <c r="CDH1" s="73" t="s">
        <v>2990</v>
      </c>
      <c r="CDI1" s="73" t="s">
        <v>2991</v>
      </c>
      <c r="CDJ1" s="73" t="s">
        <v>2992</v>
      </c>
      <c r="CDK1" s="73" t="s">
        <v>2993</v>
      </c>
      <c r="CDL1" s="73" t="s">
        <v>2994</v>
      </c>
      <c r="CDM1" s="73" t="s">
        <v>2995</v>
      </c>
      <c r="CDN1" s="73" t="s">
        <v>2996</v>
      </c>
      <c r="CDO1" s="73" t="s">
        <v>2997</v>
      </c>
      <c r="CDP1" s="73" t="s">
        <v>2998</v>
      </c>
      <c r="CDQ1" s="73" t="s">
        <v>2999</v>
      </c>
      <c r="CDR1" s="73" t="s">
        <v>3000</v>
      </c>
      <c r="CDS1" s="73" t="s">
        <v>3001</v>
      </c>
      <c r="CDT1" s="73" t="s">
        <v>3002</v>
      </c>
      <c r="CDU1" s="73" t="s">
        <v>3003</v>
      </c>
      <c r="CDV1" s="73" t="s">
        <v>3004</v>
      </c>
      <c r="CDW1" s="73" t="s">
        <v>3005</v>
      </c>
      <c r="CDX1" s="73" t="s">
        <v>3006</v>
      </c>
      <c r="CDY1" s="73" t="s">
        <v>3007</v>
      </c>
      <c r="CDZ1" s="73" t="s">
        <v>3008</v>
      </c>
      <c r="CEA1" s="73" t="s">
        <v>3009</v>
      </c>
      <c r="CEB1" s="73" t="s">
        <v>3010</v>
      </c>
      <c r="CEC1" s="73" t="s">
        <v>3011</v>
      </c>
      <c r="CED1" s="73" t="s">
        <v>3012</v>
      </c>
      <c r="CEE1" s="73" t="s">
        <v>3013</v>
      </c>
      <c r="CEF1" s="73" t="s">
        <v>3014</v>
      </c>
      <c r="CEG1" s="73" t="s">
        <v>3015</v>
      </c>
      <c r="CEH1" s="73" t="s">
        <v>3016</v>
      </c>
      <c r="CEI1" s="73" t="s">
        <v>3017</v>
      </c>
      <c r="CEJ1" s="73" t="s">
        <v>3018</v>
      </c>
      <c r="CEK1" s="73" t="s">
        <v>3019</v>
      </c>
      <c r="CEL1" s="73" t="s">
        <v>3020</v>
      </c>
      <c r="CEM1" s="73" t="s">
        <v>3021</v>
      </c>
      <c r="CEN1" s="73" t="s">
        <v>3022</v>
      </c>
      <c r="CEO1" s="73" t="s">
        <v>3023</v>
      </c>
      <c r="CEP1" s="73" t="s">
        <v>3024</v>
      </c>
      <c r="CEQ1" s="73" t="s">
        <v>3025</v>
      </c>
      <c r="CER1" s="73" t="s">
        <v>3026</v>
      </c>
      <c r="CES1" s="73" t="s">
        <v>3027</v>
      </c>
      <c r="CET1" s="73" t="s">
        <v>3028</v>
      </c>
      <c r="CEU1" s="73" t="s">
        <v>3029</v>
      </c>
      <c r="CEV1" s="73" t="s">
        <v>3030</v>
      </c>
      <c r="CEW1" s="73" t="s">
        <v>3031</v>
      </c>
      <c r="CEX1" s="73" t="s">
        <v>3032</v>
      </c>
      <c r="CEY1" s="73" t="s">
        <v>3033</v>
      </c>
      <c r="CEZ1" s="73" t="s">
        <v>3034</v>
      </c>
      <c r="CFA1" s="73" t="s">
        <v>3035</v>
      </c>
      <c r="CFB1" s="73" t="s">
        <v>3036</v>
      </c>
      <c r="CFC1" s="73" t="s">
        <v>3037</v>
      </c>
      <c r="CFD1" s="73" t="s">
        <v>3038</v>
      </c>
      <c r="CFE1" s="73" t="s">
        <v>3039</v>
      </c>
      <c r="CFF1" s="73" t="s">
        <v>3040</v>
      </c>
      <c r="CFG1" s="73" t="s">
        <v>3041</v>
      </c>
      <c r="CFH1" s="73" t="s">
        <v>3042</v>
      </c>
      <c r="CFI1" s="73" t="s">
        <v>3043</v>
      </c>
      <c r="CFJ1" s="73" t="s">
        <v>3044</v>
      </c>
      <c r="CFK1" s="73" t="s">
        <v>3045</v>
      </c>
      <c r="CFL1" s="73" t="s">
        <v>3046</v>
      </c>
      <c r="CFM1" s="73" t="s">
        <v>3047</v>
      </c>
      <c r="CFN1" s="73" t="s">
        <v>3048</v>
      </c>
      <c r="CFO1" s="73" t="s">
        <v>3049</v>
      </c>
      <c r="CFP1" s="73" t="s">
        <v>3050</v>
      </c>
      <c r="CFQ1" s="73" t="s">
        <v>3051</v>
      </c>
      <c r="CFR1" s="73" t="s">
        <v>3052</v>
      </c>
      <c r="CFS1" s="73" t="s">
        <v>3053</v>
      </c>
      <c r="CFT1" s="73" t="s">
        <v>3054</v>
      </c>
      <c r="CFU1" s="73" t="s">
        <v>3055</v>
      </c>
      <c r="CFV1" s="73" t="s">
        <v>3056</v>
      </c>
      <c r="CFW1" s="73" t="s">
        <v>3057</v>
      </c>
      <c r="CFX1" s="73" t="s">
        <v>3058</v>
      </c>
      <c r="CFY1" s="73" t="s">
        <v>3059</v>
      </c>
      <c r="CFZ1" s="73" t="s">
        <v>3060</v>
      </c>
      <c r="CGA1" s="73" t="s">
        <v>3061</v>
      </c>
      <c r="CGB1" s="73" t="s">
        <v>3062</v>
      </c>
      <c r="CGC1" s="73" t="s">
        <v>3063</v>
      </c>
      <c r="CGD1" s="73" t="s">
        <v>3064</v>
      </c>
      <c r="CGE1" s="73" t="s">
        <v>3065</v>
      </c>
      <c r="CGF1" s="73" t="s">
        <v>3066</v>
      </c>
      <c r="CGG1" s="73" t="s">
        <v>3067</v>
      </c>
      <c r="CGH1" s="73" t="s">
        <v>3068</v>
      </c>
      <c r="CGI1" s="73" t="s">
        <v>3069</v>
      </c>
      <c r="CGJ1" s="73" t="s">
        <v>3070</v>
      </c>
      <c r="CGK1" s="73" t="s">
        <v>3071</v>
      </c>
      <c r="CGL1" s="73" t="s">
        <v>3072</v>
      </c>
      <c r="CGM1" s="73" t="s">
        <v>3073</v>
      </c>
      <c r="CGN1" s="73" t="s">
        <v>3074</v>
      </c>
      <c r="CGO1" s="73" t="s">
        <v>3075</v>
      </c>
      <c r="CGP1" s="73" t="s">
        <v>3076</v>
      </c>
      <c r="CGQ1" s="73" t="s">
        <v>3077</v>
      </c>
      <c r="CGR1" s="73" t="s">
        <v>3078</v>
      </c>
      <c r="CGS1" s="73" t="s">
        <v>3079</v>
      </c>
      <c r="CGT1" s="73" t="s">
        <v>3080</v>
      </c>
      <c r="CGU1" s="73" t="s">
        <v>3081</v>
      </c>
      <c r="CGV1" s="73" t="s">
        <v>3082</v>
      </c>
      <c r="CGW1" s="73" t="s">
        <v>3083</v>
      </c>
      <c r="CGX1" s="73" t="s">
        <v>3084</v>
      </c>
      <c r="CGY1" s="73" t="s">
        <v>3085</v>
      </c>
      <c r="CGZ1" s="73" t="s">
        <v>3086</v>
      </c>
      <c r="CHA1" s="73" t="s">
        <v>3087</v>
      </c>
      <c r="CHB1" s="73" t="s">
        <v>3088</v>
      </c>
      <c r="CHC1" s="73" t="s">
        <v>3089</v>
      </c>
      <c r="CHD1" s="73" t="s">
        <v>3090</v>
      </c>
      <c r="CHE1" s="73" t="s">
        <v>3091</v>
      </c>
      <c r="CHF1" s="73" t="s">
        <v>3092</v>
      </c>
      <c r="CHG1" s="73" t="s">
        <v>3093</v>
      </c>
      <c r="CHH1" s="73" t="s">
        <v>3094</v>
      </c>
      <c r="CHI1" s="73" t="s">
        <v>3095</v>
      </c>
      <c r="CHJ1" s="73" t="s">
        <v>3096</v>
      </c>
      <c r="CHK1" s="73" t="s">
        <v>3097</v>
      </c>
      <c r="CHL1" s="73" t="s">
        <v>3098</v>
      </c>
      <c r="CHM1" s="73" t="s">
        <v>3099</v>
      </c>
      <c r="CHN1" s="73" t="s">
        <v>3100</v>
      </c>
      <c r="CHO1" s="73" t="s">
        <v>3101</v>
      </c>
      <c r="CHP1" s="73" t="s">
        <v>3102</v>
      </c>
      <c r="CHQ1" s="73" t="s">
        <v>3103</v>
      </c>
      <c r="CHR1" s="73" t="s">
        <v>3104</v>
      </c>
      <c r="CHS1" s="73" t="s">
        <v>3105</v>
      </c>
      <c r="CHT1" s="73" t="s">
        <v>3106</v>
      </c>
      <c r="CHU1" s="73" t="s">
        <v>3107</v>
      </c>
      <c r="CHV1" s="73" t="s">
        <v>3108</v>
      </c>
      <c r="CHW1" s="73" t="s">
        <v>3109</v>
      </c>
      <c r="CHX1" s="73" t="s">
        <v>3110</v>
      </c>
      <c r="CHY1" s="73" t="s">
        <v>3111</v>
      </c>
      <c r="CHZ1" s="73" t="s">
        <v>3112</v>
      </c>
      <c r="CIA1" s="73" t="s">
        <v>3113</v>
      </c>
      <c r="CIB1" s="73" t="s">
        <v>3114</v>
      </c>
      <c r="CIC1" s="73" t="s">
        <v>3115</v>
      </c>
      <c r="CID1" s="73" t="s">
        <v>3116</v>
      </c>
      <c r="CIE1" s="73" t="s">
        <v>3117</v>
      </c>
      <c r="CIF1" s="73" t="s">
        <v>3118</v>
      </c>
      <c r="CIG1" s="73" t="s">
        <v>3119</v>
      </c>
      <c r="CIH1" s="73" t="s">
        <v>3120</v>
      </c>
      <c r="CII1" s="73" t="s">
        <v>3121</v>
      </c>
      <c r="CIJ1" s="73" t="s">
        <v>3122</v>
      </c>
      <c r="CIK1" s="73" t="s">
        <v>3123</v>
      </c>
      <c r="CIL1" s="73" t="s">
        <v>3124</v>
      </c>
      <c r="CIM1" s="73" t="s">
        <v>3125</v>
      </c>
      <c r="CIN1" s="73" t="s">
        <v>3126</v>
      </c>
      <c r="CIO1" s="73" t="s">
        <v>3127</v>
      </c>
      <c r="CIP1" s="73" t="s">
        <v>3128</v>
      </c>
      <c r="CIQ1" s="73" t="s">
        <v>3129</v>
      </c>
      <c r="CIR1" s="73" t="s">
        <v>3130</v>
      </c>
      <c r="CIS1" s="73" t="s">
        <v>3131</v>
      </c>
      <c r="CIT1" s="73" t="s">
        <v>3132</v>
      </c>
      <c r="CIU1" s="73" t="s">
        <v>3133</v>
      </c>
      <c r="CIV1" s="73" t="s">
        <v>3134</v>
      </c>
      <c r="CIW1" s="73" t="s">
        <v>3135</v>
      </c>
      <c r="CIX1" s="73" t="s">
        <v>3136</v>
      </c>
      <c r="CIY1" s="73" t="s">
        <v>3137</v>
      </c>
      <c r="CIZ1" s="73" t="s">
        <v>3138</v>
      </c>
      <c r="CJA1" s="73" t="s">
        <v>3139</v>
      </c>
      <c r="CJB1" s="73" t="s">
        <v>3140</v>
      </c>
      <c r="CJC1" s="73" t="s">
        <v>3141</v>
      </c>
      <c r="CJD1" s="73" t="s">
        <v>3142</v>
      </c>
      <c r="CJE1" s="73" t="s">
        <v>3143</v>
      </c>
      <c r="CJF1" s="73" t="s">
        <v>3144</v>
      </c>
      <c r="CJG1" s="73" t="s">
        <v>3145</v>
      </c>
      <c r="CJH1" s="73" t="s">
        <v>3146</v>
      </c>
      <c r="CJI1" s="73" t="s">
        <v>3147</v>
      </c>
      <c r="CJJ1" s="73" t="s">
        <v>3148</v>
      </c>
      <c r="CJK1" s="73" t="s">
        <v>3149</v>
      </c>
      <c r="CJL1" s="73" t="s">
        <v>3150</v>
      </c>
      <c r="CJM1" s="73" t="s">
        <v>3151</v>
      </c>
      <c r="CJN1" s="73" t="s">
        <v>3152</v>
      </c>
      <c r="CJO1" s="73" t="s">
        <v>3153</v>
      </c>
      <c r="CJP1" s="73" t="s">
        <v>3154</v>
      </c>
      <c r="CJQ1" s="73" t="s">
        <v>3155</v>
      </c>
      <c r="CJR1" s="73" t="s">
        <v>3156</v>
      </c>
      <c r="CJS1" s="73" t="s">
        <v>3157</v>
      </c>
      <c r="CJT1" s="73" t="s">
        <v>3158</v>
      </c>
      <c r="CJU1" s="73" t="s">
        <v>3159</v>
      </c>
      <c r="CJV1" s="73" t="s">
        <v>3160</v>
      </c>
      <c r="CJW1" s="73" t="s">
        <v>3161</v>
      </c>
      <c r="CJX1" s="73" t="s">
        <v>3162</v>
      </c>
      <c r="CJY1" s="73" t="s">
        <v>3163</v>
      </c>
      <c r="CJZ1" s="73" t="s">
        <v>3164</v>
      </c>
      <c r="CKA1" s="73" t="s">
        <v>3165</v>
      </c>
      <c r="CKB1" s="73" t="s">
        <v>3166</v>
      </c>
      <c r="CKC1" s="73" t="s">
        <v>3167</v>
      </c>
      <c r="CKD1" s="73" t="s">
        <v>3168</v>
      </c>
      <c r="CKE1" s="73" t="s">
        <v>3169</v>
      </c>
      <c r="CKF1" s="73" t="s">
        <v>3170</v>
      </c>
      <c r="CKG1" s="73" t="s">
        <v>3171</v>
      </c>
      <c r="CKH1" s="73" t="s">
        <v>3172</v>
      </c>
      <c r="CKI1" s="73" t="s">
        <v>3173</v>
      </c>
      <c r="CKJ1" s="73" t="s">
        <v>3174</v>
      </c>
      <c r="CKK1" s="73" t="s">
        <v>3175</v>
      </c>
      <c r="CKL1" s="73" t="s">
        <v>3176</v>
      </c>
      <c r="CKM1" s="73" t="s">
        <v>3177</v>
      </c>
      <c r="CKN1" s="73" t="s">
        <v>3178</v>
      </c>
      <c r="CKO1" s="73" t="s">
        <v>3179</v>
      </c>
      <c r="CKP1" s="73" t="s">
        <v>3180</v>
      </c>
      <c r="CKQ1" s="73" t="s">
        <v>3181</v>
      </c>
      <c r="CKR1" s="73" t="s">
        <v>3182</v>
      </c>
      <c r="CKS1" s="73" t="s">
        <v>3183</v>
      </c>
      <c r="CKT1" s="73" t="s">
        <v>3184</v>
      </c>
      <c r="CKU1" s="73" t="s">
        <v>3185</v>
      </c>
      <c r="CKV1" s="73" t="s">
        <v>3186</v>
      </c>
      <c r="CKW1" s="73" t="s">
        <v>3187</v>
      </c>
      <c r="CKX1" s="73" t="s">
        <v>3188</v>
      </c>
      <c r="CKY1" s="73" t="s">
        <v>3189</v>
      </c>
      <c r="CKZ1" s="73" t="s">
        <v>3190</v>
      </c>
      <c r="CLA1" s="73" t="s">
        <v>3191</v>
      </c>
      <c r="CLB1" s="73" t="s">
        <v>3192</v>
      </c>
      <c r="CLC1" s="73" t="s">
        <v>3193</v>
      </c>
      <c r="CLD1" s="73" t="s">
        <v>3194</v>
      </c>
      <c r="CLE1" s="73" t="s">
        <v>3195</v>
      </c>
      <c r="CLF1" s="73" t="s">
        <v>3196</v>
      </c>
      <c r="CLG1" s="73" t="s">
        <v>3197</v>
      </c>
      <c r="CLH1" s="73" t="s">
        <v>3198</v>
      </c>
      <c r="CLI1" s="73" t="s">
        <v>3199</v>
      </c>
      <c r="CLJ1" s="73" t="s">
        <v>3200</v>
      </c>
      <c r="CLK1" s="73" t="s">
        <v>3201</v>
      </c>
      <c r="CLL1" s="73" t="s">
        <v>3202</v>
      </c>
      <c r="CLM1" s="73" t="s">
        <v>3203</v>
      </c>
      <c r="CLN1" s="73" t="s">
        <v>3204</v>
      </c>
      <c r="CLO1" s="73" t="s">
        <v>3205</v>
      </c>
      <c r="CLP1" s="73" t="s">
        <v>3206</v>
      </c>
      <c r="CLQ1" s="73" t="s">
        <v>3207</v>
      </c>
      <c r="CLR1" s="73" t="s">
        <v>3208</v>
      </c>
      <c r="CLS1" s="73" t="s">
        <v>3209</v>
      </c>
      <c r="CLT1" s="73" t="s">
        <v>3210</v>
      </c>
      <c r="CLU1" s="73" t="s">
        <v>3211</v>
      </c>
      <c r="CLV1" s="73" t="s">
        <v>3212</v>
      </c>
      <c r="CLW1" s="73" t="s">
        <v>3213</v>
      </c>
      <c r="CLX1" s="73" t="s">
        <v>3214</v>
      </c>
      <c r="CLY1" s="73" t="s">
        <v>3215</v>
      </c>
      <c r="CLZ1" s="73" t="s">
        <v>3216</v>
      </c>
      <c r="CMA1" s="73" t="s">
        <v>3217</v>
      </c>
      <c r="CMB1" s="73" t="s">
        <v>3218</v>
      </c>
      <c r="CMC1" s="73" t="s">
        <v>3219</v>
      </c>
      <c r="CMD1" s="73" t="s">
        <v>3220</v>
      </c>
      <c r="CME1" s="73" t="s">
        <v>3221</v>
      </c>
      <c r="CMF1" s="73" t="s">
        <v>3222</v>
      </c>
      <c r="CMG1" s="73" t="s">
        <v>3223</v>
      </c>
      <c r="CMH1" s="73" t="s">
        <v>3224</v>
      </c>
      <c r="CMI1" s="73" t="s">
        <v>3225</v>
      </c>
      <c r="CMJ1" s="73" t="s">
        <v>3226</v>
      </c>
      <c r="CMK1" s="73" t="s">
        <v>3227</v>
      </c>
      <c r="CML1" s="73" t="s">
        <v>3228</v>
      </c>
      <c r="CMM1" s="73" t="s">
        <v>3229</v>
      </c>
      <c r="CMN1" s="73" t="s">
        <v>3230</v>
      </c>
      <c r="CMO1" s="73" t="s">
        <v>3231</v>
      </c>
      <c r="CMP1" s="73" t="s">
        <v>3232</v>
      </c>
      <c r="CMQ1" s="73" t="s">
        <v>3233</v>
      </c>
      <c r="CMR1" s="73" t="s">
        <v>3234</v>
      </c>
      <c r="CMS1" s="73" t="s">
        <v>3235</v>
      </c>
      <c r="CMT1" s="73" t="s">
        <v>3236</v>
      </c>
      <c r="CMU1" s="73" t="s">
        <v>3237</v>
      </c>
      <c r="CMV1" s="73" t="s">
        <v>3238</v>
      </c>
      <c r="CMW1" s="73" t="s">
        <v>3239</v>
      </c>
      <c r="CMX1" s="73" t="s">
        <v>3240</v>
      </c>
      <c r="CMY1" s="73" t="s">
        <v>3241</v>
      </c>
      <c r="CMZ1" s="73" t="s">
        <v>3242</v>
      </c>
      <c r="CNA1" s="73" t="s">
        <v>3243</v>
      </c>
      <c r="CNB1" s="73" t="s">
        <v>3244</v>
      </c>
      <c r="CNC1" s="73" t="s">
        <v>3245</v>
      </c>
      <c r="CND1" s="73" t="s">
        <v>3246</v>
      </c>
      <c r="CNE1" s="73" t="s">
        <v>3247</v>
      </c>
      <c r="CNF1" s="73" t="s">
        <v>3248</v>
      </c>
      <c r="CNG1" s="73" t="s">
        <v>3249</v>
      </c>
      <c r="CNH1" s="73" t="s">
        <v>3250</v>
      </c>
      <c r="CNI1" s="73" t="s">
        <v>3251</v>
      </c>
      <c r="CNJ1" s="73" t="s">
        <v>3252</v>
      </c>
      <c r="CNK1" s="73" t="s">
        <v>3253</v>
      </c>
      <c r="CNL1" s="73" t="s">
        <v>3254</v>
      </c>
      <c r="CNM1" s="73" t="s">
        <v>3255</v>
      </c>
      <c r="CNN1" s="73" t="s">
        <v>3256</v>
      </c>
      <c r="CNO1" s="73" t="s">
        <v>3257</v>
      </c>
      <c r="CNP1" s="73" t="s">
        <v>3258</v>
      </c>
      <c r="CNQ1" s="73" t="s">
        <v>3259</v>
      </c>
      <c r="CNR1" s="73" t="s">
        <v>3260</v>
      </c>
      <c r="CNS1" s="73" t="s">
        <v>3261</v>
      </c>
      <c r="CNT1" s="73" t="s">
        <v>3262</v>
      </c>
      <c r="CNU1" s="73" t="s">
        <v>3263</v>
      </c>
      <c r="CNV1" s="73" t="s">
        <v>3264</v>
      </c>
      <c r="CNW1" s="73" t="s">
        <v>3265</v>
      </c>
      <c r="CNX1" s="73" t="s">
        <v>3266</v>
      </c>
      <c r="CNY1" s="73" t="s">
        <v>3267</v>
      </c>
      <c r="CNZ1" s="73" t="s">
        <v>3268</v>
      </c>
      <c r="COA1" s="73" t="s">
        <v>3269</v>
      </c>
      <c r="COB1" s="73" t="s">
        <v>3270</v>
      </c>
      <c r="COC1" s="73" t="s">
        <v>3271</v>
      </c>
      <c r="COD1" s="73" t="s">
        <v>3272</v>
      </c>
      <c r="COE1" s="73" t="s">
        <v>3273</v>
      </c>
      <c r="COF1" s="73" t="s">
        <v>3274</v>
      </c>
      <c r="COG1" s="73" t="s">
        <v>3275</v>
      </c>
      <c r="COH1" s="73" t="s">
        <v>3276</v>
      </c>
      <c r="COI1" s="73" t="s">
        <v>3277</v>
      </c>
      <c r="COJ1" s="73" t="s">
        <v>3278</v>
      </c>
      <c r="COK1" s="73" t="s">
        <v>3279</v>
      </c>
      <c r="COL1" s="73" t="s">
        <v>3280</v>
      </c>
      <c r="COM1" s="73" t="s">
        <v>3281</v>
      </c>
      <c r="CON1" s="73" t="s">
        <v>3282</v>
      </c>
      <c r="COO1" s="73" t="s">
        <v>3283</v>
      </c>
      <c r="COP1" s="73" t="s">
        <v>3284</v>
      </c>
      <c r="COQ1" s="73" t="s">
        <v>3285</v>
      </c>
      <c r="COR1" s="73" t="s">
        <v>3286</v>
      </c>
      <c r="COS1" s="73" t="s">
        <v>3287</v>
      </c>
      <c r="COT1" s="73" t="s">
        <v>3288</v>
      </c>
      <c r="COU1" s="73" t="s">
        <v>3289</v>
      </c>
      <c r="COV1" s="73" t="s">
        <v>3290</v>
      </c>
      <c r="COW1" s="73" t="s">
        <v>3291</v>
      </c>
      <c r="COX1" s="73" t="s">
        <v>3292</v>
      </c>
      <c r="COY1" s="73" t="s">
        <v>3293</v>
      </c>
      <c r="COZ1" s="73" t="s">
        <v>3294</v>
      </c>
      <c r="CPA1" s="73" t="s">
        <v>3295</v>
      </c>
      <c r="CPB1" s="73" t="s">
        <v>3296</v>
      </c>
      <c r="CPC1" s="73" t="s">
        <v>3297</v>
      </c>
      <c r="CPD1" s="73" t="s">
        <v>3298</v>
      </c>
      <c r="CPE1" s="73" t="s">
        <v>3299</v>
      </c>
      <c r="CPF1" s="73" t="s">
        <v>3300</v>
      </c>
      <c r="CPG1" s="73" t="s">
        <v>3301</v>
      </c>
      <c r="CPH1" s="73" t="s">
        <v>3302</v>
      </c>
      <c r="CPI1" s="73" t="s">
        <v>3303</v>
      </c>
      <c r="CPJ1" s="73" t="s">
        <v>3304</v>
      </c>
      <c r="CPK1" s="73" t="s">
        <v>3305</v>
      </c>
      <c r="CPL1" s="73" t="s">
        <v>3306</v>
      </c>
      <c r="CPM1" s="73" t="s">
        <v>3307</v>
      </c>
      <c r="CPN1" s="73" t="s">
        <v>3308</v>
      </c>
      <c r="CPO1" s="73" t="s">
        <v>3309</v>
      </c>
      <c r="CPP1" s="73" t="s">
        <v>3310</v>
      </c>
      <c r="CPQ1" s="73" t="s">
        <v>3311</v>
      </c>
      <c r="CPR1" s="73" t="s">
        <v>3312</v>
      </c>
      <c r="CPS1" s="73" t="s">
        <v>3313</v>
      </c>
      <c r="CPT1" s="73" t="s">
        <v>3314</v>
      </c>
      <c r="CPU1" s="73" t="s">
        <v>3315</v>
      </c>
      <c r="CPV1" s="73" t="s">
        <v>3316</v>
      </c>
      <c r="CPW1" s="73" t="s">
        <v>3317</v>
      </c>
      <c r="CPX1" s="73" t="s">
        <v>3318</v>
      </c>
      <c r="CPY1" s="73" t="s">
        <v>3319</v>
      </c>
      <c r="CPZ1" s="73" t="s">
        <v>3320</v>
      </c>
      <c r="CQA1" s="73" t="s">
        <v>3321</v>
      </c>
      <c r="CQB1" s="73" t="s">
        <v>3322</v>
      </c>
      <c r="CQC1" s="73" t="s">
        <v>3323</v>
      </c>
      <c r="CQD1" s="73" t="s">
        <v>3324</v>
      </c>
      <c r="CQE1" s="73" t="s">
        <v>3325</v>
      </c>
      <c r="CQF1" s="73" t="s">
        <v>3326</v>
      </c>
      <c r="CQG1" s="73" t="s">
        <v>3327</v>
      </c>
      <c r="CQH1" s="73" t="s">
        <v>3328</v>
      </c>
      <c r="CQI1" s="73" t="s">
        <v>3329</v>
      </c>
      <c r="CQJ1" s="73" t="s">
        <v>3330</v>
      </c>
      <c r="CQK1" s="73" t="s">
        <v>3331</v>
      </c>
      <c r="CQL1" s="73" t="s">
        <v>3332</v>
      </c>
      <c r="CQM1" s="73" t="s">
        <v>3333</v>
      </c>
      <c r="CQN1" s="73" t="s">
        <v>3334</v>
      </c>
      <c r="CQO1" s="73" t="s">
        <v>3335</v>
      </c>
      <c r="CQP1" s="73" t="s">
        <v>3336</v>
      </c>
      <c r="CQQ1" s="73" t="s">
        <v>3337</v>
      </c>
      <c r="CQR1" s="73" t="s">
        <v>3338</v>
      </c>
      <c r="CQS1" s="73" t="s">
        <v>3339</v>
      </c>
      <c r="CQT1" s="73" t="s">
        <v>3340</v>
      </c>
      <c r="CQU1" s="73" t="s">
        <v>3341</v>
      </c>
      <c r="CQV1" s="73" t="s">
        <v>3342</v>
      </c>
      <c r="CQW1" s="73" t="s">
        <v>3343</v>
      </c>
      <c r="CQX1" s="73" t="s">
        <v>3344</v>
      </c>
      <c r="CQY1" s="73" t="s">
        <v>3345</v>
      </c>
      <c r="CQZ1" s="73" t="s">
        <v>3346</v>
      </c>
      <c r="CRA1" s="73" t="s">
        <v>3347</v>
      </c>
      <c r="CRB1" s="73" t="s">
        <v>3348</v>
      </c>
      <c r="CRC1" s="73" t="s">
        <v>3349</v>
      </c>
      <c r="CRD1" s="73" t="s">
        <v>3350</v>
      </c>
      <c r="CRE1" s="73" t="s">
        <v>3351</v>
      </c>
      <c r="CRF1" s="73" t="s">
        <v>3352</v>
      </c>
      <c r="CRG1" s="73" t="s">
        <v>3353</v>
      </c>
      <c r="CRH1" s="73" t="s">
        <v>3354</v>
      </c>
      <c r="CRI1" s="73" t="s">
        <v>3355</v>
      </c>
      <c r="CRJ1" s="73" t="s">
        <v>3356</v>
      </c>
      <c r="CRK1" s="73" t="s">
        <v>3357</v>
      </c>
      <c r="CRL1" s="73" t="s">
        <v>3358</v>
      </c>
      <c r="CRM1" s="73" t="s">
        <v>3359</v>
      </c>
      <c r="CRN1" s="73" t="s">
        <v>3360</v>
      </c>
      <c r="CRO1" s="73" t="s">
        <v>3361</v>
      </c>
      <c r="CRP1" s="73" t="s">
        <v>3362</v>
      </c>
      <c r="CRQ1" s="73" t="s">
        <v>3363</v>
      </c>
      <c r="CRR1" s="73" t="s">
        <v>3364</v>
      </c>
      <c r="CRS1" s="73" t="s">
        <v>3365</v>
      </c>
      <c r="CRT1" s="73" t="s">
        <v>3366</v>
      </c>
      <c r="CRU1" s="73" t="s">
        <v>3367</v>
      </c>
      <c r="CRV1" s="73" t="s">
        <v>3368</v>
      </c>
      <c r="CRW1" s="73" t="s">
        <v>3369</v>
      </c>
      <c r="CRX1" s="73" t="s">
        <v>3370</v>
      </c>
      <c r="CRY1" s="73" t="s">
        <v>3371</v>
      </c>
      <c r="CRZ1" s="73" t="s">
        <v>3372</v>
      </c>
      <c r="CSA1" s="73" t="s">
        <v>3373</v>
      </c>
      <c r="CSB1" s="73" t="s">
        <v>3374</v>
      </c>
      <c r="CSC1" s="73" t="s">
        <v>3375</v>
      </c>
      <c r="CSD1" s="73" t="s">
        <v>3376</v>
      </c>
      <c r="CSE1" s="73" t="s">
        <v>3377</v>
      </c>
      <c r="CSF1" s="73" t="s">
        <v>3378</v>
      </c>
      <c r="CSG1" s="73" t="s">
        <v>3379</v>
      </c>
      <c r="CSH1" s="73" t="s">
        <v>3380</v>
      </c>
      <c r="CSI1" s="73" t="s">
        <v>3381</v>
      </c>
      <c r="CSJ1" s="73" t="s">
        <v>3382</v>
      </c>
      <c r="CSK1" s="73" t="s">
        <v>3383</v>
      </c>
      <c r="CSL1" s="73" t="s">
        <v>3384</v>
      </c>
      <c r="CSM1" s="73" t="s">
        <v>3385</v>
      </c>
      <c r="CSN1" s="73" t="s">
        <v>3386</v>
      </c>
      <c r="CSO1" s="73" t="s">
        <v>3387</v>
      </c>
      <c r="CSP1" s="73" t="s">
        <v>3388</v>
      </c>
      <c r="CSQ1" s="73" t="s">
        <v>3389</v>
      </c>
      <c r="CSR1" s="73" t="s">
        <v>3390</v>
      </c>
      <c r="CSS1" s="73" t="s">
        <v>3391</v>
      </c>
      <c r="CST1" s="73" t="s">
        <v>3392</v>
      </c>
      <c r="CSU1" s="73" t="s">
        <v>3393</v>
      </c>
      <c r="CSV1" s="73" t="s">
        <v>3394</v>
      </c>
      <c r="CSW1" s="73" t="s">
        <v>3395</v>
      </c>
      <c r="CSX1" s="73" t="s">
        <v>3396</v>
      </c>
      <c r="CSY1" s="73" t="s">
        <v>3397</v>
      </c>
      <c r="CSZ1" s="73" t="s">
        <v>3398</v>
      </c>
      <c r="CTA1" s="73" t="s">
        <v>3399</v>
      </c>
      <c r="CTB1" s="73" t="s">
        <v>3400</v>
      </c>
      <c r="CTC1" s="73" t="s">
        <v>3401</v>
      </c>
      <c r="CTD1" s="73" t="s">
        <v>3402</v>
      </c>
      <c r="CTE1" s="73" t="s">
        <v>3403</v>
      </c>
      <c r="CTF1" s="73" t="s">
        <v>3404</v>
      </c>
      <c r="CTG1" s="73" t="s">
        <v>3405</v>
      </c>
      <c r="CTH1" s="73" t="s">
        <v>3406</v>
      </c>
      <c r="CTI1" s="73" t="s">
        <v>3407</v>
      </c>
      <c r="CTJ1" s="73" t="s">
        <v>3408</v>
      </c>
      <c r="CTK1" s="73" t="s">
        <v>3409</v>
      </c>
      <c r="CTL1" s="73" t="s">
        <v>3410</v>
      </c>
      <c r="CTM1" s="73" t="s">
        <v>3411</v>
      </c>
      <c r="CTN1" s="73" t="s">
        <v>3412</v>
      </c>
      <c r="CTO1" s="73" t="s">
        <v>3413</v>
      </c>
      <c r="CTP1" s="73" t="s">
        <v>3414</v>
      </c>
      <c r="CTQ1" s="73" t="s">
        <v>3415</v>
      </c>
      <c r="CTR1" s="73" t="s">
        <v>3416</v>
      </c>
      <c r="CTS1" s="73" t="s">
        <v>3417</v>
      </c>
      <c r="CTT1" s="73" t="s">
        <v>3418</v>
      </c>
      <c r="CTU1" s="73" t="s">
        <v>3419</v>
      </c>
      <c r="CTV1" s="73" t="s">
        <v>3420</v>
      </c>
      <c r="CTW1" s="73" t="s">
        <v>3421</v>
      </c>
      <c r="CTX1" s="73" t="s">
        <v>3422</v>
      </c>
      <c r="CTY1" s="73" t="s">
        <v>3423</v>
      </c>
      <c r="CTZ1" s="73" t="s">
        <v>3424</v>
      </c>
      <c r="CUA1" s="73" t="s">
        <v>3425</v>
      </c>
      <c r="CUB1" s="73" t="s">
        <v>3426</v>
      </c>
      <c r="CUC1" s="73" t="s">
        <v>3427</v>
      </c>
      <c r="CUD1" s="73" t="s">
        <v>3428</v>
      </c>
      <c r="CUE1" s="73" t="s">
        <v>3429</v>
      </c>
      <c r="CUF1" s="73" t="s">
        <v>3430</v>
      </c>
      <c r="CUG1" s="73" t="s">
        <v>3431</v>
      </c>
      <c r="CUH1" s="73" t="s">
        <v>3432</v>
      </c>
      <c r="CUI1" s="73" t="s">
        <v>3433</v>
      </c>
      <c r="CUJ1" s="73" t="s">
        <v>3434</v>
      </c>
      <c r="CUK1" s="73" t="s">
        <v>3435</v>
      </c>
      <c r="CUL1" s="73" t="s">
        <v>3436</v>
      </c>
      <c r="CUM1" s="73" t="s">
        <v>3437</v>
      </c>
      <c r="CUN1" s="73" t="s">
        <v>3438</v>
      </c>
      <c r="CUO1" s="73" t="s">
        <v>3439</v>
      </c>
      <c r="CUP1" s="73" t="s">
        <v>3440</v>
      </c>
      <c r="CUQ1" s="73" t="s">
        <v>3441</v>
      </c>
      <c r="CUR1" s="73" t="s">
        <v>3442</v>
      </c>
      <c r="CUS1" s="73" t="s">
        <v>3443</v>
      </c>
      <c r="CUT1" s="73" t="s">
        <v>3444</v>
      </c>
      <c r="CUU1" s="73" t="s">
        <v>3445</v>
      </c>
      <c r="CUV1" s="73" t="s">
        <v>3446</v>
      </c>
      <c r="CUW1" s="73" t="s">
        <v>3447</v>
      </c>
      <c r="CUX1" s="73" t="s">
        <v>3448</v>
      </c>
      <c r="CUY1" s="73" t="s">
        <v>3449</v>
      </c>
      <c r="CUZ1" s="73" t="s">
        <v>3450</v>
      </c>
      <c r="CVA1" s="73" t="s">
        <v>3451</v>
      </c>
      <c r="CVB1" s="73" t="s">
        <v>3452</v>
      </c>
      <c r="CVC1" s="73" t="s">
        <v>3453</v>
      </c>
      <c r="CVD1" s="73" t="s">
        <v>3454</v>
      </c>
      <c r="CVE1" s="73" t="s">
        <v>3455</v>
      </c>
      <c r="CVF1" s="73" t="s">
        <v>3456</v>
      </c>
      <c r="CVG1" s="73" t="s">
        <v>3457</v>
      </c>
      <c r="CVH1" s="73" t="s">
        <v>3458</v>
      </c>
      <c r="CVI1" s="73" t="s">
        <v>3459</v>
      </c>
      <c r="CVJ1" s="73" t="s">
        <v>3460</v>
      </c>
      <c r="CVK1" s="73" t="s">
        <v>3461</v>
      </c>
      <c r="CVL1" s="73" t="s">
        <v>3462</v>
      </c>
      <c r="CVM1" s="73" t="s">
        <v>3463</v>
      </c>
      <c r="CVN1" s="73" t="s">
        <v>3464</v>
      </c>
      <c r="CVO1" s="73" t="s">
        <v>3465</v>
      </c>
      <c r="CVP1" s="73" t="s">
        <v>3466</v>
      </c>
      <c r="CVQ1" s="73" t="s">
        <v>3467</v>
      </c>
      <c r="CVR1" s="73" t="s">
        <v>3468</v>
      </c>
      <c r="CVS1" s="73" t="s">
        <v>3469</v>
      </c>
      <c r="CVT1" s="73" t="s">
        <v>3470</v>
      </c>
      <c r="CVU1" s="73" t="s">
        <v>3471</v>
      </c>
      <c r="CVV1" s="73" t="s">
        <v>3472</v>
      </c>
      <c r="CVW1" s="73" t="s">
        <v>3473</v>
      </c>
      <c r="CVX1" s="73" t="s">
        <v>3474</v>
      </c>
      <c r="CVY1" s="73" t="s">
        <v>3475</v>
      </c>
      <c r="CVZ1" s="73" t="s">
        <v>3476</v>
      </c>
      <c r="CWA1" s="73" t="s">
        <v>3477</v>
      </c>
      <c r="CWB1" s="73" t="s">
        <v>3478</v>
      </c>
      <c r="CWC1" s="73" t="s">
        <v>3479</v>
      </c>
      <c r="CWD1" s="73" t="s">
        <v>3480</v>
      </c>
      <c r="CWE1" s="73" t="s">
        <v>3481</v>
      </c>
      <c r="CWF1" s="73" t="s">
        <v>3482</v>
      </c>
      <c r="CWG1" s="73" t="s">
        <v>3483</v>
      </c>
      <c r="CWH1" s="73" t="s">
        <v>3484</v>
      </c>
      <c r="CWI1" s="73" t="s">
        <v>3485</v>
      </c>
      <c r="CWJ1" s="73" t="s">
        <v>3486</v>
      </c>
      <c r="CWK1" s="73" t="s">
        <v>3487</v>
      </c>
      <c r="CWL1" s="73" t="s">
        <v>3488</v>
      </c>
      <c r="CWM1" s="73" t="s">
        <v>3489</v>
      </c>
      <c r="CWN1" s="73" t="s">
        <v>3490</v>
      </c>
      <c r="CWO1" s="73" t="s">
        <v>3491</v>
      </c>
      <c r="CWP1" s="73" t="s">
        <v>3492</v>
      </c>
      <c r="CWQ1" s="73" t="s">
        <v>3493</v>
      </c>
      <c r="CWR1" s="73" t="s">
        <v>3494</v>
      </c>
      <c r="CWS1" s="73" t="s">
        <v>3495</v>
      </c>
      <c r="CWT1" s="73" t="s">
        <v>3496</v>
      </c>
      <c r="CWU1" s="73" t="s">
        <v>3497</v>
      </c>
      <c r="CWV1" s="73" t="s">
        <v>3498</v>
      </c>
      <c r="CWW1" s="73" t="s">
        <v>3499</v>
      </c>
      <c r="CWX1" s="73" t="s">
        <v>3500</v>
      </c>
      <c r="CWY1" s="73" t="s">
        <v>3501</v>
      </c>
      <c r="CWZ1" s="73" t="s">
        <v>3502</v>
      </c>
      <c r="CXA1" s="73" t="s">
        <v>3503</v>
      </c>
      <c r="CXB1" s="73" t="s">
        <v>3504</v>
      </c>
      <c r="CXC1" s="73" t="s">
        <v>3505</v>
      </c>
      <c r="CXD1" s="73" t="s">
        <v>3506</v>
      </c>
      <c r="CXE1" s="73" t="s">
        <v>3507</v>
      </c>
      <c r="CXF1" s="73" t="s">
        <v>3508</v>
      </c>
      <c r="CXG1" s="73" t="s">
        <v>3509</v>
      </c>
      <c r="CXH1" s="73" t="s">
        <v>3510</v>
      </c>
      <c r="CXI1" s="73" t="s">
        <v>3511</v>
      </c>
      <c r="CXJ1" s="73" t="s">
        <v>3512</v>
      </c>
      <c r="CXK1" s="73" t="s">
        <v>3513</v>
      </c>
      <c r="CXL1" s="73" t="s">
        <v>3514</v>
      </c>
      <c r="CXM1" s="73" t="s">
        <v>3515</v>
      </c>
      <c r="CXN1" s="73" t="s">
        <v>3516</v>
      </c>
      <c r="CXO1" s="73" t="s">
        <v>3517</v>
      </c>
      <c r="CXP1" s="73" t="s">
        <v>3518</v>
      </c>
      <c r="CXQ1" s="73" t="s">
        <v>3519</v>
      </c>
      <c r="CXR1" s="73" t="s">
        <v>3520</v>
      </c>
      <c r="CXS1" s="73" t="s">
        <v>3521</v>
      </c>
      <c r="CXT1" s="73" t="s">
        <v>3522</v>
      </c>
    </row>
    <row r="2" spans="1:2672" x14ac:dyDescent="0.25">
      <c r="B2" s="45"/>
      <c r="C2" s="73">
        <f>C6</f>
        <v>3629</v>
      </c>
      <c r="D2" s="73">
        <f t="shared" ref="D2:BO2" si="0">D6</f>
        <v>5</v>
      </c>
      <c r="E2" s="73">
        <f t="shared" si="0"/>
        <v>0</v>
      </c>
      <c r="F2" s="73">
        <f t="shared" si="0"/>
        <v>363</v>
      </c>
      <c r="G2" s="73">
        <f t="shared" si="0"/>
        <v>370</v>
      </c>
      <c r="H2" s="73">
        <f t="shared" si="0"/>
        <v>339</v>
      </c>
      <c r="I2" s="73">
        <f t="shared" si="0"/>
        <v>383</v>
      </c>
      <c r="J2" s="73">
        <f t="shared" si="0"/>
        <v>348</v>
      </c>
      <c r="K2" s="73">
        <f t="shared" si="0"/>
        <v>321</v>
      </c>
      <c r="L2" s="73">
        <f t="shared" si="0"/>
        <v>445</v>
      </c>
      <c r="M2" s="73">
        <f t="shared" si="0"/>
        <v>336</v>
      </c>
      <c r="N2" s="73">
        <f t="shared" si="0"/>
        <v>325</v>
      </c>
      <c r="O2" s="73">
        <f t="shared" si="0"/>
        <v>265</v>
      </c>
      <c r="P2" s="73">
        <f t="shared" si="0"/>
        <v>70</v>
      </c>
      <c r="Q2" s="73">
        <f t="shared" si="0"/>
        <v>59</v>
      </c>
      <c r="R2" s="73">
        <f t="shared" si="0"/>
        <v>1</v>
      </c>
      <c r="S2" s="73">
        <f t="shared" si="0"/>
        <v>0</v>
      </c>
      <c r="T2" s="73">
        <f t="shared" si="0"/>
        <v>0</v>
      </c>
      <c r="U2" s="73">
        <f t="shared" si="0"/>
        <v>0</v>
      </c>
      <c r="V2" s="73">
        <f t="shared" si="0"/>
        <v>0</v>
      </c>
      <c r="W2" s="73">
        <f t="shared" si="0"/>
        <v>0</v>
      </c>
      <c r="X2" s="73">
        <f t="shared" si="0"/>
        <v>0</v>
      </c>
      <c r="Y2" s="73">
        <f t="shared" si="0"/>
        <v>0</v>
      </c>
      <c r="Z2" s="73">
        <f t="shared" si="0"/>
        <v>0</v>
      </c>
      <c r="AA2" s="73">
        <f t="shared" si="0"/>
        <v>0</v>
      </c>
      <c r="AB2" s="73">
        <f t="shared" si="0"/>
        <v>0</v>
      </c>
      <c r="AC2" s="73">
        <f t="shared" si="0"/>
        <v>0</v>
      </c>
      <c r="AD2" s="73">
        <f t="shared" si="0"/>
        <v>1</v>
      </c>
      <c r="AE2" s="73">
        <f t="shared" si="0"/>
        <v>0</v>
      </c>
      <c r="AF2" s="73">
        <f t="shared" si="0"/>
        <v>0</v>
      </c>
      <c r="AG2" s="73">
        <f t="shared" si="0"/>
        <v>0</v>
      </c>
      <c r="AH2" s="73">
        <f t="shared" si="0"/>
        <v>0</v>
      </c>
      <c r="AI2" s="73">
        <f t="shared" si="0"/>
        <v>0</v>
      </c>
      <c r="AJ2" s="73">
        <f t="shared" si="0"/>
        <v>0</v>
      </c>
      <c r="AK2" s="73">
        <f t="shared" si="0"/>
        <v>0</v>
      </c>
      <c r="AL2" s="73">
        <f t="shared" si="0"/>
        <v>0</v>
      </c>
      <c r="AM2" s="73">
        <f t="shared" si="0"/>
        <v>0</v>
      </c>
      <c r="AN2" s="73">
        <f t="shared" si="0"/>
        <v>0</v>
      </c>
      <c r="AO2" s="73">
        <f t="shared" si="0"/>
        <v>0</v>
      </c>
      <c r="AP2" s="73">
        <f t="shared" si="0"/>
        <v>0</v>
      </c>
      <c r="AQ2" s="73">
        <f t="shared" si="0"/>
        <v>0</v>
      </c>
      <c r="AR2" s="73">
        <f t="shared" si="0"/>
        <v>0</v>
      </c>
      <c r="AS2" s="73">
        <f t="shared" si="0"/>
        <v>0</v>
      </c>
      <c r="AT2" s="73">
        <f t="shared" si="0"/>
        <v>0</v>
      </c>
      <c r="AU2" s="73">
        <f t="shared" si="0"/>
        <v>0</v>
      </c>
      <c r="AV2" s="73">
        <f t="shared" si="0"/>
        <v>0</v>
      </c>
      <c r="AW2" s="73">
        <f t="shared" si="0"/>
        <v>0</v>
      </c>
      <c r="AX2" s="73">
        <f t="shared" si="0"/>
        <v>0</v>
      </c>
      <c r="AY2" s="73">
        <f t="shared" si="0"/>
        <v>0</v>
      </c>
      <c r="AZ2" s="73">
        <f t="shared" si="0"/>
        <v>0</v>
      </c>
      <c r="BA2" s="73">
        <f t="shared" si="0"/>
        <v>0</v>
      </c>
      <c r="BB2" s="73">
        <f t="shared" si="0"/>
        <v>0</v>
      </c>
      <c r="BC2" s="73">
        <f t="shared" si="0"/>
        <v>0</v>
      </c>
      <c r="BD2" s="73">
        <f t="shared" si="0"/>
        <v>0</v>
      </c>
      <c r="BE2" s="73">
        <f t="shared" si="0"/>
        <v>0</v>
      </c>
      <c r="BF2" s="73">
        <f t="shared" si="0"/>
        <v>0</v>
      </c>
      <c r="BG2" s="73">
        <f t="shared" si="0"/>
        <v>0</v>
      </c>
      <c r="BH2" s="73">
        <f t="shared" si="0"/>
        <v>0</v>
      </c>
      <c r="BI2" s="73">
        <f t="shared" si="0"/>
        <v>0</v>
      </c>
      <c r="BJ2" s="73">
        <f t="shared" si="0"/>
        <v>0</v>
      </c>
      <c r="BK2" s="73">
        <f t="shared" si="0"/>
        <v>0</v>
      </c>
      <c r="BL2" s="73">
        <f t="shared" si="0"/>
        <v>0</v>
      </c>
      <c r="BM2" s="73">
        <f t="shared" si="0"/>
        <v>0</v>
      </c>
      <c r="BN2" s="73">
        <f t="shared" si="0"/>
        <v>0</v>
      </c>
      <c r="BO2" s="73">
        <f t="shared" si="0"/>
        <v>0</v>
      </c>
      <c r="BP2" s="73">
        <f t="shared" ref="BP2:EA2" si="1">BP6</f>
        <v>0</v>
      </c>
      <c r="BQ2" s="73">
        <f t="shared" si="1"/>
        <v>0</v>
      </c>
      <c r="BR2" s="73">
        <f t="shared" si="1"/>
        <v>0</v>
      </c>
      <c r="BS2" s="73">
        <f t="shared" si="1"/>
        <v>0</v>
      </c>
      <c r="BT2" s="73">
        <f t="shared" si="1"/>
        <v>0</v>
      </c>
      <c r="BU2" s="73">
        <f t="shared" si="1"/>
        <v>0</v>
      </c>
      <c r="BV2" s="73">
        <f t="shared" si="1"/>
        <v>0</v>
      </c>
      <c r="BW2" s="73">
        <f t="shared" si="1"/>
        <v>0</v>
      </c>
      <c r="BX2" s="73">
        <f t="shared" si="1"/>
        <v>0</v>
      </c>
      <c r="BY2" s="73">
        <f t="shared" si="1"/>
        <v>0</v>
      </c>
      <c r="BZ2" s="73">
        <f t="shared" si="1"/>
        <v>135</v>
      </c>
      <c r="CA2" s="73">
        <f t="shared" si="1"/>
        <v>0</v>
      </c>
      <c r="CB2" s="73">
        <f t="shared" si="1"/>
        <v>0</v>
      </c>
      <c r="CC2" s="73">
        <f t="shared" si="1"/>
        <v>18</v>
      </c>
      <c r="CD2" s="73">
        <f t="shared" si="1"/>
        <v>18</v>
      </c>
      <c r="CE2" s="73">
        <f t="shared" si="1"/>
        <v>13</v>
      </c>
      <c r="CF2" s="73">
        <f t="shared" si="1"/>
        <v>21</v>
      </c>
      <c r="CG2" s="73">
        <f t="shared" si="1"/>
        <v>14</v>
      </c>
      <c r="CH2" s="73">
        <f t="shared" si="1"/>
        <v>12</v>
      </c>
      <c r="CI2" s="73">
        <f t="shared" si="1"/>
        <v>14</v>
      </c>
      <c r="CJ2" s="73">
        <f t="shared" si="1"/>
        <v>9</v>
      </c>
      <c r="CK2" s="73">
        <f t="shared" si="1"/>
        <v>10</v>
      </c>
      <c r="CL2" s="73">
        <f t="shared" si="1"/>
        <v>5</v>
      </c>
      <c r="CM2" s="73">
        <f t="shared" si="1"/>
        <v>1</v>
      </c>
      <c r="CN2" s="73">
        <f t="shared" si="1"/>
        <v>0</v>
      </c>
      <c r="CO2" s="73">
        <f t="shared" si="1"/>
        <v>33186</v>
      </c>
      <c r="CP2" s="73">
        <f t="shared" si="1"/>
        <v>38</v>
      </c>
      <c r="CQ2" s="73">
        <f t="shared" si="1"/>
        <v>0</v>
      </c>
      <c r="CR2" s="73">
        <f t="shared" si="1"/>
        <v>2984</v>
      </c>
      <c r="CS2" s="73">
        <f t="shared" si="1"/>
        <v>3193</v>
      </c>
      <c r="CT2" s="73">
        <f t="shared" si="1"/>
        <v>2885</v>
      </c>
      <c r="CU2" s="73">
        <f t="shared" si="1"/>
        <v>3519</v>
      </c>
      <c r="CV2" s="73">
        <f t="shared" si="1"/>
        <v>3305</v>
      </c>
      <c r="CW2" s="73">
        <f t="shared" si="1"/>
        <v>3102</v>
      </c>
      <c r="CX2" s="73">
        <f t="shared" si="1"/>
        <v>4286</v>
      </c>
      <c r="CY2" s="73">
        <f t="shared" si="1"/>
        <v>3231</v>
      </c>
      <c r="CZ2" s="73">
        <f t="shared" si="1"/>
        <v>3126</v>
      </c>
      <c r="DA2" s="73">
        <f t="shared" si="1"/>
        <v>2466</v>
      </c>
      <c r="DB2" s="73">
        <f t="shared" si="1"/>
        <v>611</v>
      </c>
      <c r="DC2" s="73">
        <f t="shared" si="1"/>
        <v>440</v>
      </c>
      <c r="DD2" s="73">
        <f t="shared" si="1"/>
        <v>11426</v>
      </c>
      <c r="DE2" s="73">
        <f t="shared" si="1"/>
        <v>8</v>
      </c>
      <c r="DF2" s="73">
        <f t="shared" si="1"/>
        <v>0</v>
      </c>
      <c r="DG2" s="73">
        <f t="shared" si="1"/>
        <v>986</v>
      </c>
      <c r="DH2" s="73">
        <f t="shared" si="1"/>
        <v>1018</v>
      </c>
      <c r="DI2" s="73">
        <f t="shared" si="1"/>
        <v>956</v>
      </c>
      <c r="DJ2" s="73">
        <f t="shared" si="1"/>
        <v>1184</v>
      </c>
      <c r="DK2" s="73">
        <f t="shared" si="1"/>
        <v>1191</v>
      </c>
      <c r="DL2" s="73">
        <f t="shared" si="1"/>
        <v>1089</v>
      </c>
      <c r="DM2" s="73">
        <f t="shared" si="1"/>
        <v>1498</v>
      </c>
      <c r="DN2" s="73">
        <f t="shared" si="1"/>
        <v>1112</v>
      </c>
      <c r="DO2" s="73">
        <f t="shared" si="1"/>
        <v>1117</v>
      </c>
      <c r="DP2" s="73">
        <f t="shared" si="1"/>
        <v>864</v>
      </c>
      <c r="DQ2" s="73">
        <f t="shared" si="1"/>
        <v>239</v>
      </c>
      <c r="DR2" s="73">
        <f t="shared" si="1"/>
        <v>164</v>
      </c>
      <c r="DS2" s="73">
        <f t="shared" si="1"/>
        <v>157</v>
      </c>
      <c r="DT2" s="73">
        <f t="shared" si="1"/>
        <v>0</v>
      </c>
      <c r="DU2" s="73">
        <f t="shared" si="1"/>
        <v>0</v>
      </c>
      <c r="DV2" s="73">
        <f t="shared" si="1"/>
        <v>45</v>
      </c>
      <c r="DW2" s="73">
        <f t="shared" si="1"/>
        <v>17</v>
      </c>
      <c r="DX2" s="73">
        <f t="shared" si="1"/>
        <v>7</v>
      </c>
      <c r="DY2" s="73">
        <f t="shared" si="1"/>
        <v>28</v>
      </c>
      <c r="DZ2" s="73">
        <f t="shared" si="1"/>
        <v>13</v>
      </c>
      <c r="EA2" s="73">
        <f t="shared" si="1"/>
        <v>11</v>
      </c>
      <c r="EB2" s="73">
        <f t="shared" ref="EB2:GM2" si="2">EB6</f>
        <v>8</v>
      </c>
      <c r="EC2" s="73">
        <f t="shared" si="2"/>
        <v>13</v>
      </c>
      <c r="ED2" s="73">
        <f t="shared" si="2"/>
        <v>8</v>
      </c>
      <c r="EE2" s="73">
        <f t="shared" si="2"/>
        <v>7</v>
      </c>
      <c r="EF2" s="73">
        <f t="shared" si="2"/>
        <v>0</v>
      </c>
      <c r="EG2" s="73">
        <f t="shared" si="2"/>
        <v>0</v>
      </c>
      <c r="EH2" s="73">
        <f t="shared" si="2"/>
        <v>57</v>
      </c>
      <c r="EI2" s="73">
        <f t="shared" si="2"/>
        <v>0</v>
      </c>
      <c r="EJ2" s="73">
        <f t="shared" si="2"/>
        <v>0</v>
      </c>
      <c r="EK2" s="73">
        <f t="shared" si="2"/>
        <v>13</v>
      </c>
      <c r="EL2" s="73">
        <f t="shared" si="2"/>
        <v>6</v>
      </c>
      <c r="EM2" s="73">
        <f t="shared" si="2"/>
        <v>2</v>
      </c>
      <c r="EN2" s="73">
        <f t="shared" si="2"/>
        <v>6</v>
      </c>
      <c r="EO2" s="73">
        <f t="shared" si="2"/>
        <v>8</v>
      </c>
      <c r="EP2" s="73">
        <f t="shared" si="2"/>
        <v>5</v>
      </c>
      <c r="EQ2" s="73">
        <f t="shared" si="2"/>
        <v>4</v>
      </c>
      <c r="ER2" s="73">
        <f t="shared" si="2"/>
        <v>6</v>
      </c>
      <c r="ES2" s="73">
        <f t="shared" si="2"/>
        <v>5</v>
      </c>
      <c r="ET2" s="73">
        <f t="shared" si="2"/>
        <v>2</v>
      </c>
      <c r="EU2" s="73">
        <f t="shared" si="2"/>
        <v>0</v>
      </c>
      <c r="EV2" s="73">
        <f t="shared" si="2"/>
        <v>0</v>
      </c>
      <c r="EW2" s="73">
        <f t="shared" si="2"/>
        <v>4227</v>
      </c>
      <c r="EX2" s="73">
        <f t="shared" si="2"/>
        <v>26</v>
      </c>
      <c r="EY2" s="73">
        <f t="shared" si="2"/>
        <v>0</v>
      </c>
      <c r="EZ2" s="73">
        <f t="shared" si="2"/>
        <v>459</v>
      </c>
      <c r="FA2" s="73">
        <f t="shared" si="2"/>
        <v>417</v>
      </c>
      <c r="FB2" s="73">
        <f t="shared" si="2"/>
        <v>426</v>
      </c>
      <c r="FC2" s="73">
        <f t="shared" si="2"/>
        <v>429</v>
      </c>
      <c r="FD2" s="73">
        <f t="shared" si="2"/>
        <v>406</v>
      </c>
      <c r="FE2" s="73">
        <f t="shared" si="2"/>
        <v>361</v>
      </c>
      <c r="FF2" s="73">
        <f t="shared" si="2"/>
        <v>559</v>
      </c>
      <c r="FG2" s="73">
        <f t="shared" si="2"/>
        <v>377</v>
      </c>
      <c r="FH2" s="73">
        <f t="shared" si="2"/>
        <v>360</v>
      </c>
      <c r="FI2" s="73">
        <f t="shared" si="2"/>
        <v>266</v>
      </c>
      <c r="FJ2" s="73">
        <f t="shared" si="2"/>
        <v>62</v>
      </c>
      <c r="FK2" s="73">
        <f t="shared" si="2"/>
        <v>79</v>
      </c>
      <c r="FL2" s="73">
        <f t="shared" si="2"/>
        <v>30247</v>
      </c>
      <c r="FM2" s="73">
        <f t="shared" si="2"/>
        <v>38</v>
      </c>
      <c r="FN2" s="73">
        <f t="shared" si="2"/>
        <v>0</v>
      </c>
      <c r="FO2" s="73">
        <f t="shared" si="2"/>
        <v>2794</v>
      </c>
      <c r="FP2" s="73">
        <f t="shared" si="2"/>
        <v>2957</v>
      </c>
      <c r="FQ2" s="73">
        <f t="shared" si="2"/>
        <v>2687</v>
      </c>
      <c r="FR2" s="73">
        <f t="shared" si="2"/>
        <v>3182</v>
      </c>
      <c r="FS2" s="73">
        <f t="shared" si="2"/>
        <v>2983</v>
      </c>
      <c r="FT2" s="73">
        <f t="shared" si="2"/>
        <v>2817</v>
      </c>
      <c r="FU2" s="73">
        <f t="shared" si="2"/>
        <v>3865</v>
      </c>
      <c r="FV2" s="73">
        <f t="shared" si="2"/>
        <v>2895</v>
      </c>
      <c r="FW2" s="73">
        <f t="shared" si="2"/>
        <v>2822</v>
      </c>
      <c r="FX2" s="73">
        <f t="shared" si="2"/>
        <v>2242</v>
      </c>
      <c r="FY2" s="73">
        <f t="shared" si="2"/>
        <v>561</v>
      </c>
      <c r="FZ2" s="73">
        <f t="shared" si="2"/>
        <v>404</v>
      </c>
      <c r="GA2" s="73">
        <f t="shared" si="2"/>
        <v>24589</v>
      </c>
      <c r="GB2" s="73">
        <f t="shared" si="2"/>
        <v>38</v>
      </c>
      <c r="GC2" s="73">
        <f t="shared" si="2"/>
        <v>0</v>
      </c>
      <c r="GD2" s="73">
        <f t="shared" si="2"/>
        <v>2499</v>
      </c>
      <c r="GE2" s="73">
        <f t="shared" si="2"/>
        <v>2593</v>
      </c>
      <c r="GF2" s="73">
        <f t="shared" si="2"/>
        <v>2367</v>
      </c>
      <c r="GG2" s="73">
        <f t="shared" si="2"/>
        <v>2599</v>
      </c>
      <c r="GH2" s="73">
        <f t="shared" si="2"/>
        <v>2374</v>
      </c>
      <c r="GI2" s="73">
        <f t="shared" si="2"/>
        <v>2239</v>
      </c>
      <c r="GJ2" s="73">
        <f t="shared" si="2"/>
        <v>3113</v>
      </c>
      <c r="GK2" s="73">
        <f t="shared" si="2"/>
        <v>2190</v>
      </c>
      <c r="GL2" s="73">
        <f t="shared" si="2"/>
        <v>2185</v>
      </c>
      <c r="GM2" s="73">
        <f t="shared" si="2"/>
        <v>1712</v>
      </c>
      <c r="GN2" s="73">
        <f t="shared" ref="GN2:IY2" si="3">GN6</f>
        <v>390</v>
      </c>
      <c r="GO2" s="73">
        <f t="shared" si="3"/>
        <v>290</v>
      </c>
      <c r="GP2" s="73">
        <f t="shared" si="3"/>
        <v>0</v>
      </c>
      <c r="GQ2" s="73">
        <f t="shared" si="3"/>
        <v>0</v>
      </c>
      <c r="GR2" s="73">
        <f t="shared" si="3"/>
        <v>0</v>
      </c>
      <c r="GS2" s="73">
        <f t="shared" si="3"/>
        <v>0</v>
      </c>
      <c r="GT2" s="73">
        <f t="shared" si="3"/>
        <v>0</v>
      </c>
      <c r="GU2" s="73">
        <f t="shared" si="3"/>
        <v>0</v>
      </c>
      <c r="GV2" s="73">
        <f t="shared" si="3"/>
        <v>0</v>
      </c>
      <c r="GW2" s="73">
        <f t="shared" si="3"/>
        <v>0</v>
      </c>
      <c r="GX2" s="73">
        <f t="shared" si="3"/>
        <v>0</v>
      </c>
      <c r="GY2" s="73">
        <f t="shared" si="3"/>
        <v>0</v>
      </c>
      <c r="GZ2" s="73">
        <f t="shared" si="3"/>
        <v>0</v>
      </c>
      <c r="HA2" s="73">
        <f t="shared" si="3"/>
        <v>0</v>
      </c>
      <c r="HB2" s="73">
        <f t="shared" si="3"/>
        <v>0</v>
      </c>
      <c r="HC2" s="73">
        <f t="shared" si="3"/>
        <v>0</v>
      </c>
      <c r="HD2" s="73">
        <f t="shared" si="3"/>
        <v>0</v>
      </c>
      <c r="HE2" s="73">
        <f t="shared" si="3"/>
        <v>0</v>
      </c>
      <c r="HF2" s="73">
        <f t="shared" si="3"/>
        <v>0</v>
      </c>
      <c r="HG2" s="73">
        <f t="shared" si="3"/>
        <v>0</v>
      </c>
      <c r="HH2" s="73">
        <f t="shared" si="3"/>
        <v>0</v>
      </c>
      <c r="HI2" s="73">
        <f t="shared" si="3"/>
        <v>0</v>
      </c>
      <c r="HJ2" s="73">
        <f t="shared" si="3"/>
        <v>0</v>
      </c>
      <c r="HK2" s="73">
        <f t="shared" si="3"/>
        <v>0</v>
      </c>
      <c r="HL2" s="73">
        <f t="shared" si="3"/>
        <v>0</v>
      </c>
      <c r="HM2" s="73">
        <f t="shared" si="3"/>
        <v>0</v>
      </c>
      <c r="HN2" s="73">
        <f t="shared" si="3"/>
        <v>0</v>
      </c>
      <c r="HO2" s="73">
        <f t="shared" si="3"/>
        <v>0</v>
      </c>
      <c r="HP2" s="73">
        <f t="shared" si="3"/>
        <v>0</v>
      </c>
      <c r="HQ2" s="73">
        <f t="shared" si="3"/>
        <v>0</v>
      </c>
      <c r="HR2" s="73">
        <f t="shared" si="3"/>
        <v>0</v>
      </c>
      <c r="HS2" s="73">
        <f t="shared" si="3"/>
        <v>0</v>
      </c>
      <c r="HT2" s="73">
        <f t="shared" si="3"/>
        <v>5658</v>
      </c>
      <c r="HU2" s="73">
        <f t="shared" si="3"/>
        <v>0</v>
      </c>
      <c r="HV2" s="73">
        <f t="shared" si="3"/>
        <v>0</v>
      </c>
      <c r="HW2" s="73">
        <f t="shared" si="3"/>
        <v>295</v>
      </c>
      <c r="HX2" s="73">
        <f t="shared" si="3"/>
        <v>364</v>
      </c>
      <c r="HY2" s="73">
        <f t="shared" si="3"/>
        <v>320</v>
      </c>
      <c r="HZ2" s="73">
        <f t="shared" si="3"/>
        <v>583</v>
      </c>
      <c r="IA2" s="73">
        <f t="shared" si="3"/>
        <v>609</v>
      </c>
      <c r="IB2" s="73">
        <f t="shared" si="3"/>
        <v>578</v>
      </c>
      <c r="IC2" s="73">
        <f t="shared" si="3"/>
        <v>752</v>
      </c>
      <c r="ID2" s="73">
        <f t="shared" si="3"/>
        <v>705</v>
      </c>
      <c r="IE2" s="73">
        <f t="shared" si="3"/>
        <v>637</v>
      </c>
      <c r="IF2" s="73">
        <f t="shared" si="3"/>
        <v>530</v>
      </c>
      <c r="IG2" s="73">
        <f t="shared" si="3"/>
        <v>171</v>
      </c>
      <c r="IH2" s="73">
        <f t="shared" si="3"/>
        <v>114</v>
      </c>
      <c r="II2" s="73">
        <f t="shared" si="3"/>
        <v>0</v>
      </c>
      <c r="IJ2" s="73">
        <f t="shared" si="3"/>
        <v>0</v>
      </c>
      <c r="IK2" s="73">
        <f t="shared" si="3"/>
        <v>0</v>
      </c>
      <c r="IL2" s="73">
        <f t="shared" si="3"/>
        <v>0</v>
      </c>
      <c r="IM2" s="73">
        <f t="shared" si="3"/>
        <v>0</v>
      </c>
      <c r="IN2" s="73">
        <f t="shared" si="3"/>
        <v>0</v>
      </c>
      <c r="IO2" s="73">
        <f t="shared" si="3"/>
        <v>0</v>
      </c>
      <c r="IP2" s="73">
        <f t="shared" si="3"/>
        <v>0</v>
      </c>
      <c r="IQ2" s="73">
        <f t="shared" si="3"/>
        <v>0</v>
      </c>
      <c r="IR2" s="73">
        <f t="shared" si="3"/>
        <v>0</v>
      </c>
      <c r="IS2" s="73">
        <f t="shared" si="3"/>
        <v>0</v>
      </c>
      <c r="IT2" s="73">
        <f t="shared" si="3"/>
        <v>0</v>
      </c>
      <c r="IU2" s="73">
        <f t="shared" si="3"/>
        <v>0</v>
      </c>
      <c r="IV2" s="73">
        <f t="shared" si="3"/>
        <v>0</v>
      </c>
      <c r="IW2" s="73">
        <f t="shared" si="3"/>
        <v>0</v>
      </c>
      <c r="IX2" s="73">
        <f t="shared" si="3"/>
        <v>2939</v>
      </c>
      <c r="IY2" s="73">
        <f t="shared" si="3"/>
        <v>0</v>
      </c>
      <c r="IZ2" s="73">
        <f t="shared" ref="IZ2:LK2" si="4">IZ6</f>
        <v>0</v>
      </c>
      <c r="JA2" s="73">
        <f t="shared" si="4"/>
        <v>190</v>
      </c>
      <c r="JB2" s="73">
        <f t="shared" si="4"/>
        <v>236</v>
      </c>
      <c r="JC2" s="73">
        <f t="shared" si="4"/>
        <v>198</v>
      </c>
      <c r="JD2" s="73">
        <f t="shared" si="4"/>
        <v>337</v>
      </c>
      <c r="JE2" s="73">
        <f t="shared" si="4"/>
        <v>322</v>
      </c>
      <c r="JF2" s="73">
        <f t="shared" si="4"/>
        <v>285</v>
      </c>
      <c r="JG2" s="73">
        <f t="shared" si="4"/>
        <v>421</v>
      </c>
      <c r="JH2" s="73">
        <f t="shared" si="4"/>
        <v>336</v>
      </c>
      <c r="JI2" s="73">
        <f t="shared" si="4"/>
        <v>304</v>
      </c>
      <c r="JJ2" s="73">
        <f t="shared" si="4"/>
        <v>224</v>
      </c>
      <c r="JK2" s="73">
        <f t="shared" si="4"/>
        <v>50</v>
      </c>
      <c r="JL2" s="73">
        <f t="shared" si="4"/>
        <v>36</v>
      </c>
      <c r="JM2" s="73">
        <f t="shared" si="4"/>
        <v>205</v>
      </c>
      <c r="JN2" s="73">
        <f t="shared" si="4"/>
        <v>0</v>
      </c>
      <c r="JO2" s="73">
        <f t="shared" si="4"/>
        <v>0</v>
      </c>
      <c r="JP2" s="73">
        <f t="shared" si="4"/>
        <v>21</v>
      </c>
      <c r="JQ2" s="73">
        <f t="shared" si="4"/>
        <v>18</v>
      </c>
      <c r="JR2" s="73">
        <f t="shared" si="4"/>
        <v>6</v>
      </c>
      <c r="JS2" s="73">
        <f t="shared" si="4"/>
        <v>18</v>
      </c>
      <c r="JT2" s="73">
        <f t="shared" si="4"/>
        <v>28</v>
      </c>
      <c r="JU2" s="73">
        <f t="shared" si="4"/>
        <v>16</v>
      </c>
      <c r="JV2" s="73">
        <f t="shared" si="4"/>
        <v>23</v>
      </c>
      <c r="JW2" s="73">
        <f t="shared" si="4"/>
        <v>25</v>
      </c>
      <c r="JX2" s="73">
        <f t="shared" si="4"/>
        <v>24</v>
      </c>
      <c r="JY2" s="73">
        <f t="shared" si="4"/>
        <v>16</v>
      </c>
      <c r="JZ2" s="73">
        <f t="shared" si="4"/>
        <v>6</v>
      </c>
      <c r="KA2" s="73">
        <f t="shared" si="4"/>
        <v>4</v>
      </c>
      <c r="KB2" s="73">
        <f t="shared" si="4"/>
        <v>954</v>
      </c>
      <c r="KC2" s="73">
        <f t="shared" si="4"/>
        <v>0</v>
      </c>
      <c r="KD2" s="73">
        <f t="shared" si="4"/>
        <v>0</v>
      </c>
      <c r="KE2" s="73">
        <f t="shared" si="4"/>
        <v>11</v>
      </c>
      <c r="KF2" s="73">
        <f t="shared" si="4"/>
        <v>32</v>
      </c>
      <c r="KG2" s="73">
        <f t="shared" si="4"/>
        <v>39</v>
      </c>
      <c r="KH2" s="73">
        <f t="shared" si="4"/>
        <v>119</v>
      </c>
      <c r="KI2" s="73">
        <f t="shared" si="4"/>
        <v>116</v>
      </c>
      <c r="KJ2" s="73">
        <f t="shared" si="4"/>
        <v>90</v>
      </c>
      <c r="KK2" s="73">
        <f t="shared" si="4"/>
        <v>172</v>
      </c>
      <c r="KL2" s="73">
        <f t="shared" si="4"/>
        <v>125</v>
      </c>
      <c r="KM2" s="73">
        <f t="shared" si="4"/>
        <v>117</v>
      </c>
      <c r="KN2" s="73">
        <f t="shared" si="4"/>
        <v>90</v>
      </c>
      <c r="KO2" s="73">
        <f t="shared" si="4"/>
        <v>23</v>
      </c>
      <c r="KP2" s="73">
        <f t="shared" si="4"/>
        <v>20</v>
      </c>
      <c r="KQ2" s="73">
        <f t="shared" si="4"/>
        <v>1780</v>
      </c>
      <c r="KR2" s="73">
        <f t="shared" si="4"/>
        <v>0</v>
      </c>
      <c r="KS2" s="73">
        <f t="shared" si="4"/>
        <v>0</v>
      </c>
      <c r="KT2" s="73">
        <f t="shared" si="4"/>
        <v>158</v>
      </c>
      <c r="KU2" s="73">
        <f t="shared" si="4"/>
        <v>186</v>
      </c>
      <c r="KV2" s="73">
        <f t="shared" si="4"/>
        <v>153</v>
      </c>
      <c r="KW2" s="73">
        <f t="shared" si="4"/>
        <v>200</v>
      </c>
      <c r="KX2" s="73">
        <f t="shared" si="4"/>
        <v>178</v>
      </c>
      <c r="KY2" s="73">
        <f t="shared" si="4"/>
        <v>179</v>
      </c>
      <c r="KZ2" s="73">
        <f t="shared" si="4"/>
        <v>226</v>
      </c>
      <c r="LA2" s="73">
        <f t="shared" si="4"/>
        <v>185</v>
      </c>
      <c r="LB2" s="73">
        <f t="shared" si="4"/>
        <v>164</v>
      </c>
      <c r="LC2" s="73">
        <f t="shared" si="4"/>
        <v>118</v>
      </c>
      <c r="LD2" s="73">
        <f t="shared" si="4"/>
        <v>20</v>
      </c>
      <c r="LE2" s="73">
        <f t="shared" si="4"/>
        <v>13</v>
      </c>
      <c r="LF2" s="73">
        <f t="shared" si="4"/>
        <v>0</v>
      </c>
      <c r="LG2" s="73">
        <f t="shared" si="4"/>
        <v>0</v>
      </c>
      <c r="LH2" s="73">
        <f t="shared" si="4"/>
        <v>0</v>
      </c>
      <c r="LI2" s="73">
        <f t="shared" si="4"/>
        <v>0</v>
      </c>
      <c r="LJ2" s="73">
        <f t="shared" si="4"/>
        <v>0</v>
      </c>
      <c r="LK2" s="73">
        <f t="shared" si="4"/>
        <v>0</v>
      </c>
      <c r="LL2" s="73">
        <f t="shared" ref="LL2:NW2" si="5">LL6</f>
        <v>0</v>
      </c>
      <c r="LM2" s="73">
        <f t="shared" si="5"/>
        <v>0</v>
      </c>
      <c r="LN2" s="73">
        <f t="shared" si="5"/>
        <v>0</v>
      </c>
      <c r="LO2" s="73">
        <f t="shared" si="5"/>
        <v>0</v>
      </c>
      <c r="LP2" s="73">
        <f t="shared" si="5"/>
        <v>0</v>
      </c>
      <c r="LQ2" s="73">
        <f t="shared" si="5"/>
        <v>0</v>
      </c>
      <c r="LR2" s="73">
        <f t="shared" si="5"/>
        <v>0</v>
      </c>
      <c r="LS2" s="73">
        <f t="shared" si="5"/>
        <v>0</v>
      </c>
      <c r="LT2" s="73">
        <f t="shared" si="5"/>
        <v>0</v>
      </c>
      <c r="LU2" s="73">
        <f t="shared" si="5"/>
        <v>0</v>
      </c>
      <c r="LV2" s="73">
        <f t="shared" si="5"/>
        <v>0</v>
      </c>
      <c r="LW2" s="73">
        <f t="shared" si="5"/>
        <v>0</v>
      </c>
      <c r="LX2" s="73">
        <f t="shared" si="5"/>
        <v>0</v>
      </c>
      <c r="LY2" s="73">
        <f t="shared" si="5"/>
        <v>0</v>
      </c>
      <c r="LZ2" s="73">
        <f t="shared" si="5"/>
        <v>0</v>
      </c>
      <c r="MA2" s="73">
        <f t="shared" si="5"/>
        <v>0</v>
      </c>
      <c r="MB2" s="73">
        <f t="shared" si="5"/>
        <v>0</v>
      </c>
      <c r="MC2" s="73">
        <f t="shared" si="5"/>
        <v>0</v>
      </c>
      <c r="MD2" s="73">
        <f t="shared" si="5"/>
        <v>0</v>
      </c>
      <c r="ME2" s="73">
        <f t="shared" si="5"/>
        <v>0</v>
      </c>
      <c r="MF2" s="73">
        <f t="shared" si="5"/>
        <v>0</v>
      </c>
      <c r="MG2" s="73">
        <f t="shared" si="5"/>
        <v>0</v>
      </c>
      <c r="MH2" s="73">
        <f t="shared" si="5"/>
        <v>0</v>
      </c>
      <c r="MI2" s="73">
        <f t="shared" si="5"/>
        <v>0</v>
      </c>
      <c r="MJ2" s="73">
        <f t="shared" si="5"/>
        <v>0</v>
      </c>
      <c r="MK2" s="73">
        <f t="shared" si="5"/>
        <v>0</v>
      </c>
      <c r="ML2" s="73">
        <f t="shared" si="5"/>
        <v>0</v>
      </c>
      <c r="MM2" s="73">
        <f t="shared" si="5"/>
        <v>0</v>
      </c>
      <c r="MN2" s="73">
        <f t="shared" si="5"/>
        <v>0</v>
      </c>
      <c r="MO2" s="73">
        <f t="shared" si="5"/>
        <v>0</v>
      </c>
      <c r="MP2" s="73">
        <f t="shared" si="5"/>
        <v>0</v>
      </c>
      <c r="MQ2" s="73">
        <f t="shared" si="5"/>
        <v>0</v>
      </c>
      <c r="MR2" s="73">
        <f t="shared" si="5"/>
        <v>0</v>
      </c>
      <c r="MS2" s="73">
        <f t="shared" si="5"/>
        <v>0</v>
      </c>
      <c r="MT2" s="73">
        <f t="shared" si="5"/>
        <v>0</v>
      </c>
      <c r="MU2" s="73">
        <f t="shared" si="5"/>
        <v>0</v>
      </c>
      <c r="MV2" s="73">
        <f t="shared" si="5"/>
        <v>0</v>
      </c>
      <c r="MW2" s="73">
        <f t="shared" si="5"/>
        <v>0</v>
      </c>
      <c r="MX2" s="73">
        <f t="shared" si="5"/>
        <v>0</v>
      </c>
      <c r="MY2" s="73">
        <f t="shared" si="5"/>
        <v>0</v>
      </c>
      <c r="MZ2" s="73">
        <f t="shared" si="5"/>
        <v>0</v>
      </c>
      <c r="NA2" s="73">
        <f t="shared" si="5"/>
        <v>0</v>
      </c>
      <c r="NB2" s="73">
        <f t="shared" si="5"/>
        <v>0</v>
      </c>
      <c r="NC2" s="73">
        <f t="shared" si="5"/>
        <v>0</v>
      </c>
      <c r="ND2" s="73">
        <f t="shared" si="5"/>
        <v>0</v>
      </c>
      <c r="NE2" s="73">
        <f t="shared" si="5"/>
        <v>0</v>
      </c>
      <c r="NF2" s="73">
        <f t="shared" si="5"/>
        <v>0</v>
      </c>
      <c r="NG2" s="73">
        <f t="shared" si="5"/>
        <v>0</v>
      </c>
      <c r="NH2" s="73">
        <f t="shared" si="5"/>
        <v>0</v>
      </c>
      <c r="NI2" s="73">
        <f t="shared" si="5"/>
        <v>0</v>
      </c>
      <c r="NJ2" s="73">
        <f t="shared" si="5"/>
        <v>0</v>
      </c>
      <c r="NK2" s="73">
        <f t="shared" si="5"/>
        <v>0</v>
      </c>
      <c r="NL2" s="73">
        <f t="shared" si="5"/>
        <v>0</v>
      </c>
      <c r="NM2" s="73">
        <f t="shared" si="5"/>
        <v>0</v>
      </c>
      <c r="NN2" s="73">
        <f t="shared" si="5"/>
        <v>0</v>
      </c>
      <c r="NO2" s="73">
        <f t="shared" si="5"/>
        <v>0</v>
      </c>
      <c r="NP2" s="73">
        <f t="shared" si="5"/>
        <v>0</v>
      </c>
      <c r="NQ2" s="73">
        <f t="shared" si="5"/>
        <v>0</v>
      </c>
      <c r="NR2" s="73">
        <f t="shared" si="5"/>
        <v>0</v>
      </c>
      <c r="NS2" s="73">
        <f t="shared" si="5"/>
        <v>0</v>
      </c>
      <c r="NT2" s="73">
        <f t="shared" si="5"/>
        <v>0</v>
      </c>
      <c r="NU2" s="73">
        <f t="shared" si="5"/>
        <v>0</v>
      </c>
      <c r="NV2" s="73">
        <f t="shared" si="5"/>
        <v>0</v>
      </c>
      <c r="NW2" s="73">
        <f t="shared" si="5"/>
        <v>0</v>
      </c>
      <c r="NX2" s="73">
        <f t="shared" ref="NX2:QI2" si="6">NX6</f>
        <v>0</v>
      </c>
      <c r="NY2" s="73">
        <f t="shared" si="6"/>
        <v>0</v>
      </c>
      <c r="NZ2" s="73">
        <f t="shared" si="6"/>
        <v>0</v>
      </c>
      <c r="OA2" s="73">
        <f t="shared" si="6"/>
        <v>0</v>
      </c>
      <c r="OB2" s="73">
        <f t="shared" si="6"/>
        <v>0</v>
      </c>
      <c r="OC2" s="73">
        <f t="shared" si="6"/>
        <v>0</v>
      </c>
      <c r="OD2" s="73">
        <f t="shared" si="6"/>
        <v>0</v>
      </c>
      <c r="OE2" s="73">
        <f t="shared" si="6"/>
        <v>0</v>
      </c>
      <c r="OF2" s="73">
        <f t="shared" si="6"/>
        <v>0</v>
      </c>
      <c r="OG2" s="73">
        <f t="shared" si="6"/>
        <v>0</v>
      </c>
      <c r="OH2" s="73">
        <f t="shared" si="6"/>
        <v>0</v>
      </c>
      <c r="OI2" s="73">
        <f t="shared" si="6"/>
        <v>0</v>
      </c>
      <c r="OJ2" s="73">
        <f t="shared" si="6"/>
        <v>0</v>
      </c>
      <c r="OK2" s="73">
        <f t="shared" si="6"/>
        <v>0</v>
      </c>
      <c r="OL2" s="73">
        <f t="shared" si="6"/>
        <v>0</v>
      </c>
      <c r="OM2" s="73">
        <f t="shared" si="6"/>
        <v>0</v>
      </c>
      <c r="ON2" s="73">
        <f t="shared" si="6"/>
        <v>0</v>
      </c>
      <c r="OO2" s="73">
        <f t="shared" si="6"/>
        <v>0</v>
      </c>
      <c r="OP2" s="73">
        <f t="shared" si="6"/>
        <v>0</v>
      </c>
      <c r="OQ2" s="73">
        <f t="shared" si="6"/>
        <v>0</v>
      </c>
      <c r="OR2" s="73">
        <f t="shared" si="6"/>
        <v>0</v>
      </c>
      <c r="OS2" s="73">
        <f t="shared" si="6"/>
        <v>0</v>
      </c>
      <c r="OT2" s="73">
        <f t="shared" si="6"/>
        <v>0</v>
      </c>
      <c r="OU2" s="73">
        <f t="shared" si="6"/>
        <v>0</v>
      </c>
      <c r="OV2" s="73">
        <f t="shared" si="6"/>
        <v>0</v>
      </c>
      <c r="OW2" s="73">
        <f t="shared" si="6"/>
        <v>0</v>
      </c>
      <c r="OX2" s="73">
        <f t="shared" si="6"/>
        <v>0</v>
      </c>
      <c r="OY2" s="73">
        <f t="shared" si="6"/>
        <v>0</v>
      </c>
      <c r="OZ2" s="73">
        <f t="shared" si="6"/>
        <v>0</v>
      </c>
      <c r="PA2" s="73">
        <f t="shared" si="6"/>
        <v>0</v>
      </c>
      <c r="PB2" s="73">
        <f t="shared" si="6"/>
        <v>0</v>
      </c>
      <c r="PC2" s="73">
        <f t="shared" si="6"/>
        <v>0</v>
      </c>
      <c r="PD2" s="73">
        <f t="shared" si="6"/>
        <v>0</v>
      </c>
      <c r="PE2" s="73">
        <f t="shared" si="6"/>
        <v>0</v>
      </c>
      <c r="PF2" s="73">
        <f t="shared" si="6"/>
        <v>0</v>
      </c>
      <c r="PG2" s="73">
        <f t="shared" si="6"/>
        <v>0</v>
      </c>
      <c r="PH2" s="73">
        <f t="shared" si="6"/>
        <v>0</v>
      </c>
      <c r="PI2" s="73">
        <f t="shared" si="6"/>
        <v>0</v>
      </c>
      <c r="PJ2" s="73">
        <f t="shared" si="6"/>
        <v>0</v>
      </c>
      <c r="PK2" s="73">
        <f t="shared" si="6"/>
        <v>0</v>
      </c>
      <c r="PL2" s="73">
        <f t="shared" si="6"/>
        <v>0</v>
      </c>
      <c r="PM2" s="73">
        <f t="shared" si="6"/>
        <v>0</v>
      </c>
      <c r="PN2" s="73">
        <f t="shared" si="6"/>
        <v>0</v>
      </c>
      <c r="PO2" s="73">
        <f t="shared" si="6"/>
        <v>0</v>
      </c>
      <c r="PP2" s="73">
        <f t="shared" si="6"/>
        <v>0</v>
      </c>
      <c r="PQ2" s="73">
        <f t="shared" si="6"/>
        <v>0</v>
      </c>
      <c r="PR2" s="73">
        <f t="shared" si="6"/>
        <v>0</v>
      </c>
      <c r="PS2" s="73">
        <f t="shared" si="6"/>
        <v>0</v>
      </c>
      <c r="PT2" s="73">
        <f t="shared" si="6"/>
        <v>0</v>
      </c>
      <c r="PU2" s="73">
        <f t="shared" si="6"/>
        <v>0</v>
      </c>
      <c r="PV2" s="73">
        <f t="shared" si="6"/>
        <v>0</v>
      </c>
      <c r="PW2" s="73">
        <f t="shared" si="6"/>
        <v>0</v>
      </c>
      <c r="PX2" s="73">
        <f t="shared" si="6"/>
        <v>0</v>
      </c>
      <c r="PY2" s="73">
        <f t="shared" si="6"/>
        <v>0</v>
      </c>
      <c r="PZ2" s="73">
        <f t="shared" si="6"/>
        <v>0</v>
      </c>
      <c r="QA2" s="73">
        <f t="shared" si="6"/>
        <v>0</v>
      </c>
      <c r="QB2" s="73">
        <f t="shared" si="6"/>
        <v>0</v>
      </c>
      <c r="QC2" s="73">
        <f t="shared" si="6"/>
        <v>0</v>
      </c>
      <c r="QD2" s="73">
        <f t="shared" si="6"/>
        <v>0</v>
      </c>
      <c r="QE2" s="73">
        <f t="shared" si="6"/>
        <v>0</v>
      </c>
      <c r="QF2" s="73">
        <f t="shared" si="6"/>
        <v>0</v>
      </c>
      <c r="QG2" s="73">
        <f t="shared" si="6"/>
        <v>0</v>
      </c>
      <c r="QH2" s="73">
        <f t="shared" si="6"/>
        <v>0</v>
      </c>
      <c r="QI2" s="73">
        <f t="shared" si="6"/>
        <v>0</v>
      </c>
      <c r="QJ2" s="73">
        <f t="shared" ref="QJ2:SU2" si="7">QJ6</f>
        <v>0</v>
      </c>
      <c r="QK2" s="73">
        <f t="shared" si="7"/>
        <v>0</v>
      </c>
      <c r="QL2" s="73">
        <f t="shared" si="7"/>
        <v>0</v>
      </c>
      <c r="QM2" s="73">
        <f t="shared" si="7"/>
        <v>0</v>
      </c>
      <c r="QN2" s="73">
        <f t="shared" si="7"/>
        <v>0</v>
      </c>
      <c r="QO2" s="73">
        <f t="shared" si="7"/>
        <v>0</v>
      </c>
      <c r="QP2" s="73">
        <f t="shared" si="7"/>
        <v>0</v>
      </c>
      <c r="QQ2" s="73">
        <f t="shared" si="7"/>
        <v>0</v>
      </c>
      <c r="QR2" s="73">
        <f t="shared" si="7"/>
        <v>0</v>
      </c>
      <c r="QS2" s="73">
        <f t="shared" si="7"/>
        <v>0</v>
      </c>
      <c r="QT2" s="73">
        <f t="shared" si="7"/>
        <v>0</v>
      </c>
      <c r="QU2" s="73">
        <f t="shared" si="7"/>
        <v>0</v>
      </c>
      <c r="QV2" s="73">
        <f t="shared" si="7"/>
        <v>0</v>
      </c>
      <c r="QW2" s="73">
        <f t="shared" si="7"/>
        <v>0</v>
      </c>
      <c r="QX2" s="73">
        <f t="shared" si="7"/>
        <v>0</v>
      </c>
      <c r="QY2" s="73">
        <f t="shared" si="7"/>
        <v>0</v>
      </c>
      <c r="QZ2" s="73">
        <f t="shared" si="7"/>
        <v>0</v>
      </c>
      <c r="RA2" s="73">
        <f t="shared" si="7"/>
        <v>0</v>
      </c>
      <c r="RB2" s="73">
        <f t="shared" si="7"/>
        <v>0</v>
      </c>
      <c r="RC2" s="73">
        <f t="shared" si="7"/>
        <v>0</v>
      </c>
      <c r="RD2" s="73">
        <f t="shared" si="7"/>
        <v>0</v>
      </c>
      <c r="RE2" s="73">
        <f t="shared" si="7"/>
        <v>0</v>
      </c>
      <c r="RF2" s="73">
        <f t="shared" si="7"/>
        <v>0</v>
      </c>
      <c r="RG2" s="73">
        <f t="shared" si="7"/>
        <v>0</v>
      </c>
      <c r="RH2" s="73">
        <f t="shared" si="7"/>
        <v>0</v>
      </c>
      <c r="RI2" s="73">
        <f t="shared" si="7"/>
        <v>0</v>
      </c>
      <c r="RJ2" s="73">
        <f t="shared" si="7"/>
        <v>0</v>
      </c>
      <c r="RK2" s="73">
        <f t="shared" si="7"/>
        <v>0</v>
      </c>
      <c r="RL2" s="73">
        <f t="shared" si="7"/>
        <v>0</v>
      </c>
      <c r="RM2" s="73">
        <f t="shared" si="7"/>
        <v>0</v>
      </c>
      <c r="RN2" s="73">
        <f t="shared" si="7"/>
        <v>0</v>
      </c>
      <c r="RO2" s="73">
        <f t="shared" si="7"/>
        <v>0</v>
      </c>
      <c r="RP2" s="73">
        <f t="shared" si="7"/>
        <v>0</v>
      </c>
      <c r="RQ2" s="73">
        <f t="shared" si="7"/>
        <v>0</v>
      </c>
      <c r="RR2" s="73">
        <f t="shared" si="7"/>
        <v>0</v>
      </c>
      <c r="RS2" s="73">
        <f t="shared" si="7"/>
        <v>0</v>
      </c>
      <c r="RT2" s="73">
        <f t="shared" si="7"/>
        <v>0</v>
      </c>
      <c r="RU2" s="73">
        <f t="shared" si="7"/>
        <v>0</v>
      </c>
      <c r="RV2" s="73">
        <f t="shared" si="7"/>
        <v>0</v>
      </c>
      <c r="RW2" s="73">
        <f t="shared" si="7"/>
        <v>0</v>
      </c>
      <c r="RX2" s="73">
        <f t="shared" si="7"/>
        <v>0</v>
      </c>
      <c r="RY2" s="73">
        <f t="shared" si="7"/>
        <v>0</v>
      </c>
      <c r="RZ2" s="73">
        <f t="shared" si="7"/>
        <v>0</v>
      </c>
      <c r="SA2" s="73">
        <f t="shared" si="7"/>
        <v>0</v>
      </c>
      <c r="SB2" s="73">
        <f t="shared" si="7"/>
        <v>0</v>
      </c>
      <c r="SC2" s="73">
        <f t="shared" si="7"/>
        <v>0</v>
      </c>
      <c r="SD2" s="73">
        <f t="shared" si="7"/>
        <v>0</v>
      </c>
      <c r="SE2" s="73">
        <f t="shared" si="7"/>
        <v>0</v>
      </c>
      <c r="SF2" s="73">
        <f t="shared" si="7"/>
        <v>0</v>
      </c>
      <c r="SG2" s="73">
        <f t="shared" si="7"/>
        <v>0</v>
      </c>
      <c r="SH2" s="73">
        <f t="shared" si="7"/>
        <v>0</v>
      </c>
      <c r="SI2" s="73">
        <f t="shared" si="7"/>
        <v>0</v>
      </c>
      <c r="SJ2" s="73">
        <f t="shared" si="7"/>
        <v>0</v>
      </c>
      <c r="SK2" s="73">
        <f t="shared" si="7"/>
        <v>0</v>
      </c>
      <c r="SL2" s="73">
        <f t="shared" si="7"/>
        <v>0</v>
      </c>
      <c r="SM2" s="73">
        <f t="shared" si="7"/>
        <v>0</v>
      </c>
      <c r="SN2" s="73">
        <f t="shared" si="7"/>
        <v>0</v>
      </c>
      <c r="SO2" s="73">
        <f t="shared" si="7"/>
        <v>0</v>
      </c>
      <c r="SP2" s="73">
        <f t="shared" si="7"/>
        <v>0</v>
      </c>
      <c r="SQ2" s="73">
        <f t="shared" si="7"/>
        <v>0</v>
      </c>
      <c r="SR2" s="73">
        <f t="shared" si="7"/>
        <v>0</v>
      </c>
      <c r="SS2" s="73">
        <f t="shared" si="7"/>
        <v>0</v>
      </c>
      <c r="ST2" s="73">
        <f t="shared" si="7"/>
        <v>0</v>
      </c>
      <c r="SU2" s="73">
        <f t="shared" si="7"/>
        <v>0</v>
      </c>
      <c r="SV2" s="73">
        <f t="shared" ref="SV2:VG2" si="8">SV6</f>
        <v>0</v>
      </c>
      <c r="SW2" s="73">
        <f t="shared" si="8"/>
        <v>0</v>
      </c>
      <c r="SX2" s="73">
        <f t="shared" si="8"/>
        <v>0</v>
      </c>
      <c r="SY2" s="73">
        <f t="shared" si="8"/>
        <v>0</v>
      </c>
      <c r="SZ2" s="73">
        <f t="shared" si="8"/>
        <v>0</v>
      </c>
      <c r="TA2" s="73">
        <f t="shared" si="8"/>
        <v>0</v>
      </c>
      <c r="TB2" s="73">
        <f t="shared" si="8"/>
        <v>0</v>
      </c>
      <c r="TC2" s="73">
        <f t="shared" si="8"/>
        <v>0</v>
      </c>
      <c r="TD2" s="73">
        <f t="shared" si="8"/>
        <v>0</v>
      </c>
      <c r="TE2" s="73">
        <f t="shared" si="8"/>
        <v>0</v>
      </c>
      <c r="TF2" s="73">
        <f t="shared" si="8"/>
        <v>0</v>
      </c>
      <c r="TG2" s="73">
        <f t="shared" si="8"/>
        <v>0</v>
      </c>
      <c r="TH2" s="73">
        <f t="shared" si="8"/>
        <v>0</v>
      </c>
      <c r="TI2" s="73">
        <f t="shared" si="8"/>
        <v>0</v>
      </c>
      <c r="TJ2" s="73">
        <f t="shared" si="8"/>
        <v>0</v>
      </c>
      <c r="TK2" s="73">
        <f t="shared" si="8"/>
        <v>0</v>
      </c>
      <c r="TL2" s="73">
        <f t="shared" si="8"/>
        <v>0</v>
      </c>
      <c r="TM2" s="73">
        <f t="shared" si="8"/>
        <v>0</v>
      </c>
      <c r="TN2" s="73">
        <f t="shared" si="8"/>
        <v>0</v>
      </c>
      <c r="TO2" s="73">
        <f t="shared" si="8"/>
        <v>0</v>
      </c>
      <c r="TP2" s="73">
        <f t="shared" si="8"/>
        <v>0</v>
      </c>
      <c r="TQ2" s="73">
        <f t="shared" si="8"/>
        <v>0</v>
      </c>
      <c r="TR2" s="73">
        <f t="shared" si="8"/>
        <v>0</v>
      </c>
      <c r="TS2" s="73">
        <f t="shared" si="8"/>
        <v>0</v>
      </c>
      <c r="TT2" s="73">
        <f t="shared" si="8"/>
        <v>0</v>
      </c>
      <c r="TU2" s="73">
        <f t="shared" si="8"/>
        <v>0</v>
      </c>
      <c r="TV2" s="73">
        <f t="shared" si="8"/>
        <v>0</v>
      </c>
      <c r="TW2" s="73">
        <f t="shared" si="8"/>
        <v>1847</v>
      </c>
      <c r="TX2" s="73">
        <f t="shared" si="8"/>
        <v>0</v>
      </c>
      <c r="TY2" s="73">
        <f t="shared" si="8"/>
        <v>0</v>
      </c>
      <c r="TZ2" s="73">
        <f t="shared" si="8"/>
        <v>92</v>
      </c>
      <c r="UA2" s="73">
        <f t="shared" si="8"/>
        <v>141</v>
      </c>
      <c r="UB2" s="73">
        <f t="shared" si="8"/>
        <v>156</v>
      </c>
      <c r="UC2" s="73">
        <f t="shared" si="8"/>
        <v>182</v>
      </c>
      <c r="UD2" s="73">
        <f t="shared" si="8"/>
        <v>216</v>
      </c>
      <c r="UE2" s="73">
        <f t="shared" si="8"/>
        <v>208</v>
      </c>
      <c r="UF2" s="73">
        <f t="shared" si="8"/>
        <v>271</v>
      </c>
      <c r="UG2" s="73">
        <f t="shared" si="8"/>
        <v>184</v>
      </c>
      <c r="UH2" s="73">
        <f t="shared" si="8"/>
        <v>219</v>
      </c>
      <c r="UI2" s="73">
        <f t="shared" si="8"/>
        <v>145</v>
      </c>
      <c r="UJ2" s="73">
        <f t="shared" si="8"/>
        <v>26</v>
      </c>
      <c r="UK2" s="73">
        <f t="shared" si="8"/>
        <v>7</v>
      </c>
      <c r="UL2" s="73">
        <f t="shared" si="8"/>
        <v>0</v>
      </c>
      <c r="UM2" s="73">
        <f t="shared" si="8"/>
        <v>0</v>
      </c>
      <c r="UN2" s="73">
        <f t="shared" si="8"/>
        <v>0</v>
      </c>
      <c r="UO2" s="73">
        <f t="shared" si="8"/>
        <v>0</v>
      </c>
      <c r="UP2" s="73">
        <f t="shared" si="8"/>
        <v>0</v>
      </c>
      <c r="UQ2" s="73">
        <f t="shared" si="8"/>
        <v>0</v>
      </c>
      <c r="UR2" s="73">
        <f t="shared" si="8"/>
        <v>0</v>
      </c>
      <c r="US2" s="73">
        <f t="shared" si="8"/>
        <v>0</v>
      </c>
      <c r="UT2" s="73">
        <f t="shared" si="8"/>
        <v>0</v>
      </c>
      <c r="UU2" s="73">
        <f t="shared" si="8"/>
        <v>0</v>
      </c>
      <c r="UV2" s="73">
        <f t="shared" si="8"/>
        <v>0</v>
      </c>
      <c r="UW2" s="73">
        <f t="shared" si="8"/>
        <v>0</v>
      </c>
      <c r="UX2" s="73">
        <f t="shared" si="8"/>
        <v>0</v>
      </c>
      <c r="UY2" s="73">
        <f t="shared" si="8"/>
        <v>0</v>
      </c>
      <c r="UZ2" s="73">
        <f t="shared" si="8"/>
        <v>0</v>
      </c>
      <c r="VA2" s="73">
        <f t="shared" si="8"/>
        <v>0</v>
      </c>
      <c r="VB2" s="73">
        <f t="shared" si="8"/>
        <v>0</v>
      </c>
      <c r="VC2" s="73">
        <f t="shared" si="8"/>
        <v>0</v>
      </c>
      <c r="VD2" s="73">
        <f t="shared" si="8"/>
        <v>0</v>
      </c>
      <c r="VE2" s="73">
        <f t="shared" si="8"/>
        <v>0</v>
      </c>
      <c r="VF2" s="73">
        <f t="shared" si="8"/>
        <v>0</v>
      </c>
      <c r="VG2" s="73">
        <f t="shared" si="8"/>
        <v>0</v>
      </c>
      <c r="VH2" s="73">
        <f t="shared" ref="VH2:XS2" si="9">VH6</f>
        <v>0</v>
      </c>
      <c r="VI2" s="73">
        <f t="shared" si="9"/>
        <v>0</v>
      </c>
      <c r="VJ2" s="73">
        <f t="shared" si="9"/>
        <v>0</v>
      </c>
      <c r="VK2" s="73">
        <f t="shared" si="9"/>
        <v>0</v>
      </c>
      <c r="VL2" s="73">
        <f t="shared" si="9"/>
        <v>0</v>
      </c>
      <c r="VM2" s="73">
        <f t="shared" si="9"/>
        <v>0</v>
      </c>
      <c r="VN2" s="73">
        <f t="shared" si="9"/>
        <v>0</v>
      </c>
      <c r="VO2" s="73">
        <f t="shared" si="9"/>
        <v>0</v>
      </c>
      <c r="VP2" s="73">
        <f t="shared" si="9"/>
        <v>2280</v>
      </c>
      <c r="VQ2" s="73">
        <f t="shared" si="9"/>
        <v>0</v>
      </c>
      <c r="VR2" s="73">
        <f t="shared" si="9"/>
        <v>0</v>
      </c>
      <c r="VS2" s="73">
        <f t="shared" si="9"/>
        <v>111</v>
      </c>
      <c r="VT2" s="73">
        <f t="shared" si="9"/>
        <v>144</v>
      </c>
      <c r="VU2" s="73">
        <f t="shared" si="9"/>
        <v>146</v>
      </c>
      <c r="VV2" s="73">
        <f t="shared" si="9"/>
        <v>213</v>
      </c>
      <c r="VW2" s="73">
        <f t="shared" si="9"/>
        <v>215</v>
      </c>
      <c r="VX2" s="73">
        <f t="shared" si="9"/>
        <v>220</v>
      </c>
      <c r="VY2" s="73">
        <f t="shared" si="9"/>
        <v>331</v>
      </c>
      <c r="VZ2" s="73">
        <f t="shared" si="9"/>
        <v>314</v>
      </c>
      <c r="WA2" s="73">
        <f t="shared" si="9"/>
        <v>258</v>
      </c>
      <c r="WB2" s="73">
        <f t="shared" si="9"/>
        <v>279</v>
      </c>
      <c r="WC2" s="73">
        <f t="shared" si="9"/>
        <v>35</v>
      </c>
      <c r="WD2" s="73">
        <f t="shared" si="9"/>
        <v>14</v>
      </c>
      <c r="WE2" s="73">
        <f t="shared" si="9"/>
        <v>0</v>
      </c>
      <c r="WF2" s="73">
        <f t="shared" si="9"/>
        <v>0</v>
      </c>
      <c r="WG2" s="73">
        <f t="shared" si="9"/>
        <v>0</v>
      </c>
      <c r="WH2" s="73">
        <f t="shared" si="9"/>
        <v>0</v>
      </c>
      <c r="WI2" s="73">
        <f t="shared" si="9"/>
        <v>0</v>
      </c>
      <c r="WJ2" s="73">
        <f t="shared" si="9"/>
        <v>0</v>
      </c>
      <c r="WK2" s="73">
        <f t="shared" si="9"/>
        <v>0</v>
      </c>
      <c r="WL2" s="73">
        <f t="shared" si="9"/>
        <v>0</v>
      </c>
      <c r="WM2" s="73">
        <f t="shared" si="9"/>
        <v>0</v>
      </c>
      <c r="WN2" s="73">
        <f t="shared" si="9"/>
        <v>0</v>
      </c>
      <c r="WO2" s="73">
        <f t="shared" si="9"/>
        <v>0</v>
      </c>
      <c r="WP2" s="73">
        <f t="shared" si="9"/>
        <v>0</v>
      </c>
      <c r="WQ2" s="73">
        <f t="shared" si="9"/>
        <v>0</v>
      </c>
      <c r="WR2" s="73">
        <f t="shared" si="9"/>
        <v>0</v>
      </c>
      <c r="WS2" s="73">
        <f t="shared" si="9"/>
        <v>0</v>
      </c>
      <c r="WT2" s="73">
        <f t="shared" si="9"/>
        <v>0</v>
      </c>
      <c r="WU2" s="73">
        <f t="shared" si="9"/>
        <v>0</v>
      </c>
      <c r="WV2" s="73">
        <f t="shared" si="9"/>
        <v>0</v>
      </c>
      <c r="WW2" s="73">
        <f t="shared" si="9"/>
        <v>0</v>
      </c>
      <c r="WX2" s="73">
        <f t="shared" si="9"/>
        <v>0</v>
      </c>
      <c r="WY2" s="73">
        <f t="shared" si="9"/>
        <v>0</v>
      </c>
      <c r="WZ2" s="73">
        <f t="shared" si="9"/>
        <v>0</v>
      </c>
      <c r="XA2" s="73">
        <f t="shared" si="9"/>
        <v>0</v>
      </c>
      <c r="XB2" s="73">
        <f t="shared" si="9"/>
        <v>0</v>
      </c>
      <c r="XC2" s="73">
        <f t="shared" si="9"/>
        <v>0</v>
      </c>
      <c r="XD2" s="73">
        <f t="shared" si="9"/>
        <v>0</v>
      </c>
      <c r="XE2" s="73">
        <f t="shared" si="9"/>
        <v>0</v>
      </c>
      <c r="XF2" s="73">
        <f t="shared" si="9"/>
        <v>0</v>
      </c>
      <c r="XG2" s="73">
        <f t="shared" si="9"/>
        <v>0</v>
      </c>
      <c r="XH2" s="73">
        <f t="shared" si="9"/>
        <v>0</v>
      </c>
      <c r="XI2" s="73">
        <f t="shared" si="9"/>
        <v>15471</v>
      </c>
      <c r="XJ2" s="73">
        <f t="shared" si="9"/>
        <v>27</v>
      </c>
      <c r="XK2" s="73">
        <f t="shared" si="9"/>
        <v>0</v>
      </c>
      <c r="XL2" s="73">
        <f t="shared" si="9"/>
        <v>1410</v>
      </c>
      <c r="XM2" s="73">
        <f t="shared" si="9"/>
        <v>1501</v>
      </c>
      <c r="XN2" s="73">
        <f t="shared" si="9"/>
        <v>1357</v>
      </c>
      <c r="XO2" s="73">
        <f t="shared" si="9"/>
        <v>1612</v>
      </c>
      <c r="XP2" s="73">
        <f t="shared" si="9"/>
        <v>1461</v>
      </c>
      <c r="XQ2" s="73">
        <f t="shared" si="9"/>
        <v>1339</v>
      </c>
      <c r="XR2" s="73">
        <f t="shared" si="9"/>
        <v>2006</v>
      </c>
      <c r="XS2" s="73">
        <f t="shared" si="9"/>
        <v>1477</v>
      </c>
      <c r="XT2" s="73">
        <f t="shared" ref="XT2:AAE2" si="10">XT6</f>
        <v>1402</v>
      </c>
      <c r="XU2" s="73">
        <f t="shared" si="10"/>
        <v>1139</v>
      </c>
      <c r="XV2" s="73">
        <f t="shared" si="10"/>
        <v>404</v>
      </c>
      <c r="XW2" s="73">
        <f t="shared" si="10"/>
        <v>336</v>
      </c>
      <c r="XX2" s="73">
        <f t="shared" si="10"/>
        <v>0</v>
      </c>
      <c r="XY2" s="73">
        <f t="shared" si="10"/>
        <v>0</v>
      </c>
      <c r="XZ2" s="73">
        <f t="shared" si="10"/>
        <v>0</v>
      </c>
      <c r="YA2" s="73">
        <f t="shared" si="10"/>
        <v>0</v>
      </c>
      <c r="YB2" s="73">
        <f t="shared" si="10"/>
        <v>0</v>
      </c>
      <c r="YC2" s="73">
        <f t="shared" si="10"/>
        <v>0</v>
      </c>
      <c r="YD2" s="73">
        <f t="shared" si="10"/>
        <v>0</v>
      </c>
      <c r="YE2" s="73">
        <f t="shared" si="10"/>
        <v>0</v>
      </c>
      <c r="YF2" s="73">
        <f t="shared" si="10"/>
        <v>0</v>
      </c>
      <c r="YG2" s="73">
        <f t="shared" si="10"/>
        <v>0</v>
      </c>
      <c r="YH2" s="73">
        <f t="shared" si="10"/>
        <v>0</v>
      </c>
      <c r="YI2" s="73">
        <f t="shared" si="10"/>
        <v>0</v>
      </c>
      <c r="YJ2" s="73">
        <f t="shared" si="10"/>
        <v>0</v>
      </c>
      <c r="YK2" s="73">
        <f t="shared" si="10"/>
        <v>0</v>
      </c>
      <c r="YL2" s="73">
        <f t="shared" si="10"/>
        <v>0</v>
      </c>
      <c r="YM2" s="73">
        <f t="shared" si="10"/>
        <v>0</v>
      </c>
      <c r="YN2" s="73">
        <f t="shared" si="10"/>
        <v>0</v>
      </c>
      <c r="YO2" s="73">
        <f t="shared" si="10"/>
        <v>0</v>
      </c>
      <c r="YP2" s="73">
        <f t="shared" si="10"/>
        <v>0</v>
      </c>
      <c r="YQ2" s="73">
        <f t="shared" si="10"/>
        <v>0</v>
      </c>
      <c r="YR2" s="73">
        <f t="shared" si="10"/>
        <v>0</v>
      </c>
      <c r="YS2" s="73">
        <f t="shared" si="10"/>
        <v>0</v>
      </c>
      <c r="YT2" s="73">
        <f t="shared" si="10"/>
        <v>0</v>
      </c>
      <c r="YU2" s="73">
        <f t="shared" si="10"/>
        <v>0</v>
      </c>
      <c r="YV2" s="73">
        <f t="shared" si="10"/>
        <v>0</v>
      </c>
      <c r="YW2" s="73">
        <f t="shared" si="10"/>
        <v>0</v>
      </c>
      <c r="YX2" s="73">
        <f t="shared" si="10"/>
        <v>0</v>
      </c>
      <c r="YY2" s="73">
        <f t="shared" si="10"/>
        <v>0</v>
      </c>
      <c r="YZ2" s="73">
        <f t="shared" si="10"/>
        <v>0</v>
      </c>
      <c r="ZA2" s="73">
        <f t="shared" si="10"/>
        <v>0</v>
      </c>
      <c r="ZB2" s="73">
        <f t="shared" si="10"/>
        <v>590</v>
      </c>
      <c r="ZC2" s="73">
        <f t="shared" si="10"/>
        <v>0</v>
      </c>
      <c r="ZD2" s="73">
        <f t="shared" si="10"/>
        <v>0</v>
      </c>
      <c r="ZE2" s="73">
        <f t="shared" si="10"/>
        <v>15</v>
      </c>
      <c r="ZF2" s="73">
        <f t="shared" si="10"/>
        <v>17</v>
      </c>
      <c r="ZG2" s="73">
        <f t="shared" si="10"/>
        <v>16</v>
      </c>
      <c r="ZH2" s="73">
        <f t="shared" si="10"/>
        <v>34</v>
      </c>
      <c r="ZI2" s="73">
        <f t="shared" si="10"/>
        <v>82</v>
      </c>
      <c r="ZJ2" s="73">
        <f t="shared" si="10"/>
        <v>74</v>
      </c>
      <c r="ZK2" s="73">
        <f t="shared" si="10"/>
        <v>104</v>
      </c>
      <c r="ZL2" s="73">
        <f t="shared" si="10"/>
        <v>83</v>
      </c>
      <c r="ZM2" s="73">
        <f t="shared" si="10"/>
        <v>86</v>
      </c>
      <c r="ZN2" s="73">
        <f t="shared" si="10"/>
        <v>68</v>
      </c>
      <c r="ZO2" s="73">
        <f t="shared" si="10"/>
        <v>6</v>
      </c>
      <c r="ZP2" s="73">
        <f t="shared" si="10"/>
        <v>5</v>
      </c>
      <c r="ZQ2" s="73">
        <f t="shared" si="10"/>
        <v>6631</v>
      </c>
      <c r="ZR2" s="73">
        <f t="shared" si="10"/>
        <v>102</v>
      </c>
      <c r="ZS2" s="73">
        <f t="shared" si="10"/>
        <v>494</v>
      </c>
      <c r="ZT2" s="73">
        <f t="shared" si="10"/>
        <v>1006</v>
      </c>
      <c r="ZU2" s="73">
        <f t="shared" si="10"/>
        <v>21838</v>
      </c>
      <c r="ZV2" s="73">
        <f t="shared" si="10"/>
        <v>20523</v>
      </c>
      <c r="ZW2" s="73">
        <f t="shared" si="10"/>
        <v>8781</v>
      </c>
      <c r="ZX2" s="73">
        <f t="shared" si="10"/>
        <v>8257</v>
      </c>
      <c r="ZY2" s="73">
        <f t="shared" si="10"/>
        <v>455</v>
      </c>
      <c r="ZZ2" s="73">
        <f t="shared" si="10"/>
        <v>392</v>
      </c>
      <c r="AAA2" s="73">
        <f t="shared" si="10"/>
        <v>4208</v>
      </c>
      <c r="AAB2" s="73">
        <f t="shared" si="10"/>
        <v>2360</v>
      </c>
      <c r="AAC2" s="73">
        <f t="shared" si="10"/>
        <v>744</v>
      </c>
      <c r="AAD2" s="73">
        <f t="shared" si="10"/>
        <v>1153</v>
      </c>
      <c r="AAE2" s="73">
        <f t="shared" si="10"/>
        <v>382</v>
      </c>
      <c r="AAF2" s="73">
        <f t="shared" ref="AAF2:ACQ2" si="11">AAF6</f>
        <v>111</v>
      </c>
      <c r="AAG2" s="73">
        <f t="shared" si="11"/>
        <v>667</v>
      </c>
      <c r="AAH2" s="73">
        <f t="shared" si="11"/>
        <v>1389</v>
      </c>
      <c r="AAI2" s="73">
        <f t="shared" si="11"/>
        <v>880</v>
      </c>
      <c r="AAJ2" s="73">
        <f t="shared" si="11"/>
        <v>144</v>
      </c>
      <c r="AAK2" s="73">
        <f t="shared" si="11"/>
        <v>574</v>
      </c>
      <c r="AAL2" s="73">
        <f t="shared" si="11"/>
        <v>1391</v>
      </c>
      <c r="AAM2" s="73">
        <f t="shared" si="11"/>
        <v>1175</v>
      </c>
      <c r="AAN2" s="73">
        <f t="shared" si="11"/>
        <v>17</v>
      </c>
      <c r="AAO2" s="73">
        <f t="shared" si="11"/>
        <v>2563</v>
      </c>
      <c r="AAP2" s="73">
        <f t="shared" si="11"/>
        <v>425</v>
      </c>
      <c r="AAQ2" s="73">
        <f t="shared" si="11"/>
        <v>93</v>
      </c>
      <c r="AAR2" s="73">
        <f t="shared" si="11"/>
        <v>33186</v>
      </c>
      <c r="AAS2" s="73">
        <f t="shared" si="11"/>
        <v>4996</v>
      </c>
      <c r="AAT2" s="73">
        <f t="shared" si="11"/>
        <v>0</v>
      </c>
      <c r="AAU2" s="73">
        <f t="shared" si="11"/>
        <v>0</v>
      </c>
      <c r="AAV2" s="73">
        <f t="shared" si="11"/>
        <v>0</v>
      </c>
      <c r="AAW2" s="73">
        <f t="shared" si="11"/>
        <v>0</v>
      </c>
      <c r="AAX2" s="73">
        <f t="shared" si="11"/>
        <v>0</v>
      </c>
      <c r="AAY2" s="73">
        <f t="shared" si="11"/>
        <v>0</v>
      </c>
      <c r="AAZ2" s="73">
        <f t="shared" si="11"/>
        <v>13463</v>
      </c>
      <c r="ABA2" s="73">
        <f t="shared" si="11"/>
        <v>2406</v>
      </c>
      <c r="ABB2" s="73">
        <f t="shared" si="11"/>
        <v>0</v>
      </c>
      <c r="ABC2" s="73">
        <f t="shared" si="11"/>
        <v>0</v>
      </c>
      <c r="ABD2" s="73">
        <f t="shared" si="11"/>
        <v>0</v>
      </c>
      <c r="ABE2" s="73">
        <f t="shared" si="11"/>
        <v>0</v>
      </c>
      <c r="ABF2" s="73">
        <f t="shared" si="11"/>
        <v>0</v>
      </c>
      <c r="ABG2" s="73">
        <f t="shared" si="11"/>
        <v>0</v>
      </c>
      <c r="ABH2" s="73">
        <f t="shared" si="11"/>
        <v>317</v>
      </c>
      <c r="ABI2" s="73">
        <f t="shared" si="11"/>
        <v>18</v>
      </c>
      <c r="ABJ2" s="73">
        <f t="shared" si="11"/>
        <v>0</v>
      </c>
      <c r="ABK2" s="73">
        <f t="shared" si="11"/>
        <v>0</v>
      </c>
      <c r="ABL2" s="73">
        <f t="shared" si="11"/>
        <v>0</v>
      </c>
      <c r="ABM2" s="73">
        <f t="shared" si="11"/>
        <v>0</v>
      </c>
      <c r="ABN2" s="73">
        <f t="shared" si="11"/>
        <v>0</v>
      </c>
      <c r="ABO2" s="73">
        <f t="shared" si="11"/>
        <v>0</v>
      </c>
      <c r="ABP2" s="73">
        <f t="shared" si="11"/>
        <v>3519</v>
      </c>
      <c r="ABQ2" s="73">
        <f t="shared" si="11"/>
        <v>37</v>
      </c>
      <c r="ABR2" s="73">
        <f t="shared" si="11"/>
        <v>0</v>
      </c>
      <c r="ABS2" s="73">
        <f t="shared" si="11"/>
        <v>0</v>
      </c>
      <c r="ABT2" s="73">
        <f t="shared" si="11"/>
        <v>0</v>
      </c>
      <c r="ABU2" s="73">
        <f t="shared" si="11"/>
        <v>0</v>
      </c>
      <c r="ABV2" s="73">
        <f t="shared" si="11"/>
        <v>0</v>
      </c>
      <c r="ABW2" s="73">
        <f t="shared" si="11"/>
        <v>0</v>
      </c>
      <c r="ABX2" s="73">
        <f t="shared" si="11"/>
        <v>1414</v>
      </c>
      <c r="ABY2" s="73">
        <f t="shared" si="11"/>
        <v>40</v>
      </c>
      <c r="ABZ2" s="73">
        <f t="shared" si="11"/>
        <v>0</v>
      </c>
      <c r="ACA2" s="73">
        <f t="shared" si="11"/>
        <v>0</v>
      </c>
      <c r="ACB2" s="73">
        <f t="shared" si="11"/>
        <v>0</v>
      </c>
      <c r="ACC2" s="73">
        <f t="shared" si="11"/>
        <v>0</v>
      </c>
      <c r="ACD2" s="73">
        <f t="shared" si="11"/>
        <v>0</v>
      </c>
      <c r="ACE2" s="73">
        <f t="shared" si="11"/>
        <v>0</v>
      </c>
      <c r="ACF2" s="73">
        <f t="shared" si="11"/>
        <v>1416</v>
      </c>
      <c r="ACG2" s="73">
        <f t="shared" si="11"/>
        <v>329</v>
      </c>
      <c r="ACH2" s="73">
        <f t="shared" si="11"/>
        <v>0</v>
      </c>
      <c r="ACI2" s="73">
        <f t="shared" si="11"/>
        <v>0</v>
      </c>
      <c r="ACJ2" s="73">
        <f t="shared" si="11"/>
        <v>0</v>
      </c>
      <c r="ACK2" s="73">
        <f t="shared" si="11"/>
        <v>0</v>
      </c>
      <c r="ACL2" s="73">
        <f t="shared" si="11"/>
        <v>0</v>
      </c>
      <c r="ACM2" s="73">
        <f t="shared" si="11"/>
        <v>0</v>
      </c>
      <c r="ACN2" s="73">
        <f t="shared" si="11"/>
        <v>1214</v>
      </c>
      <c r="ACO2" s="73">
        <f t="shared" si="11"/>
        <v>262</v>
      </c>
      <c r="ACP2" s="73">
        <f t="shared" si="11"/>
        <v>0</v>
      </c>
      <c r="ACQ2" s="73">
        <f t="shared" si="11"/>
        <v>0</v>
      </c>
      <c r="ACR2" s="73">
        <f t="shared" ref="ACR2:AFC2" si="12">ACR6</f>
        <v>0</v>
      </c>
      <c r="ACS2" s="73">
        <f t="shared" si="12"/>
        <v>0</v>
      </c>
      <c r="ACT2" s="73">
        <f t="shared" si="12"/>
        <v>0</v>
      </c>
      <c r="ACU2" s="73">
        <f t="shared" si="12"/>
        <v>0</v>
      </c>
      <c r="ACV2" s="73">
        <f t="shared" si="12"/>
        <v>4559</v>
      </c>
      <c r="ACW2" s="73">
        <f t="shared" si="12"/>
        <v>925</v>
      </c>
      <c r="ACX2" s="73">
        <f t="shared" si="12"/>
        <v>0</v>
      </c>
      <c r="ACY2" s="73">
        <f t="shared" si="12"/>
        <v>0</v>
      </c>
      <c r="ACZ2" s="73">
        <f t="shared" si="12"/>
        <v>0</v>
      </c>
      <c r="ADA2" s="73">
        <f t="shared" si="12"/>
        <v>0</v>
      </c>
      <c r="ADB2" s="73">
        <f t="shared" si="12"/>
        <v>0</v>
      </c>
      <c r="ADC2" s="73">
        <f t="shared" si="12"/>
        <v>0</v>
      </c>
      <c r="ADD2" s="73">
        <f t="shared" si="12"/>
        <v>317</v>
      </c>
      <c r="ADE2" s="73">
        <f t="shared" si="12"/>
        <v>26</v>
      </c>
      <c r="ADF2" s="73">
        <f t="shared" si="12"/>
        <v>0</v>
      </c>
      <c r="ADG2" s="73">
        <f t="shared" si="12"/>
        <v>0</v>
      </c>
      <c r="ADH2" s="73">
        <f t="shared" si="12"/>
        <v>0</v>
      </c>
      <c r="ADI2" s="73">
        <f t="shared" si="12"/>
        <v>0</v>
      </c>
      <c r="ADJ2" s="73">
        <f t="shared" si="12"/>
        <v>0</v>
      </c>
      <c r="ADK2" s="73">
        <f t="shared" si="12"/>
        <v>0</v>
      </c>
      <c r="ADL2" s="73">
        <f t="shared" si="12"/>
        <v>3689</v>
      </c>
      <c r="ADM2" s="73">
        <f t="shared" si="12"/>
        <v>0</v>
      </c>
      <c r="ADN2" s="73">
        <f t="shared" si="12"/>
        <v>0</v>
      </c>
      <c r="ADO2" s="73">
        <f t="shared" si="12"/>
        <v>0</v>
      </c>
      <c r="ADP2" s="73">
        <f t="shared" si="12"/>
        <v>0</v>
      </c>
      <c r="ADQ2" s="73">
        <f t="shared" si="12"/>
        <v>0</v>
      </c>
      <c r="ADR2" s="73">
        <f t="shared" si="12"/>
        <v>0</v>
      </c>
      <c r="ADS2" s="73">
        <f t="shared" si="12"/>
        <v>0</v>
      </c>
      <c r="ADT2" s="73">
        <f t="shared" si="12"/>
        <v>1605</v>
      </c>
      <c r="ADU2" s="73">
        <f t="shared" si="12"/>
        <v>805</v>
      </c>
      <c r="ADV2" s="73">
        <f t="shared" si="12"/>
        <v>0</v>
      </c>
      <c r="ADW2" s="73">
        <f t="shared" si="12"/>
        <v>0</v>
      </c>
      <c r="ADX2" s="73">
        <f t="shared" si="12"/>
        <v>0</v>
      </c>
      <c r="ADY2" s="73">
        <f t="shared" si="12"/>
        <v>0</v>
      </c>
      <c r="ADZ2" s="73">
        <f t="shared" si="12"/>
        <v>0</v>
      </c>
      <c r="AEA2" s="73">
        <f t="shared" si="12"/>
        <v>0</v>
      </c>
      <c r="AEB2" s="73">
        <f t="shared" si="12"/>
        <v>424</v>
      </c>
      <c r="AEC2" s="73">
        <f t="shared" si="12"/>
        <v>148</v>
      </c>
      <c r="AED2" s="73">
        <f t="shared" si="12"/>
        <v>0</v>
      </c>
      <c r="AEE2" s="73">
        <f t="shared" si="12"/>
        <v>0</v>
      </c>
      <c r="AEF2" s="73">
        <f t="shared" si="12"/>
        <v>0</v>
      </c>
      <c r="AEG2" s="73">
        <f t="shared" si="12"/>
        <v>0</v>
      </c>
      <c r="AEH2" s="73">
        <f t="shared" si="12"/>
        <v>0</v>
      </c>
      <c r="AEI2" s="73">
        <f t="shared" si="12"/>
        <v>0</v>
      </c>
      <c r="AEJ2" s="73">
        <f t="shared" si="12"/>
        <v>1249</v>
      </c>
      <c r="AEK2" s="73">
        <f t="shared" si="12"/>
        <v>0</v>
      </c>
      <c r="AEL2" s="73">
        <f t="shared" si="12"/>
        <v>0</v>
      </c>
      <c r="AEM2" s="73">
        <f t="shared" si="12"/>
        <v>0</v>
      </c>
      <c r="AEN2" s="73">
        <f t="shared" si="12"/>
        <v>0</v>
      </c>
      <c r="AEO2" s="73">
        <f t="shared" si="12"/>
        <v>0</v>
      </c>
      <c r="AEP2" s="73">
        <f t="shared" si="12"/>
        <v>0</v>
      </c>
      <c r="AEQ2" s="73">
        <f t="shared" si="12"/>
        <v>0</v>
      </c>
      <c r="AER2" s="73">
        <f t="shared" si="12"/>
        <v>6925</v>
      </c>
      <c r="AES2" s="73">
        <f t="shared" si="12"/>
        <v>5</v>
      </c>
      <c r="AET2" s="73">
        <f t="shared" si="12"/>
        <v>367</v>
      </c>
      <c r="AEU2" s="73">
        <f t="shared" si="12"/>
        <v>373</v>
      </c>
      <c r="AEV2" s="73">
        <f t="shared" si="12"/>
        <v>341</v>
      </c>
      <c r="AEW2" s="73">
        <f t="shared" si="12"/>
        <v>386</v>
      </c>
      <c r="AEX2" s="73">
        <f t="shared" si="12"/>
        <v>349</v>
      </c>
      <c r="AEY2" s="73">
        <f t="shared" si="12"/>
        <v>323</v>
      </c>
      <c r="AEZ2" s="73">
        <f t="shared" si="12"/>
        <v>446</v>
      </c>
      <c r="AFA2" s="73">
        <f t="shared" si="12"/>
        <v>337</v>
      </c>
      <c r="AFB2" s="73">
        <f t="shared" si="12"/>
        <v>326</v>
      </c>
      <c r="AFC2" s="73">
        <f t="shared" si="12"/>
        <v>266</v>
      </c>
      <c r="AFD2" s="73">
        <f t="shared" ref="AFD2:AHO2" si="13">AFD6</f>
        <v>69</v>
      </c>
      <c r="AFE2" s="73">
        <f t="shared" si="13"/>
        <v>59</v>
      </c>
      <c r="AFF2" s="73">
        <f t="shared" si="13"/>
        <v>3647</v>
      </c>
      <c r="AFG2" s="73">
        <f t="shared" si="13"/>
        <v>6925</v>
      </c>
      <c r="AFH2" s="73">
        <f t="shared" si="13"/>
        <v>38</v>
      </c>
      <c r="AFI2" s="73">
        <f t="shared" si="13"/>
        <v>2985</v>
      </c>
      <c r="AFJ2" s="73">
        <f t="shared" si="13"/>
        <v>3188</v>
      </c>
      <c r="AFK2" s="73">
        <f t="shared" si="13"/>
        <v>2878</v>
      </c>
      <c r="AFL2" s="73">
        <f t="shared" si="13"/>
        <v>3512</v>
      </c>
      <c r="AFM2" s="73">
        <f t="shared" si="13"/>
        <v>3292</v>
      </c>
      <c r="AFN2" s="73">
        <f t="shared" si="13"/>
        <v>3092</v>
      </c>
      <c r="AFO2" s="73">
        <f t="shared" si="13"/>
        <v>4273</v>
      </c>
      <c r="AFP2" s="73">
        <f t="shared" si="13"/>
        <v>3219</v>
      </c>
      <c r="AFQ2" s="73">
        <f t="shared" si="13"/>
        <v>3117</v>
      </c>
      <c r="AFR2" s="73">
        <f t="shared" si="13"/>
        <v>2466</v>
      </c>
      <c r="AFS2" s="73">
        <f t="shared" si="13"/>
        <v>607</v>
      </c>
      <c r="AFT2" s="73">
        <f t="shared" si="13"/>
        <v>440</v>
      </c>
      <c r="AFU2" s="73">
        <f t="shared" si="13"/>
        <v>33107</v>
      </c>
      <c r="AFV2" s="73">
        <f t="shared" si="13"/>
        <v>50</v>
      </c>
      <c r="AFW2" s="73">
        <f t="shared" si="13"/>
        <v>0</v>
      </c>
      <c r="AFX2" s="73">
        <f t="shared" si="13"/>
        <v>0</v>
      </c>
      <c r="AFY2" s="73">
        <f t="shared" si="13"/>
        <v>1</v>
      </c>
      <c r="AFZ2" s="73">
        <f t="shared" si="13"/>
        <v>1</v>
      </c>
      <c r="AGA2" s="73">
        <f t="shared" si="13"/>
        <v>1</v>
      </c>
      <c r="AGB2" s="73">
        <f t="shared" si="13"/>
        <v>2</v>
      </c>
      <c r="AGC2" s="73">
        <f t="shared" si="13"/>
        <v>1</v>
      </c>
      <c r="AGD2" s="73">
        <f t="shared" si="13"/>
        <v>2</v>
      </c>
      <c r="AGE2" s="73">
        <f t="shared" si="13"/>
        <v>1</v>
      </c>
      <c r="AGF2" s="73">
        <f t="shared" si="13"/>
        <v>1</v>
      </c>
      <c r="AGG2" s="73">
        <f t="shared" si="13"/>
        <v>0</v>
      </c>
      <c r="AGH2" s="73">
        <f t="shared" si="13"/>
        <v>1</v>
      </c>
      <c r="AGI2" s="73">
        <f t="shared" si="13"/>
        <v>0</v>
      </c>
      <c r="AGJ2" s="73">
        <f t="shared" si="13"/>
        <v>11</v>
      </c>
      <c r="AGK2" s="73">
        <f t="shared" si="13"/>
        <v>50</v>
      </c>
      <c r="AGL2" s="73">
        <f t="shared" si="13"/>
        <v>0</v>
      </c>
      <c r="AGM2" s="73">
        <f t="shared" si="13"/>
        <v>0</v>
      </c>
      <c r="AGN2" s="73">
        <f t="shared" si="13"/>
        <v>5</v>
      </c>
      <c r="AGO2" s="73">
        <f t="shared" si="13"/>
        <v>7</v>
      </c>
      <c r="AGP2" s="73">
        <f t="shared" si="13"/>
        <v>7</v>
      </c>
      <c r="AGQ2" s="73">
        <f t="shared" si="13"/>
        <v>13</v>
      </c>
      <c r="AGR2" s="73">
        <f t="shared" si="13"/>
        <v>10</v>
      </c>
      <c r="AGS2" s="73">
        <f t="shared" si="13"/>
        <v>13</v>
      </c>
      <c r="AGT2" s="73">
        <f t="shared" si="13"/>
        <v>11</v>
      </c>
      <c r="AGU2" s="73">
        <f t="shared" si="13"/>
        <v>9</v>
      </c>
      <c r="AGV2" s="73">
        <f t="shared" si="13"/>
        <v>0</v>
      </c>
      <c r="AGW2" s="73">
        <f t="shared" si="13"/>
        <v>4</v>
      </c>
      <c r="AGX2" s="73">
        <f t="shared" si="13"/>
        <v>0</v>
      </c>
      <c r="AGY2" s="73">
        <f t="shared" si="13"/>
        <v>79</v>
      </c>
      <c r="AGZ2" s="73">
        <f t="shared" si="13"/>
        <v>0</v>
      </c>
      <c r="AHA2" s="73">
        <f t="shared" si="13"/>
        <v>0</v>
      </c>
      <c r="AHB2" s="73">
        <f t="shared" si="13"/>
        <v>0</v>
      </c>
      <c r="AHC2" s="73">
        <f t="shared" si="13"/>
        <v>0</v>
      </c>
      <c r="AHD2" s="73">
        <f t="shared" si="13"/>
        <v>0</v>
      </c>
      <c r="AHE2" s="73">
        <f t="shared" si="13"/>
        <v>0</v>
      </c>
      <c r="AHF2" s="73">
        <f t="shared" si="13"/>
        <v>0</v>
      </c>
      <c r="AHG2" s="73">
        <f t="shared" si="13"/>
        <v>0</v>
      </c>
      <c r="AHH2" s="73">
        <f t="shared" si="13"/>
        <v>0</v>
      </c>
      <c r="AHI2" s="73">
        <f t="shared" si="13"/>
        <v>0</v>
      </c>
      <c r="AHJ2" s="73">
        <f t="shared" si="13"/>
        <v>0</v>
      </c>
      <c r="AHK2" s="73">
        <f t="shared" si="13"/>
        <v>0</v>
      </c>
      <c r="AHL2" s="73">
        <f t="shared" si="13"/>
        <v>0</v>
      </c>
      <c r="AHM2" s="73">
        <f t="shared" si="13"/>
        <v>0</v>
      </c>
      <c r="AHN2" s="73">
        <f t="shared" si="13"/>
        <v>0</v>
      </c>
      <c r="AHO2" s="73">
        <f t="shared" si="13"/>
        <v>0</v>
      </c>
      <c r="AHP2" s="73">
        <f t="shared" ref="AHP2:AKA2" si="14">AHP6</f>
        <v>0</v>
      </c>
      <c r="AHQ2" s="73">
        <f t="shared" si="14"/>
        <v>0</v>
      </c>
      <c r="AHR2" s="73">
        <f t="shared" si="14"/>
        <v>0</v>
      </c>
      <c r="AHS2" s="73">
        <f t="shared" si="14"/>
        <v>0</v>
      </c>
      <c r="AHT2" s="73">
        <f t="shared" si="14"/>
        <v>0</v>
      </c>
      <c r="AHU2" s="73">
        <f t="shared" si="14"/>
        <v>0</v>
      </c>
      <c r="AHV2" s="73">
        <f t="shared" si="14"/>
        <v>0</v>
      </c>
      <c r="AHW2" s="73">
        <f t="shared" si="14"/>
        <v>0</v>
      </c>
      <c r="AHX2" s="73">
        <f t="shared" si="14"/>
        <v>0</v>
      </c>
      <c r="AHY2" s="73">
        <f t="shared" si="14"/>
        <v>0</v>
      </c>
      <c r="AHZ2" s="73">
        <f t="shared" si="14"/>
        <v>0</v>
      </c>
      <c r="AIA2" s="73">
        <f t="shared" si="14"/>
        <v>0</v>
      </c>
      <c r="AIB2" s="73">
        <f t="shared" si="14"/>
        <v>0</v>
      </c>
      <c r="AIC2" s="73">
        <f t="shared" si="14"/>
        <v>0</v>
      </c>
      <c r="AID2" s="73">
        <f t="shared" si="14"/>
        <v>714</v>
      </c>
      <c r="AIE2" s="73">
        <f t="shared" si="14"/>
        <v>0</v>
      </c>
      <c r="AIF2" s="73">
        <f t="shared" si="14"/>
        <v>48</v>
      </c>
      <c r="AIG2" s="73">
        <f t="shared" si="14"/>
        <v>48</v>
      </c>
      <c r="AIH2" s="73">
        <f t="shared" si="14"/>
        <v>49</v>
      </c>
      <c r="AII2" s="73">
        <f t="shared" si="14"/>
        <v>62</v>
      </c>
      <c r="AIJ2" s="73">
        <f t="shared" si="14"/>
        <v>52</v>
      </c>
      <c r="AIK2" s="73">
        <f t="shared" si="14"/>
        <v>46</v>
      </c>
      <c r="AIL2" s="73">
        <f t="shared" si="14"/>
        <v>67</v>
      </c>
      <c r="AIM2" s="73">
        <f t="shared" si="14"/>
        <v>48</v>
      </c>
      <c r="AIN2" s="73">
        <f t="shared" si="14"/>
        <v>50</v>
      </c>
      <c r="AIO2" s="73">
        <f t="shared" si="14"/>
        <v>36</v>
      </c>
      <c r="AIP2" s="73">
        <f t="shared" si="14"/>
        <v>12</v>
      </c>
      <c r="AIQ2" s="73">
        <f t="shared" si="14"/>
        <v>13</v>
      </c>
      <c r="AIR2" s="73">
        <f t="shared" si="14"/>
        <v>531</v>
      </c>
      <c r="AIS2" s="73">
        <f t="shared" si="14"/>
        <v>714</v>
      </c>
      <c r="AIT2" s="73">
        <f t="shared" si="14"/>
        <v>0</v>
      </c>
      <c r="AIU2" s="73">
        <f t="shared" si="14"/>
        <v>342</v>
      </c>
      <c r="AIV2" s="73">
        <f t="shared" si="14"/>
        <v>386</v>
      </c>
      <c r="AIW2" s="73">
        <f t="shared" si="14"/>
        <v>383</v>
      </c>
      <c r="AIX2" s="73">
        <f t="shared" si="14"/>
        <v>537</v>
      </c>
      <c r="AIY2" s="73">
        <f t="shared" si="14"/>
        <v>453</v>
      </c>
      <c r="AIZ2" s="73">
        <f t="shared" si="14"/>
        <v>418</v>
      </c>
      <c r="AJA2" s="73">
        <f t="shared" si="14"/>
        <v>588</v>
      </c>
      <c r="AJB2" s="73">
        <f t="shared" si="14"/>
        <v>423</v>
      </c>
      <c r="AJC2" s="73">
        <f t="shared" si="14"/>
        <v>436</v>
      </c>
      <c r="AJD2" s="73">
        <f t="shared" si="14"/>
        <v>311</v>
      </c>
      <c r="AJE2" s="73">
        <f t="shared" si="14"/>
        <v>100</v>
      </c>
      <c r="AJF2" s="73">
        <f t="shared" si="14"/>
        <v>88</v>
      </c>
      <c r="AJG2" s="73">
        <f t="shared" si="14"/>
        <v>4465</v>
      </c>
      <c r="AJH2" s="73">
        <f t="shared" si="14"/>
        <v>156</v>
      </c>
      <c r="AJI2" s="73">
        <f t="shared" si="14"/>
        <v>0</v>
      </c>
      <c r="AJJ2" s="73">
        <f t="shared" si="14"/>
        <v>3</v>
      </c>
      <c r="AJK2" s="73">
        <f t="shared" si="14"/>
        <v>5</v>
      </c>
      <c r="AJL2" s="73">
        <f t="shared" si="14"/>
        <v>3</v>
      </c>
      <c r="AJM2" s="73">
        <f t="shared" si="14"/>
        <v>3</v>
      </c>
      <c r="AJN2" s="73">
        <f t="shared" si="14"/>
        <v>4</v>
      </c>
      <c r="AJO2" s="73">
        <f t="shared" si="14"/>
        <v>4</v>
      </c>
      <c r="AJP2" s="73">
        <f t="shared" si="14"/>
        <v>5</v>
      </c>
      <c r="AJQ2" s="73">
        <f t="shared" si="14"/>
        <v>3</v>
      </c>
      <c r="AJR2" s="73">
        <f t="shared" si="14"/>
        <v>2</v>
      </c>
      <c r="AJS2" s="73">
        <f t="shared" si="14"/>
        <v>3</v>
      </c>
      <c r="AJT2" s="73">
        <f t="shared" si="14"/>
        <v>1</v>
      </c>
      <c r="AJU2" s="73">
        <f t="shared" si="14"/>
        <v>2</v>
      </c>
      <c r="AJV2" s="73">
        <f t="shared" si="14"/>
        <v>38</v>
      </c>
      <c r="AJW2" s="73">
        <f t="shared" si="14"/>
        <v>156</v>
      </c>
      <c r="AJX2" s="73">
        <f t="shared" si="14"/>
        <v>0</v>
      </c>
      <c r="AJY2" s="73">
        <f t="shared" si="14"/>
        <v>22</v>
      </c>
      <c r="AJZ2" s="73">
        <f t="shared" si="14"/>
        <v>37</v>
      </c>
      <c r="AKA2" s="73">
        <f t="shared" si="14"/>
        <v>20</v>
      </c>
      <c r="AKB2" s="73">
        <f t="shared" ref="AKB2:AMM2" si="15">AKB6</f>
        <v>26</v>
      </c>
      <c r="AKC2" s="73">
        <f t="shared" si="15"/>
        <v>30</v>
      </c>
      <c r="AKD2" s="73">
        <f t="shared" si="15"/>
        <v>31</v>
      </c>
      <c r="AKE2" s="73">
        <f t="shared" si="15"/>
        <v>43</v>
      </c>
      <c r="AKF2" s="73">
        <f t="shared" si="15"/>
        <v>22</v>
      </c>
      <c r="AKG2" s="73">
        <f t="shared" si="15"/>
        <v>19</v>
      </c>
      <c r="AKH2" s="73">
        <f t="shared" si="15"/>
        <v>28</v>
      </c>
      <c r="AKI2" s="73">
        <f t="shared" si="15"/>
        <v>10</v>
      </c>
      <c r="AKJ2" s="73">
        <f t="shared" si="15"/>
        <v>11</v>
      </c>
      <c r="AKK2" s="73">
        <f t="shared" si="15"/>
        <v>299</v>
      </c>
      <c r="AKL2" s="73">
        <f t="shared" si="15"/>
        <v>99</v>
      </c>
      <c r="AKM2" s="73">
        <f t="shared" si="15"/>
        <v>0</v>
      </c>
      <c r="AKN2" s="73">
        <f t="shared" si="15"/>
        <v>0</v>
      </c>
      <c r="AKO2" s="73">
        <f t="shared" si="15"/>
        <v>0</v>
      </c>
      <c r="AKP2" s="73">
        <f t="shared" si="15"/>
        <v>0</v>
      </c>
      <c r="AKQ2" s="73">
        <f t="shared" si="15"/>
        <v>0</v>
      </c>
      <c r="AKR2" s="73">
        <f t="shared" si="15"/>
        <v>0</v>
      </c>
      <c r="AKS2" s="73">
        <f t="shared" si="15"/>
        <v>0</v>
      </c>
      <c r="AKT2" s="73">
        <f t="shared" si="15"/>
        <v>0</v>
      </c>
      <c r="AKU2" s="73">
        <f t="shared" si="15"/>
        <v>0</v>
      </c>
      <c r="AKV2" s="73">
        <f t="shared" si="15"/>
        <v>0</v>
      </c>
      <c r="AKW2" s="73">
        <f t="shared" si="15"/>
        <v>0</v>
      </c>
      <c r="AKX2" s="73">
        <f t="shared" si="15"/>
        <v>0</v>
      </c>
      <c r="AKY2" s="73">
        <f t="shared" si="15"/>
        <v>0</v>
      </c>
      <c r="AKZ2" s="73">
        <f t="shared" si="15"/>
        <v>0</v>
      </c>
      <c r="ALA2" s="73">
        <f t="shared" si="15"/>
        <v>99</v>
      </c>
      <c r="ALB2" s="73">
        <f t="shared" si="15"/>
        <v>0</v>
      </c>
      <c r="ALC2" s="73">
        <f t="shared" si="15"/>
        <v>0</v>
      </c>
      <c r="ALD2" s="73">
        <f t="shared" si="15"/>
        <v>0</v>
      </c>
      <c r="ALE2" s="73">
        <f t="shared" si="15"/>
        <v>0</v>
      </c>
      <c r="ALF2" s="73">
        <f t="shared" si="15"/>
        <v>0</v>
      </c>
      <c r="ALG2" s="73">
        <f t="shared" si="15"/>
        <v>0</v>
      </c>
      <c r="ALH2" s="73">
        <f t="shared" si="15"/>
        <v>0</v>
      </c>
      <c r="ALI2" s="73">
        <f t="shared" si="15"/>
        <v>0</v>
      </c>
      <c r="ALJ2" s="73">
        <f t="shared" si="15"/>
        <v>0</v>
      </c>
      <c r="ALK2" s="73">
        <f t="shared" si="15"/>
        <v>0</v>
      </c>
      <c r="ALL2" s="73">
        <f t="shared" si="15"/>
        <v>0</v>
      </c>
      <c r="ALM2" s="73">
        <f t="shared" si="15"/>
        <v>0</v>
      </c>
      <c r="ALN2" s="73">
        <f t="shared" si="15"/>
        <v>0</v>
      </c>
      <c r="ALO2" s="73">
        <f t="shared" si="15"/>
        <v>0</v>
      </c>
      <c r="ALP2" s="73">
        <f t="shared" si="15"/>
        <v>220</v>
      </c>
      <c r="ALQ2" s="73">
        <f t="shared" si="15"/>
        <v>0</v>
      </c>
      <c r="ALR2" s="73">
        <f t="shared" si="15"/>
        <v>95</v>
      </c>
      <c r="ALS2" s="73">
        <f t="shared" si="15"/>
        <v>111</v>
      </c>
      <c r="ALT2" s="73">
        <f t="shared" si="15"/>
        <v>102</v>
      </c>
      <c r="ALU2" s="73">
        <f t="shared" si="15"/>
        <v>120</v>
      </c>
      <c r="ALV2" s="73">
        <f t="shared" si="15"/>
        <v>100</v>
      </c>
      <c r="ALW2" s="73">
        <f t="shared" si="15"/>
        <v>94</v>
      </c>
      <c r="ALX2" s="73">
        <f t="shared" si="15"/>
        <v>135</v>
      </c>
      <c r="ALY2" s="73">
        <f t="shared" si="15"/>
        <v>93</v>
      </c>
      <c r="ALZ2" s="73">
        <f t="shared" si="15"/>
        <v>99</v>
      </c>
      <c r="AMA2" s="73">
        <f t="shared" si="15"/>
        <v>81</v>
      </c>
      <c r="AMB2" s="73">
        <f t="shared" si="15"/>
        <v>41</v>
      </c>
      <c r="AMC2" s="73">
        <f t="shared" si="15"/>
        <v>39</v>
      </c>
      <c r="AMD2" s="73">
        <f t="shared" si="15"/>
        <v>1110</v>
      </c>
      <c r="AME2" s="73">
        <f t="shared" si="15"/>
        <v>220</v>
      </c>
      <c r="AMF2" s="73">
        <f t="shared" si="15"/>
        <v>0</v>
      </c>
      <c r="AMG2" s="73">
        <f t="shared" si="15"/>
        <v>858</v>
      </c>
      <c r="AMH2" s="73">
        <f t="shared" si="15"/>
        <v>1013</v>
      </c>
      <c r="AMI2" s="73">
        <f t="shared" si="15"/>
        <v>893</v>
      </c>
      <c r="AMJ2" s="73">
        <f t="shared" si="15"/>
        <v>1165</v>
      </c>
      <c r="AMK2" s="73">
        <f t="shared" si="15"/>
        <v>978</v>
      </c>
      <c r="AML2" s="73">
        <f t="shared" si="15"/>
        <v>897</v>
      </c>
      <c r="AMM2" s="73">
        <f t="shared" si="15"/>
        <v>1279</v>
      </c>
      <c r="AMN2" s="73">
        <f t="shared" ref="AMN2:AOY2" si="16">AMN6</f>
        <v>926</v>
      </c>
      <c r="AMO2" s="73">
        <f t="shared" si="16"/>
        <v>931</v>
      </c>
      <c r="AMP2" s="73">
        <f t="shared" si="16"/>
        <v>712</v>
      </c>
      <c r="AMQ2" s="73">
        <f t="shared" si="16"/>
        <v>362</v>
      </c>
      <c r="AMR2" s="73">
        <f t="shared" si="16"/>
        <v>304</v>
      </c>
      <c r="AMS2" s="73">
        <f t="shared" si="16"/>
        <v>10318</v>
      </c>
      <c r="AMT2" s="73">
        <f t="shared" si="16"/>
        <v>37</v>
      </c>
      <c r="AMU2" s="73">
        <f t="shared" si="16"/>
        <v>0</v>
      </c>
      <c r="AMV2" s="73">
        <f t="shared" si="16"/>
        <v>0</v>
      </c>
      <c r="AMW2" s="73">
        <f t="shared" si="16"/>
        <v>1</v>
      </c>
      <c r="AMX2" s="73">
        <f t="shared" si="16"/>
        <v>0</v>
      </c>
      <c r="AMY2" s="73">
        <f t="shared" si="16"/>
        <v>1</v>
      </c>
      <c r="AMZ2" s="73">
        <f t="shared" si="16"/>
        <v>3</v>
      </c>
      <c r="ANA2" s="73">
        <f t="shared" si="16"/>
        <v>3</v>
      </c>
      <c r="ANB2" s="73">
        <f t="shared" si="16"/>
        <v>2</v>
      </c>
      <c r="ANC2" s="73">
        <f t="shared" si="16"/>
        <v>2</v>
      </c>
      <c r="AND2" s="73">
        <f t="shared" si="16"/>
        <v>2</v>
      </c>
      <c r="ANE2" s="73">
        <f t="shared" si="16"/>
        <v>1</v>
      </c>
      <c r="ANF2" s="73">
        <f t="shared" si="16"/>
        <v>0</v>
      </c>
      <c r="ANG2" s="73">
        <f t="shared" si="16"/>
        <v>0</v>
      </c>
      <c r="ANH2" s="73">
        <f t="shared" si="16"/>
        <v>15</v>
      </c>
      <c r="ANI2" s="73">
        <f t="shared" si="16"/>
        <v>37</v>
      </c>
      <c r="ANJ2" s="73">
        <f t="shared" si="16"/>
        <v>0</v>
      </c>
      <c r="ANK2" s="73">
        <f t="shared" si="16"/>
        <v>0</v>
      </c>
      <c r="ANL2" s="73">
        <f t="shared" si="16"/>
        <v>2</v>
      </c>
      <c r="ANM2" s="73">
        <f t="shared" si="16"/>
        <v>0</v>
      </c>
      <c r="ANN2" s="73">
        <f t="shared" si="16"/>
        <v>9</v>
      </c>
      <c r="ANO2" s="73">
        <f t="shared" si="16"/>
        <v>19</v>
      </c>
      <c r="ANP2" s="73">
        <f t="shared" si="16"/>
        <v>22</v>
      </c>
      <c r="ANQ2" s="73">
        <f t="shared" si="16"/>
        <v>14</v>
      </c>
      <c r="ANR2" s="73">
        <f t="shared" si="16"/>
        <v>20</v>
      </c>
      <c r="ANS2" s="73">
        <f t="shared" si="16"/>
        <v>9</v>
      </c>
      <c r="ANT2" s="73">
        <f t="shared" si="16"/>
        <v>9</v>
      </c>
      <c r="ANU2" s="73">
        <f t="shared" si="16"/>
        <v>0</v>
      </c>
      <c r="ANV2" s="73">
        <f t="shared" si="16"/>
        <v>0</v>
      </c>
      <c r="ANW2" s="73">
        <f t="shared" si="16"/>
        <v>104</v>
      </c>
      <c r="ANX2" s="73">
        <f t="shared" si="16"/>
        <v>2</v>
      </c>
      <c r="ANY2" s="73">
        <f t="shared" si="16"/>
        <v>0</v>
      </c>
      <c r="ANZ2" s="73">
        <f t="shared" si="16"/>
        <v>0</v>
      </c>
      <c r="AOA2" s="73">
        <f t="shared" si="16"/>
        <v>0</v>
      </c>
      <c r="AOB2" s="73">
        <f t="shared" si="16"/>
        <v>0</v>
      </c>
      <c r="AOC2" s="73">
        <f t="shared" si="16"/>
        <v>1</v>
      </c>
      <c r="AOD2" s="73">
        <f t="shared" si="16"/>
        <v>0</v>
      </c>
      <c r="AOE2" s="73">
        <f t="shared" si="16"/>
        <v>0</v>
      </c>
      <c r="AOF2" s="73">
        <f t="shared" si="16"/>
        <v>1</v>
      </c>
      <c r="AOG2" s="73">
        <f t="shared" si="16"/>
        <v>1</v>
      </c>
      <c r="AOH2" s="73">
        <f t="shared" si="16"/>
        <v>1</v>
      </c>
      <c r="AOI2" s="73">
        <f t="shared" si="16"/>
        <v>1</v>
      </c>
      <c r="AOJ2" s="73">
        <f t="shared" si="16"/>
        <v>0</v>
      </c>
      <c r="AOK2" s="73">
        <f t="shared" si="16"/>
        <v>0</v>
      </c>
      <c r="AOL2" s="73">
        <f t="shared" si="16"/>
        <v>5</v>
      </c>
      <c r="AOM2" s="73">
        <f t="shared" si="16"/>
        <v>2</v>
      </c>
      <c r="AON2" s="73">
        <f t="shared" si="16"/>
        <v>0</v>
      </c>
      <c r="AOO2" s="73">
        <f t="shared" si="16"/>
        <v>0</v>
      </c>
      <c r="AOP2" s="73">
        <f t="shared" si="16"/>
        <v>0</v>
      </c>
      <c r="AOQ2" s="73">
        <f t="shared" si="16"/>
        <v>0</v>
      </c>
      <c r="AOR2" s="73">
        <f t="shared" si="16"/>
        <v>9</v>
      </c>
      <c r="AOS2" s="73">
        <f t="shared" si="16"/>
        <v>0</v>
      </c>
      <c r="AOT2" s="73">
        <f t="shared" si="16"/>
        <v>0</v>
      </c>
      <c r="AOU2" s="73">
        <f t="shared" si="16"/>
        <v>9</v>
      </c>
      <c r="AOV2" s="73">
        <f t="shared" si="16"/>
        <v>9</v>
      </c>
      <c r="AOW2" s="73">
        <f t="shared" si="16"/>
        <v>6</v>
      </c>
      <c r="AOX2" s="73">
        <f t="shared" si="16"/>
        <v>6</v>
      </c>
      <c r="AOY2" s="73">
        <f t="shared" si="16"/>
        <v>0</v>
      </c>
      <c r="AOZ2" s="73">
        <f t="shared" ref="AOZ2:ARK2" si="17">AOZ6</f>
        <v>0</v>
      </c>
      <c r="APA2" s="73">
        <f t="shared" si="17"/>
        <v>39</v>
      </c>
      <c r="APB2" s="73">
        <f t="shared" si="17"/>
        <v>0</v>
      </c>
      <c r="APC2" s="73">
        <f t="shared" si="17"/>
        <v>0</v>
      </c>
      <c r="APD2" s="73">
        <f t="shared" si="17"/>
        <v>0</v>
      </c>
      <c r="APE2" s="73">
        <f t="shared" si="17"/>
        <v>0</v>
      </c>
      <c r="APF2" s="73">
        <f t="shared" si="17"/>
        <v>0</v>
      </c>
      <c r="APG2" s="73">
        <f t="shared" si="17"/>
        <v>0</v>
      </c>
      <c r="APH2" s="73">
        <f t="shared" si="17"/>
        <v>0</v>
      </c>
      <c r="API2" s="73">
        <f t="shared" si="17"/>
        <v>0</v>
      </c>
      <c r="APJ2" s="73">
        <f t="shared" si="17"/>
        <v>0</v>
      </c>
      <c r="APK2" s="73">
        <f t="shared" si="17"/>
        <v>0</v>
      </c>
      <c r="APL2" s="73">
        <f t="shared" si="17"/>
        <v>0</v>
      </c>
      <c r="APM2" s="73">
        <f t="shared" si="17"/>
        <v>0</v>
      </c>
      <c r="APN2" s="73">
        <f t="shared" si="17"/>
        <v>0</v>
      </c>
      <c r="APO2" s="73">
        <f t="shared" si="17"/>
        <v>0</v>
      </c>
      <c r="APP2" s="73">
        <f t="shared" si="17"/>
        <v>0</v>
      </c>
      <c r="APQ2" s="73">
        <f t="shared" si="17"/>
        <v>0</v>
      </c>
      <c r="APR2" s="73">
        <f t="shared" si="17"/>
        <v>0</v>
      </c>
      <c r="APS2" s="73">
        <f t="shared" si="17"/>
        <v>0</v>
      </c>
      <c r="APT2" s="73">
        <f t="shared" si="17"/>
        <v>0</v>
      </c>
      <c r="APU2" s="73">
        <f t="shared" si="17"/>
        <v>0</v>
      </c>
      <c r="APV2" s="73">
        <f t="shared" si="17"/>
        <v>0</v>
      </c>
      <c r="APW2" s="73">
        <f t="shared" si="17"/>
        <v>0</v>
      </c>
      <c r="APX2" s="73">
        <f t="shared" si="17"/>
        <v>0</v>
      </c>
      <c r="APY2" s="73">
        <f t="shared" si="17"/>
        <v>0</v>
      </c>
      <c r="APZ2" s="73">
        <f t="shared" si="17"/>
        <v>0</v>
      </c>
      <c r="AQA2" s="73">
        <f t="shared" si="17"/>
        <v>0</v>
      </c>
      <c r="AQB2" s="73">
        <f t="shared" si="17"/>
        <v>0</v>
      </c>
      <c r="AQC2" s="73">
        <f t="shared" si="17"/>
        <v>0</v>
      </c>
      <c r="AQD2" s="73">
        <f t="shared" si="17"/>
        <v>0</v>
      </c>
      <c r="AQE2" s="73">
        <f t="shared" si="17"/>
        <v>0</v>
      </c>
      <c r="AQF2" s="73">
        <f t="shared" si="17"/>
        <v>50</v>
      </c>
      <c r="AQG2" s="73">
        <f t="shared" si="17"/>
        <v>0</v>
      </c>
      <c r="AQH2" s="73">
        <f t="shared" si="17"/>
        <v>1</v>
      </c>
      <c r="AQI2" s="73">
        <f t="shared" si="17"/>
        <v>1</v>
      </c>
      <c r="AQJ2" s="73">
        <f t="shared" si="17"/>
        <v>1</v>
      </c>
      <c r="AQK2" s="73">
        <f t="shared" si="17"/>
        <v>1</v>
      </c>
      <c r="AQL2" s="73">
        <f t="shared" si="17"/>
        <v>1</v>
      </c>
      <c r="AQM2" s="73">
        <f t="shared" si="17"/>
        <v>2</v>
      </c>
      <c r="AQN2" s="73">
        <f t="shared" si="17"/>
        <v>2</v>
      </c>
      <c r="AQO2" s="73">
        <f t="shared" si="17"/>
        <v>2</v>
      </c>
      <c r="AQP2" s="73">
        <f t="shared" si="17"/>
        <v>1</v>
      </c>
      <c r="AQQ2" s="73">
        <f t="shared" si="17"/>
        <v>1</v>
      </c>
      <c r="AQR2" s="73">
        <f t="shared" si="17"/>
        <v>0</v>
      </c>
      <c r="AQS2" s="73">
        <f t="shared" si="17"/>
        <v>0</v>
      </c>
      <c r="AQT2" s="73">
        <f t="shared" si="17"/>
        <v>13</v>
      </c>
      <c r="AQU2" s="73">
        <f t="shared" si="17"/>
        <v>50</v>
      </c>
      <c r="AQV2" s="73">
        <f t="shared" si="17"/>
        <v>0</v>
      </c>
      <c r="AQW2" s="73">
        <f t="shared" si="17"/>
        <v>18</v>
      </c>
      <c r="AQX2" s="73">
        <f t="shared" si="17"/>
        <v>29</v>
      </c>
      <c r="AQY2" s="73">
        <f t="shared" si="17"/>
        <v>15</v>
      </c>
      <c r="AQZ2" s="73">
        <f t="shared" si="17"/>
        <v>28</v>
      </c>
      <c r="ARA2" s="73">
        <f t="shared" si="17"/>
        <v>27</v>
      </c>
      <c r="ARB2" s="73">
        <f t="shared" si="17"/>
        <v>29</v>
      </c>
      <c r="ARC2" s="73">
        <f t="shared" si="17"/>
        <v>44</v>
      </c>
      <c r="ARD2" s="73">
        <f t="shared" si="17"/>
        <v>32</v>
      </c>
      <c r="ARE2" s="73">
        <f t="shared" si="17"/>
        <v>24</v>
      </c>
      <c r="ARF2" s="73">
        <f t="shared" si="17"/>
        <v>16</v>
      </c>
      <c r="ARG2" s="73">
        <f t="shared" si="17"/>
        <v>0</v>
      </c>
      <c r="ARH2" s="73">
        <f t="shared" si="17"/>
        <v>0</v>
      </c>
      <c r="ARI2" s="73">
        <f t="shared" si="17"/>
        <v>262</v>
      </c>
      <c r="ARJ2" s="73">
        <f t="shared" si="17"/>
        <v>50</v>
      </c>
      <c r="ARK2" s="73">
        <f t="shared" si="17"/>
        <v>0</v>
      </c>
      <c r="ARL2" s="73">
        <f t="shared" ref="ARL2:ATW2" si="18">ARL6</f>
        <v>1</v>
      </c>
      <c r="ARM2" s="73">
        <f t="shared" si="18"/>
        <v>1</v>
      </c>
      <c r="ARN2" s="73">
        <f t="shared" si="18"/>
        <v>1</v>
      </c>
      <c r="ARO2" s="73">
        <f t="shared" si="18"/>
        <v>1</v>
      </c>
      <c r="ARP2" s="73">
        <f t="shared" si="18"/>
        <v>2</v>
      </c>
      <c r="ARQ2" s="73">
        <f t="shared" si="18"/>
        <v>1</v>
      </c>
      <c r="ARR2" s="73">
        <f t="shared" si="18"/>
        <v>1</v>
      </c>
      <c r="ARS2" s="73">
        <f t="shared" si="18"/>
        <v>3</v>
      </c>
      <c r="ART2" s="73">
        <f t="shared" si="18"/>
        <v>1</v>
      </c>
      <c r="ARU2" s="73">
        <f t="shared" si="18"/>
        <v>8</v>
      </c>
      <c r="ARV2" s="73">
        <f t="shared" si="18"/>
        <v>9</v>
      </c>
      <c r="ARW2" s="73">
        <f t="shared" si="18"/>
        <v>8</v>
      </c>
      <c r="ARX2" s="73">
        <f t="shared" si="18"/>
        <v>37</v>
      </c>
      <c r="ARY2" s="73">
        <f t="shared" si="18"/>
        <v>25</v>
      </c>
      <c r="ARZ2" s="73">
        <f t="shared" si="18"/>
        <v>0</v>
      </c>
      <c r="ASA2" s="73">
        <f t="shared" si="18"/>
        <v>5</v>
      </c>
      <c r="ASB2" s="73">
        <f t="shared" si="18"/>
        <v>11</v>
      </c>
      <c r="ASC2" s="73">
        <f t="shared" si="18"/>
        <v>6</v>
      </c>
      <c r="ASD2" s="73">
        <f t="shared" si="18"/>
        <v>7</v>
      </c>
      <c r="ASE2" s="73">
        <f t="shared" si="18"/>
        <v>12</v>
      </c>
      <c r="ASF2" s="73">
        <f t="shared" si="18"/>
        <v>8</v>
      </c>
      <c r="ASG2" s="73">
        <f t="shared" si="18"/>
        <v>6</v>
      </c>
      <c r="ASH2" s="73">
        <f t="shared" si="18"/>
        <v>25</v>
      </c>
      <c r="ASI2" s="73">
        <f t="shared" si="18"/>
        <v>8</v>
      </c>
      <c r="ASJ2" s="73">
        <f t="shared" si="18"/>
        <v>10</v>
      </c>
      <c r="ASK2" s="73">
        <f t="shared" si="18"/>
        <v>5</v>
      </c>
      <c r="ASL2" s="73">
        <f t="shared" si="18"/>
        <v>14</v>
      </c>
      <c r="ASM2" s="73">
        <f t="shared" si="18"/>
        <v>117</v>
      </c>
      <c r="ASN2" s="73">
        <f t="shared" si="18"/>
        <v>0</v>
      </c>
      <c r="ASO2" s="73">
        <f t="shared" si="18"/>
        <v>0</v>
      </c>
      <c r="ASP2" s="73">
        <f t="shared" si="18"/>
        <v>0</v>
      </c>
      <c r="ASQ2" s="73">
        <f t="shared" si="18"/>
        <v>0</v>
      </c>
      <c r="ASR2" s="73">
        <f t="shared" si="18"/>
        <v>0</v>
      </c>
      <c r="ASS2" s="73">
        <f t="shared" si="18"/>
        <v>0</v>
      </c>
      <c r="AST2" s="73">
        <f t="shared" si="18"/>
        <v>0</v>
      </c>
      <c r="ASU2" s="73">
        <f t="shared" si="18"/>
        <v>0</v>
      </c>
      <c r="ASV2" s="73">
        <f t="shared" si="18"/>
        <v>0</v>
      </c>
      <c r="ASW2" s="73">
        <f t="shared" si="18"/>
        <v>0</v>
      </c>
      <c r="ASX2" s="73">
        <f t="shared" si="18"/>
        <v>0</v>
      </c>
      <c r="ASY2" s="73">
        <f t="shared" si="18"/>
        <v>0</v>
      </c>
      <c r="ASZ2" s="73">
        <f t="shared" si="18"/>
        <v>0</v>
      </c>
      <c r="ATA2" s="73">
        <f t="shared" si="18"/>
        <v>0</v>
      </c>
      <c r="ATB2" s="73">
        <f t="shared" si="18"/>
        <v>0</v>
      </c>
      <c r="ATC2" s="73">
        <f t="shared" si="18"/>
        <v>0</v>
      </c>
      <c r="ATD2" s="73">
        <f t="shared" si="18"/>
        <v>0</v>
      </c>
      <c r="ATE2" s="73">
        <f t="shared" si="18"/>
        <v>0</v>
      </c>
      <c r="ATF2" s="73">
        <f t="shared" si="18"/>
        <v>0</v>
      </c>
      <c r="ATG2" s="73">
        <f t="shared" si="18"/>
        <v>0</v>
      </c>
      <c r="ATH2" s="73">
        <f t="shared" si="18"/>
        <v>0</v>
      </c>
      <c r="ATI2" s="73">
        <f t="shared" si="18"/>
        <v>0</v>
      </c>
      <c r="ATJ2" s="73">
        <f t="shared" si="18"/>
        <v>0</v>
      </c>
      <c r="ATK2" s="73">
        <f t="shared" si="18"/>
        <v>0</v>
      </c>
      <c r="ATL2" s="73">
        <f t="shared" si="18"/>
        <v>0</v>
      </c>
      <c r="ATM2" s="73">
        <f t="shared" si="18"/>
        <v>0</v>
      </c>
      <c r="ATN2" s="73">
        <f t="shared" si="18"/>
        <v>0</v>
      </c>
      <c r="ATO2" s="73">
        <f t="shared" si="18"/>
        <v>0</v>
      </c>
      <c r="ATP2" s="73">
        <f t="shared" si="18"/>
        <v>0</v>
      </c>
      <c r="ATQ2" s="73">
        <f t="shared" si="18"/>
        <v>0</v>
      </c>
      <c r="ATR2" s="73">
        <f t="shared" si="18"/>
        <v>0</v>
      </c>
      <c r="ATS2" s="73">
        <f t="shared" si="18"/>
        <v>0</v>
      </c>
      <c r="ATT2" s="73">
        <f t="shared" si="18"/>
        <v>0</v>
      </c>
      <c r="ATU2" s="73">
        <f t="shared" si="18"/>
        <v>0</v>
      </c>
      <c r="ATV2" s="73">
        <f t="shared" si="18"/>
        <v>0</v>
      </c>
      <c r="ATW2" s="73">
        <f t="shared" si="18"/>
        <v>0</v>
      </c>
      <c r="ATX2" s="73">
        <f t="shared" ref="ATX2:AWI2" si="19">ATX6</f>
        <v>0</v>
      </c>
      <c r="ATY2" s="73">
        <f t="shared" si="19"/>
        <v>0</v>
      </c>
      <c r="ATZ2" s="73">
        <f t="shared" si="19"/>
        <v>0</v>
      </c>
      <c r="AUA2" s="73">
        <f t="shared" si="19"/>
        <v>0</v>
      </c>
      <c r="AUB2" s="73">
        <f t="shared" si="19"/>
        <v>0</v>
      </c>
      <c r="AUC2" s="73">
        <f t="shared" si="19"/>
        <v>0</v>
      </c>
      <c r="AUD2" s="73">
        <f t="shared" si="19"/>
        <v>0</v>
      </c>
      <c r="AUE2" s="73">
        <f t="shared" si="19"/>
        <v>0</v>
      </c>
      <c r="AUF2" s="73">
        <f t="shared" si="19"/>
        <v>0</v>
      </c>
      <c r="AUG2" s="73">
        <f t="shared" si="19"/>
        <v>0</v>
      </c>
      <c r="AUH2" s="73">
        <f t="shared" si="19"/>
        <v>0</v>
      </c>
      <c r="AUI2" s="73">
        <f t="shared" si="19"/>
        <v>0</v>
      </c>
      <c r="AUJ2" s="73">
        <f t="shared" si="19"/>
        <v>2</v>
      </c>
      <c r="AUK2" s="73">
        <f t="shared" si="19"/>
        <v>0</v>
      </c>
      <c r="AUL2" s="73">
        <f t="shared" si="19"/>
        <v>9</v>
      </c>
      <c r="AUM2" s="73">
        <f t="shared" si="19"/>
        <v>19</v>
      </c>
      <c r="AUN2" s="73">
        <f t="shared" si="19"/>
        <v>15</v>
      </c>
      <c r="AUO2" s="73">
        <f t="shared" si="19"/>
        <v>12</v>
      </c>
      <c r="AUP2" s="73">
        <f t="shared" si="19"/>
        <v>16</v>
      </c>
      <c r="AUQ2" s="73">
        <f t="shared" si="19"/>
        <v>6</v>
      </c>
      <c r="AUR2" s="73">
        <f t="shared" si="19"/>
        <v>6</v>
      </c>
      <c r="AUS2" s="73">
        <f t="shared" si="19"/>
        <v>0</v>
      </c>
      <c r="AUT2" s="73">
        <f t="shared" si="19"/>
        <v>0</v>
      </c>
      <c r="AUU2" s="73">
        <f t="shared" si="19"/>
        <v>85</v>
      </c>
      <c r="AUV2" s="73">
        <f t="shared" si="19"/>
        <v>52</v>
      </c>
      <c r="AUW2" s="73">
        <f t="shared" si="19"/>
        <v>0</v>
      </c>
      <c r="AUX2" s="73">
        <f t="shared" si="19"/>
        <v>0</v>
      </c>
      <c r="AUY2" s="73">
        <f t="shared" si="19"/>
        <v>2</v>
      </c>
      <c r="AUZ2" s="73">
        <f t="shared" si="19"/>
        <v>0</v>
      </c>
      <c r="AVA2" s="73">
        <f t="shared" si="19"/>
        <v>9</v>
      </c>
      <c r="AVB2" s="73">
        <f t="shared" si="19"/>
        <v>19</v>
      </c>
      <c r="AVC2" s="73">
        <f t="shared" si="19"/>
        <v>15</v>
      </c>
      <c r="AVD2" s="73">
        <f t="shared" si="19"/>
        <v>12</v>
      </c>
      <c r="AVE2" s="73">
        <f t="shared" si="19"/>
        <v>16</v>
      </c>
      <c r="AVF2" s="73">
        <f t="shared" si="19"/>
        <v>6</v>
      </c>
      <c r="AVG2" s="73">
        <f t="shared" si="19"/>
        <v>6</v>
      </c>
      <c r="AVH2" s="73">
        <f t="shared" si="19"/>
        <v>0</v>
      </c>
      <c r="AVI2" s="73">
        <f t="shared" si="19"/>
        <v>0</v>
      </c>
      <c r="AVJ2" s="73">
        <f t="shared" si="19"/>
        <v>85</v>
      </c>
      <c r="AVK2" s="73">
        <f t="shared" si="19"/>
        <v>17</v>
      </c>
      <c r="AVL2" s="73">
        <f t="shared" si="19"/>
        <v>0</v>
      </c>
      <c r="AVM2" s="73">
        <f t="shared" si="19"/>
        <v>0</v>
      </c>
      <c r="AVN2" s="73">
        <f t="shared" si="19"/>
        <v>0</v>
      </c>
      <c r="AVO2" s="73">
        <f t="shared" si="19"/>
        <v>0</v>
      </c>
      <c r="AVP2" s="73">
        <f t="shared" si="19"/>
        <v>0</v>
      </c>
      <c r="AVQ2" s="73">
        <f t="shared" si="19"/>
        <v>0</v>
      </c>
      <c r="AVR2" s="73">
        <f t="shared" si="19"/>
        <v>0</v>
      </c>
      <c r="AVS2" s="73">
        <f t="shared" si="19"/>
        <v>0</v>
      </c>
      <c r="AVT2" s="73">
        <f t="shared" si="19"/>
        <v>0</v>
      </c>
      <c r="AVU2" s="73">
        <f t="shared" si="19"/>
        <v>0</v>
      </c>
      <c r="AVV2" s="73">
        <f t="shared" si="19"/>
        <v>0</v>
      </c>
      <c r="AVW2" s="73">
        <f t="shared" si="19"/>
        <v>0</v>
      </c>
      <c r="AVX2" s="73">
        <f t="shared" si="19"/>
        <v>0</v>
      </c>
      <c r="AVY2" s="73">
        <f t="shared" si="19"/>
        <v>0</v>
      </c>
      <c r="AVZ2" s="73">
        <f t="shared" si="19"/>
        <v>0</v>
      </c>
      <c r="AWA2" s="73">
        <f t="shared" si="19"/>
        <v>0</v>
      </c>
      <c r="AWB2" s="73">
        <f t="shared" si="19"/>
        <v>0</v>
      </c>
      <c r="AWC2" s="73">
        <f t="shared" si="19"/>
        <v>0</v>
      </c>
      <c r="AWD2" s="73">
        <f t="shared" si="19"/>
        <v>0</v>
      </c>
      <c r="AWE2" s="73">
        <f t="shared" si="19"/>
        <v>0</v>
      </c>
      <c r="AWF2" s="73">
        <f t="shared" si="19"/>
        <v>0</v>
      </c>
      <c r="AWG2" s="73">
        <f t="shared" si="19"/>
        <v>0</v>
      </c>
      <c r="AWH2" s="73">
        <f t="shared" si="19"/>
        <v>0</v>
      </c>
      <c r="AWI2" s="73">
        <f t="shared" si="19"/>
        <v>0</v>
      </c>
      <c r="AWJ2" s="73">
        <f t="shared" ref="AWJ2:AYU2" si="20">AWJ6</f>
        <v>0</v>
      </c>
      <c r="AWK2" s="73">
        <f t="shared" si="20"/>
        <v>0</v>
      </c>
      <c r="AWL2" s="73">
        <f t="shared" si="20"/>
        <v>0</v>
      </c>
      <c r="AWM2" s="73">
        <f t="shared" si="20"/>
        <v>0</v>
      </c>
      <c r="AWN2" s="73">
        <f t="shared" si="20"/>
        <v>0</v>
      </c>
      <c r="AWO2" s="73">
        <f t="shared" si="20"/>
        <v>0</v>
      </c>
      <c r="AWP2" s="73">
        <f t="shared" si="20"/>
        <v>0</v>
      </c>
      <c r="AWQ2" s="73">
        <f t="shared" si="20"/>
        <v>0</v>
      </c>
      <c r="AWR2" s="73">
        <f t="shared" si="20"/>
        <v>0</v>
      </c>
      <c r="AWS2" s="73">
        <f t="shared" si="20"/>
        <v>0</v>
      </c>
      <c r="AWT2" s="73">
        <f t="shared" si="20"/>
        <v>0</v>
      </c>
      <c r="AWU2" s="73">
        <f t="shared" si="20"/>
        <v>0</v>
      </c>
      <c r="AWV2" s="73">
        <f t="shared" si="20"/>
        <v>0</v>
      </c>
      <c r="AWW2" s="73">
        <f t="shared" si="20"/>
        <v>0</v>
      </c>
      <c r="AWX2" s="73">
        <f t="shared" si="20"/>
        <v>0</v>
      </c>
      <c r="AWY2" s="73">
        <f t="shared" si="20"/>
        <v>0</v>
      </c>
      <c r="AWZ2" s="73">
        <f t="shared" si="20"/>
        <v>0</v>
      </c>
      <c r="AXA2" s="73">
        <f t="shared" si="20"/>
        <v>0</v>
      </c>
      <c r="AXB2" s="73">
        <f t="shared" si="20"/>
        <v>0</v>
      </c>
      <c r="AXC2" s="73">
        <f t="shared" si="20"/>
        <v>0</v>
      </c>
      <c r="AXD2" s="73">
        <f t="shared" si="20"/>
        <v>0</v>
      </c>
      <c r="AXE2" s="73">
        <f t="shared" si="20"/>
        <v>0</v>
      </c>
      <c r="AXF2" s="73">
        <f t="shared" si="20"/>
        <v>0</v>
      </c>
      <c r="AXG2" s="73">
        <f t="shared" si="20"/>
        <v>0</v>
      </c>
      <c r="AXH2" s="73">
        <f t="shared" si="20"/>
        <v>0</v>
      </c>
      <c r="AXI2" s="73">
        <f t="shared" si="20"/>
        <v>0</v>
      </c>
      <c r="AXJ2" s="73">
        <f t="shared" si="20"/>
        <v>0</v>
      </c>
      <c r="AXK2" s="73">
        <f t="shared" si="20"/>
        <v>0</v>
      </c>
      <c r="AXL2" s="73">
        <f t="shared" si="20"/>
        <v>0</v>
      </c>
      <c r="AXM2" s="73">
        <f t="shared" si="20"/>
        <v>0</v>
      </c>
      <c r="AXN2" s="73">
        <f t="shared" si="20"/>
        <v>0</v>
      </c>
      <c r="AXO2" s="73">
        <f t="shared" si="20"/>
        <v>0</v>
      </c>
      <c r="AXP2" s="73">
        <f t="shared" si="20"/>
        <v>0</v>
      </c>
      <c r="AXQ2" s="73">
        <f t="shared" si="20"/>
        <v>0</v>
      </c>
      <c r="AXR2" s="73">
        <f t="shared" si="20"/>
        <v>0</v>
      </c>
      <c r="AXS2" s="73">
        <f t="shared" si="20"/>
        <v>0</v>
      </c>
      <c r="AXT2" s="73">
        <f t="shared" si="20"/>
        <v>0</v>
      </c>
      <c r="AXU2" s="73">
        <f t="shared" si="20"/>
        <v>0</v>
      </c>
      <c r="AXV2" s="73">
        <f t="shared" si="20"/>
        <v>0</v>
      </c>
      <c r="AXW2" s="73">
        <f t="shared" si="20"/>
        <v>0</v>
      </c>
      <c r="AXX2" s="73">
        <f t="shared" si="20"/>
        <v>0</v>
      </c>
      <c r="AXY2" s="73">
        <f t="shared" si="20"/>
        <v>0</v>
      </c>
      <c r="AXZ2" s="73">
        <f t="shared" si="20"/>
        <v>0</v>
      </c>
      <c r="AYA2" s="73">
        <f t="shared" si="20"/>
        <v>0</v>
      </c>
      <c r="AYB2" s="73">
        <f t="shared" si="20"/>
        <v>0</v>
      </c>
      <c r="AYC2" s="73">
        <f t="shared" si="20"/>
        <v>0</v>
      </c>
      <c r="AYD2" s="73">
        <f t="shared" si="20"/>
        <v>0</v>
      </c>
      <c r="AYE2" s="73">
        <f t="shared" si="20"/>
        <v>0</v>
      </c>
      <c r="AYF2" s="73">
        <f t="shared" si="20"/>
        <v>0</v>
      </c>
      <c r="AYG2" s="73">
        <f t="shared" si="20"/>
        <v>0</v>
      </c>
      <c r="AYH2" s="73">
        <f t="shared" si="20"/>
        <v>0</v>
      </c>
      <c r="AYI2" s="73">
        <f t="shared" si="20"/>
        <v>0</v>
      </c>
      <c r="AYJ2" s="73">
        <f t="shared" si="20"/>
        <v>0</v>
      </c>
      <c r="AYK2" s="73">
        <f t="shared" si="20"/>
        <v>0</v>
      </c>
      <c r="AYL2" s="73">
        <f t="shared" si="20"/>
        <v>0</v>
      </c>
      <c r="AYM2" s="73">
        <f t="shared" si="20"/>
        <v>0</v>
      </c>
      <c r="AYN2" s="73">
        <f t="shared" si="20"/>
        <v>0</v>
      </c>
      <c r="AYO2" s="73">
        <f t="shared" si="20"/>
        <v>0</v>
      </c>
      <c r="AYP2" s="73">
        <f t="shared" si="20"/>
        <v>0</v>
      </c>
      <c r="AYQ2" s="73">
        <f t="shared" si="20"/>
        <v>0</v>
      </c>
      <c r="AYR2" s="73">
        <f t="shared" si="20"/>
        <v>0</v>
      </c>
      <c r="AYS2" s="73">
        <f t="shared" si="20"/>
        <v>0</v>
      </c>
      <c r="AYT2" s="73">
        <f t="shared" si="20"/>
        <v>0</v>
      </c>
      <c r="AYU2" s="73">
        <f t="shared" si="20"/>
        <v>0</v>
      </c>
      <c r="AYV2" s="73">
        <f t="shared" ref="AYV2:BBG2" si="21">AYV6</f>
        <v>0</v>
      </c>
      <c r="AYW2" s="73">
        <f t="shared" si="21"/>
        <v>0</v>
      </c>
      <c r="AYX2" s="73">
        <f t="shared" si="21"/>
        <v>0</v>
      </c>
      <c r="AYY2" s="73">
        <f t="shared" si="21"/>
        <v>0</v>
      </c>
      <c r="AYZ2" s="73">
        <f t="shared" si="21"/>
        <v>0</v>
      </c>
      <c r="AZA2" s="73">
        <f t="shared" si="21"/>
        <v>0</v>
      </c>
      <c r="AZB2" s="73">
        <f t="shared" si="21"/>
        <v>0</v>
      </c>
      <c r="AZC2" s="73">
        <f t="shared" si="21"/>
        <v>0</v>
      </c>
      <c r="AZD2" s="73">
        <f t="shared" si="21"/>
        <v>0</v>
      </c>
      <c r="AZE2" s="73">
        <f t="shared" si="21"/>
        <v>0</v>
      </c>
      <c r="AZF2" s="73">
        <f t="shared" si="21"/>
        <v>0</v>
      </c>
      <c r="AZG2" s="73">
        <f t="shared" si="21"/>
        <v>0</v>
      </c>
      <c r="AZH2" s="73">
        <f t="shared" si="21"/>
        <v>0</v>
      </c>
      <c r="AZI2" s="73">
        <f t="shared" si="21"/>
        <v>0</v>
      </c>
      <c r="AZJ2" s="73">
        <f t="shared" si="21"/>
        <v>0</v>
      </c>
      <c r="AZK2" s="73">
        <f t="shared" si="21"/>
        <v>0</v>
      </c>
      <c r="AZL2" s="73">
        <f t="shared" si="21"/>
        <v>0</v>
      </c>
      <c r="AZM2" s="73">
        <f t="shared" si="21"/>
        <v>0</v>
      </c>
      <c r="AZN2" s="73">
        <f t="shared" si="21"/>
        <v>0</v>
      </c>
      <c r="AZO2" s="73">
        <f t="shared" si="21"/>
        <v>0</v>
      </c>
      <c r="AZP2" s="73">
        <f t="shared" si="21"/>
        <v>0</v>
      </c>
      <c r="AZQ2" s="73">
        <f t="shared" si="21"/>
        <v>0</v>
      </c>
      <c r="AZR2" s="73">
        <f t="shared" si="21"/>
        <v>0</v>
      </c>
      <c r="AZS2" s="73">
        <f t="shared" si="21"/>
        <v>0</v>
      </c>
      <c r="AZT2" s="73">
        <f t="shared" si="21"/>
        <v>0</v>
      </c>
      <c r="AZU2" s="73">
        <f t="shared" si="21"/>
        <v>0</v>
      </c>
      <c r="AZV2" s="73">
        <f t="shared" si="21"/>
        <v>0</v>
      </c>
      <c r="AZW2" s="73">
        <f t="shared" si="21"/>
        <v>0</v>
      </c>
      <c r="AZX2" s="73">
        <f t="shared" si="21"/>
        <v>0</v>
      </c>
      <c r="AZY2" s="73">
        <f t="shared" si="21"/>
        <v>0</v>
      </c>
      <c r="AZZ2" s="73">
        <f t="shared" si="21"/>
        <v>0</v>
      </c>
      <c r="BAA2" s="73">
        <f t="shared" si="21"/>
        <v>0</v>
      </c>
      <c r="BAB2" s="73">
        <f t="shared" si="21"/>
        <v>0</v>
      </c>
      <c r="BAC2" s="73">
        <f t="shared" si="21"/>
        <v>0</v>
      </c>
      <c r="BAD2" s="73">
        <f t="shared" si="21"/>
        <v>0</v>
      </c>
      <c r="BAE2" s="73">
        <f t="shared" si="21"/>
        <v>0</v>
      </c>
      <c r="BAF2" s="73">
        <f t="shared" si="21"/>
        <v>0</v>
      </c>
      <c r="BAG2" s="73">
        <f t="shared" si="21"/>
        <v>0</v>
      </c>
      <c r="BAH2" s="73">
        <f t="shared" si="21"/>
        <v>0</v>
      </c>
      <c r="BAI2" s="73">
        <f t="shared" si="21"/>
        <v>0</v>
      </c>
      <c r="BAJ2" s="73">
        <f t="shared" si="21"/>
        <v>0</v>
      </c>
      <c r="BAK2" s="73">
        <f t="shared" si="21"/>
        <v>0</v>
      </c>
      <c r="BAL2" s="73">
        <f t="shared" si="21"/>
        <v>0</v>
      </c>
      <c r="BAM2" s="73">
        <f t="shared" si="21"/>
        <v>0</v>
      </c>
      <c r="BAN2" s="73">
        <f t="shared" si="21"/>
        <v>0</v>
      </c>
      <c r="BAO2" s="73">
        <f t="shared" si="21"/>
        <v>0</v>
      </c>
      <c r="BAP2" s="73">
        <f t="shared" si="21"/>
        <v>0</v>
      </c>
      <c r="BAQ2" s="73">
        <f t="shared" si="21"/>
        <v>0</v>
      </c>
      <c r="BAR2" s="73">
        <f t="shared" si="21"/>
        <v>0</v>
      </c>
      <c r="BAS2" s="73">
        <f t="shared" si="21"/>
        <v>0</v>
      </c>
      <c r="BAT2" s="73">
        <f t="shared" si="21"/>
        <v>0</v>
      </c>
      <c r="BAU2" s="73">
        <f t="shared" si="21"/>
        <v>0</v>
      </c>
      <c r="BAV2" s="73">
        <f t="shared" si="21"/>
        <v>0</v>
      </c>
      <c r="BAW2" s="73">
        <f t="shared" si="21"/>
        <v>0</v>
      </c>
      <c r="BAX2" s="73">
        <f t="shared" si="21"/>
        <v>0</v>
      </c>
      <c r="BAY2" s="73">
        <f t="shared" si="21"/>
        <v>0</v>
      </c>
      <c r="BAZ2" s="73">
        <f t="shared" si="21"/>
        <v>0</v>
      </c>
      <c r="BBA2" s="73">
        <f t="shared" si="21"/>
        <v>0</v>
      </c>
      <c r="BBB2" s="73">
        <f t="shared" si="21"/>
        <v>0</v>
      </c>
      <c r="BBC2" s="73">
        <f t="shared" si="21"/>
        <v>0</v>
      </c>
      <c r="BBD2" s="73">
        <f t="shared" si="21"/>
        <v>0</v>
      </c>
      <c r="BBE2" s="73">
        <f t="shared" si="21"/>
        <v>0</v>
      </c>
      <c r="BBF2" s="73">
        <f t="shared" si="21"/>
        <v>0</v>
      </c>
      <c r="BBG2" s="73">
        <f t="shared" si="21"/>
        <v>0</v>
      </c>
      <c r="BBH2" s="73">
        <f t="shared" ref="BBH2:BDS2" si="22">BBH6</f>
        <v>0</v>
      </c>
      <c r="BBI2" s="73">
        <f t="shared" si="22"/>
        <v>0</v>
      </c>
      <c r="BBJ2" s="73">
        <f t="shared" si="22"/>
        <v>0</v>
      </c>
      <c r="BBK2" s="73">
        <f t="shared" si="22"/>
        <v>0</v>
      </c>
      <c r="BBL2" s="73">
        <f t="shared" si="22"/>
        <v>0</v>
      </c>
      <c r="BBM2" s="73">
        <f t="shared" si="22"/>
        <v>0</v>
      </c>
      <c r="BBN2" s="73">
        <f t="shared" si="22"/>
        <v>0</v>
      </c>
      <c r="BBO2" s="73">
        <f t="shared" si="22"/>
        <v>0</v>
      </c>
      <c r="BBP2" s="73">
        <f t="shared" si="22"/>
        <v>0</v>
      </c>
      <c r="BBQ2" s="73">
        <f t="shared" si="22"/>
        <v>0</v>
      </c>
      <c r="BBR2" s="73">
        <f t="shared" si="22"/>
        <v>0</v>
      </c>
      <c r="BBS2" s="73">
        <f t="shared" si="22"/>
        <v>0</v>
      </c>
      <c r="BBT2" s="73">
        <f t="shared" si="22"/>
        <v>336</v>
      </c>
      <c r="BBU2" s="73">
        <f t="shared" si="22"/>
        <v>61</v>
      </c>
      <c r="BBV2" s="73">
        <f t="shared" si="22"/>
        <v>197</v>
      </c>
      <c r="BBW2" s="73">
        <f t="shared" si="22"/>
        <v>156</v>
      </c>
      <c r="BBX2" s="73">
        <f t="shared" si="22"/>
        <v>414</v>
      </c>
      <c r="BBY2" s="73">
        <f t="shared" si="22"/>
        <v>0</v>
      </c>
      <c r="BBZ2" s="73">
        <f t="shared" si="22"/>
        <v>0</v>
      </c>
      <c r="BCA2" s="73">
        <f t="shared" si="22"/>
        <v>0</v>
      </c>
      <c r="BCB2" s="73">
        <f t="shared" si="22"/>
        <v>0</v>
      </c>
      <c r="BCC2" s="73">
        <f t="shared" si="22"/>
        <v>0</v>
      </c>
      <c r="BCD2" s="73">
        <f t="shared" si="22"/>
        <v>0</v>
      </c>
      <c r="BCE2" s="73">
        <f t="shared" si="22"/>
        <v>0</v>
      </c>
      <c r="BCF2" s="73">
        <f t="shared" si="22"/>
        <v>0</v>
      </c>
      <c r="BCG2" s="73">
        <f t="shared" si="22"/>
        <v>0</v>
      </c>
      <c r="BCH2" s="73">
        <f t="shared" si="22"/>
        <v>0</v>
      </c>
      <c r="BCI2" s="73">
        <f t="shared" si="22"/>
        <v>0</v>
      </c>
      <c r="BCJ2" s="73">
        <f t="shared" si="22"/>
        <v>0</v>
      </c>
      <c r="BCK2" s="73">
        <f t="shared" si="22"/>
        <v>0</v>
      </c>
      <c r="BCL2" s="73">
        <f t="shared" si="22"/>
        <v>0</v>
      </c>
      <c r="BCM2" s="73">
        <f t="shared" si="22"/>
        <v>0</v>
      </c>
      <c r="BCN2" s="73">
        <f t="shared" si="22"/>
        <v>0</v>
      </c>
      <c r="BCO2" s="73">
        <f t="shared" si="22"/>
        <v>0</v>
      </c>
      <c r="BCP2" s="73">
        <f t="shared" si="22"/>
        <v>0</v>
      </c>
      <c r="BCQ2" s="73">
        <f t="shared" si="22"/>
        <v>0</v>
      </c>
      <c r="BCR2" s="73">
        <f t="shared" si="22"/>
        <v>0</v>
      </c>
      <c r="BCS2" s="73">
        <f t="shared" si="22"/>
        <v>0</v>
      </c>
      <c r="BCT2" s="73">
        <f t="shared" si="22"/>
        <v>0</v>
      </c>
      <c r="BCU2" s="73">
        <f t="shared" si="22"/>
        <v>0</v>
      </c>
      <c r="BCV2" s="73">
        <f t="shared" si="22"/>
        <v>0</v>
      </c>
      <c r="BCW2" s="73">
        <f t="shared" si="22"/>
        <v>0</v>
      </c>
      <c r="BCX2" s="73">
        <f t="shared" si="22"/>
        <v>0</v>
      </c>
      <c r="BCY2" s="73">
        <f t="shared" si="22"/>
        <v>0</v>
      </c>
      <c r="BCZ2" s="73">
        <f t="shared" si="22"/>
        <v>0</v>
      </c>
      <c r="BDA2" s="73">
        <f t="shared" si="22"/>
        <v>0</v>
      </c>
      <c r="BDB2" s="73">
        <f t="shared" si="22"/>
        <v>0</v>
      </c>
      <c r="BDC2" s="73">
        <f t="shared" si="22"/>
        <v>0</v>
      </c>
      <c r="BDD2" s="73">
        <f t="shared" si="22"/>
        <v>0</v>
      </c>
      <c r="BDE2" s="73">
        <f t="shared" si="22"/>
        <v>0</v>
      </c>
      <c r="BDF2" s="73">
        <f t="shared" si="22"/>
        <v>0</v>
      </c>
      <c r="BDG2" s="73">
        <f t="shared" si="22"/>
        <v>0</v>
      </c>
      <c r="BDH2" s="73">
        <f t="shared" si="22"/>
        <v>0</v>
      </c>
      <c r="BDI2" s="73">
        <f t="shared" si="22"/>
        <v>0</v>
      </c>
      <c r="BDJ2" s="73">
        <f t="shared" si="22"/>
        <v>0</v>
      </c>
      <c r="BDK2" s="73">
        <f t="shared" si="22"/>
        <v>0</v>
      </c>
      <c r="BDL2" s="73">
        <f t="shared" si="22"/>
        <v>0</v>
      </c>
      <c r="BDM2" s="73">
        <f t="shared" si="22"/>
        <v>0</v>
      </c>
      <c r="BDN2" s="73">
        <f t="shared" si="22"/>
        <v>0</v>
      </c>
      <c r="BDO2" s="73">
        <f t="shared" si="22"/>
        <v>0</v>
      </c>
      <c r="BDP2" s="73">
        <f t="shared" si="22"/>
        <v>0</v>
      </c>
      <c r="BDQ2" s="73">
        <f t="shared" si="22"/>
        <v>0</v>
      </c>
      <c r="BDR2" s="73">
        <f t="shared" si="22"/>
        <v>532</v>
      </c>
      <c r="BDS2" s="73">
        <f t="shared" si="22"/>
        <v>0</v>
      </c>
      <c r="BDT2" s="73">
        <f t="shared" ref="BDT2:BGE2" si="23">BDT6</f>
        <v>8</v>
      </c>
      <c r="BDU2" s="73">
        <f t="shared" si="23"/>
        <v>31</v>
      </c>
      <c r="BDV2" s="73">
        <f t="shared" si="23"/>
        <v>54</v>
      </c>
      <c r="BDW2" s="73">
        <f t="shared" si="23"/>
        <v>47</v>
      </c>
      <c r="BDX2" s="73">
        <f t="shared" si="23"/>
        <v>54</v>
      </c>
      <c r="BDY2" s="73">
        <f t="shared" si="23"/>
        <v>53</v>
      </c>
      <c r="BDZ2" s="73">
        <f t="shared" si="23"/>
        <v>57</v>
      </c>
      <c r="BEA2" s="73">
        <f t="shared" si="23"/>
        <v>37</v>
      </c>
      <c r="BEB2" s="73">
        <f t="shared" si="23"/>
        <v>49</v>
      </c>
      <c r="BEC2" s="73">
        <f t="shared" si="23"/>
        <v>48</v>
      </c>
      <c r="BED2" s="73">
        <f t="shared" si="23"/>
        <v>46</v>
      </c>
      <c r="BEE2" s="73">
        <f t="shared" si="23"/>
        <v>29</v>
      </c>
      <c r="BEF2" s="73">
        <f t="shared" si="23"/>
        <v>19</v>
      </c>
      <c r="BEG2" s="73">
        <f t="shared" si="23"/>
        <v>198</v>
      </c>
      <c r="BEH2" s="73">
        <f t="shared" si="23"/>
        <v>0</v>
      </c>
      <c r="BEI2" s="73">
        <f t="shared" si="23"/>
        <v>7</v>
      </c>
      <c r="BEJ2" s="73">
        <f t="shared" si="23"/>
        <v>22</v>
      </c>
      <c r="BEK2" s="73">
        <f t="shared" si="23"/>
        <v>30</v>
      </c>
      <c r="BEL2" s="73">
        <f t="shared" si="23"/>
        <v>13</v>
      </c>
      <c r="BEM2" s="73">
        <f t="shared" si="23"/>
        <v>15</v>
      </c>
      <c r="BEN2" s="73">
        <f t="shared" si="23"/>
        <v>18</v>
      </c>
      <c r="BEO2" s="73">
        <f t="shared" si="23"/>
        <v>20</v>
      </c>
      <c r="BEP2" s="73">
        <f t="shared" si="23"/>
        <v>9</v>
      </c>
      <c r="BEQ2" s="73">
        <f t="shared" si="23"/>
        <v>15</v>
      </c>
      <c r="BER2" s="73">
        <f t="shared" si="23"/>
        <v>22</v>
      </c>
      <c r="BES2" s="73">
        <f t="shared" si="23"/>
        <v>13</v>
      </c>
      <c r="BET2" s="73">
        <f t="shared" si="23"/>
        <v>12</v>
      </c>
      <c r="BEU2" s="73">
        <f t="shared" si="23"/>
        <v>2</v>
      </c>
      <c r="BEV2" s="73">
        <f t="shared" si="23"/>
        <v>45</v>
      </c>
      <c r="BEW2" s="73">
        <f t="shared" si="23"/>
        <v>0</v>
      </c>
      <c r="BEX2" s="73">
        <f t="shared" si="23"/>
        <v>1</v>
      </c>
      <c r="BEY2" s="73">
        <f t="shared" si="23"/>
        <v>8</v>
      </c>
      <c r="BEZ2" s="73">
        <f t="shared" si="23"/>
        <v>21</v>
      </c>
      <c r="BFA2" s="73">
        <f t="shared" si="23"/>
        <v>15</v>
      </c>
      <c r="BFB2" s="73">
        <f t="shared" si="23"/>
        <v>0</v>
      </c>
      <c r="BFC2" s="73">
        <f t="shared" si="23"/>
        <v>0</v>
      </c>
      <c r="BFD2" s="73">
        <f t="shared" si="23"/>
        <v>0</v>
      </c>
      <c r="BFE2" s="73">
        <f t="shared" si="23"/>
        <v>0</v>
      </c>
      <c r="BFF2" s="73">
        <f t="shared" si="23"/>
        <v>0</v>
      </c>
      <c r="BFG2" s="73">
        <f t="shared" si="23"/>
        <v>0</v>
      </c>
      <c r="BFH2" s="73">
        <f t="shared" si="23"/>
        <v>0</v>
      </c>
      <c r="BFI2" s="73">
        <f t="shared" si="23"/>
        <v>0</v>
      </c>
      <c r="BFJ2" s="73">
        <f t="shared" si="23"/>
        <v>0</v>
      </c>
      <c r="BFK2" s="73">
        <f t="shared" si="23"/>
        <v>30</v>
      </c>
      <c r="BFL2" s="73">
        <f t="shared" si="23"/>
        <v>0</v>
      </c>
      <c r="BFM2" s="73">
        <f t="shared" si="23"/>
        <v>0</v>
      </c>
      <c r="BFN2" s="73">
        <f t="shared" si="23"/>
        <v>0</v>
      </c>
      <c r="BFO2" s="73">
        <f t="shared" si="23"/>
        <v>2</v>
      </c>
      <c r="BFP2" s="73">
        <f t="shared" si="23"/>
        <v>14</v>
      </c>
      <c r="BFQ2" s="73">
        <f t="shared" si="23"/>
        <v>12</v>
      </c>
      <c r="BFR2" s="73">
        <f t="shared" si="23"/>
        <v>2</v>
      </c>
      <c r="BFS2" s="73">
        <f t="shared" si="23"/>
        <v>0</v>
      </c>
      <c r="BFT2" s="73">
        <f t="shared" si="23"/>
        <v>0</v>
      </c>
      <c r="BFU2" s="73">
        <f t="shared" si="23"/>
        <v>0</v>
      </c>
      <c r="BFV2" s="73">
        <f t="shared" si="23"/>
        <v>0</v>
      </c>
      <c r="BFW2" s="73">
        <f t="shared" si="23"/>
        <v>0</v>
      </c>
      <c r="BFX2" s="73">
        <f t="shared" si="23"/>
        <v>0</v>
      </c>
      <c r="BFY2" s="73">
        <f t="shared" si="23"/>
        <v>0</v>
      </c>
      <c r="BFZ2" s="73">
        <f t="shared" si="23"/>
        <v>42</v>
      </c>
      <c r="BGA2" s="73">
        <f t="shared" si="23"/>
        <v>0</v>
      </c>
      <c r="BGB2" s="73">
        <f t="shared" si="23"/>
        <v>0</v>
      </c>
      <c r="BGC2" s="73">
        <f t="shared" si="23"/>
        <v>1</v>
      </c>
      <c r="BGD2" s="73">
        <f t="shared" si="23"/>
        <v>1</v>
      </c>
      <c r="BGE2" s="73">
        <f t="shared" si="23"/>
        <v>4</v>
      </c>
      <c r="BGF2" s="73">
        <f t="shared" ref="BGF2:BIQ2" si="24">BGF6</f>
        <v>19</v>
      </c>
      <c r="BGG2" s="73">
        <f t="shared" si="24"/>
        <v>13</v>
      </c>
      <c r="BGH2" s="73">
        <f t="shared" si="24"/>
        <v>4</v>
      </c>
      <c r="BGI2" s="73">
        <f t="shared" si="24"/>
        <v>0</v>
      </c>
      <c r="BGJ2" s="73">
        <f t="shared" si="24"/>
        <v>0</v>
      </c>
      <c r="BGK2" s="73">
        <f t="shared" si="24"/>
        <v>0</v>
      </c>
      <c r="BGL2" s="73">
        <f t="shared" si="24"/>
        <v>0</v>
      </c>
      <c r="BGM2" s="73">
        <f t="shared" si="24"/>
        <v>0</v>
      </c>
      <c r="BGN2" s="73">
        <f t="shared" si="24"/>
        <v>0</v>
      </c>
      <c r="BGO2" s="73">
        <f t="shared" si="24"/>
        <v>33</v>
      </c>
      <c r="BGP2" s="73">
        <f t="shared" si="24"/>
        <v>0</v>
      </c>
      <c r="BGQ2" s="73">
        <f t="shared" si="24"/>
        <v>0</v>
      </c>
      <c r="BGR2" s="73">
        <f t="shared" si="24"/>
        <v>0</v>
      </c>
      <c r="BGS2" s="73">
        <f t="shared" si="24"/>
        <v>0</v>
      </c>
      <c r="BGT2" s="73">
        <f t="shared" si="24"/>
        <v>1</v>
      </c>
      <c r="BGU2" s="73">
        <f t="shared" si="24"/>
        <v>8</v>
      </c>
      <c r="BGV2" s="73">
        <f t="shared" si="24"/>
        <v>12</v>
      </c>
      <c r="BGW2" s="73">
        <f t="shared" si="24"/>
        <v>10</v>
      </c>
      <c r="BGX2" s="73">
        <f t="shared" si="24"/>
        <v>2</v>
      </c>
      <c r="BGY2" s="73">
        <f t="shared" si="24"/>
        <v>0</v>
      </c>
      <c r="BGZ2" s="73">
        <f t="shared" si="24"/>
        <v>0</v>
      </c>
      <c r="BHA2" s="73">
        <f t="shared" si="24"/>
        <v>0</v>
      </c>
      <c r="BHB2" s="73">
        <f t="shared" si="24"/>
        <v>0</v>
      </c>
      <c r="BHC2" s="73">
        <f t="shared" si="24"/>
        <v>0</v>
      </c>
      <c r="BHD2" s="73">
        <f t="shared" si="24"/>
        <v>37</v>
      </c>
      <c r="BHE2" s="73">
        <f t="shared" si="24"/>
        <v>0</v>
      </c>
      <c r="BHF2" s="73">
        <f t="shared" si="24"/>
        <v>0</v>
      </c>
      <c r="BHG2" s="73">
        <f t="shared" si="24"/>
        <v>0</v>
      </c>
      <c r="BHH2" s="73">
        <f t="shared" si="24"/>
        <v>0</v>
      </c>
      <c r="BHI2" s="73">
        <f t="shared" si="24"/>
        <v>0</v>
      </c>
      <c r="BHJ2" s="73">
        <f t="shared" si="24"/>
        <v>0</v>
      </c>
      <c r="BHK2" s="73">
        <f t="shared" si="24"/>
        <v>7</v>
      </c>
      <c r="BHL2" s="73">
        <f t="shared" si="24"/>
        <v>18</v>
      </c>
      <c r="BHM2" s="73">
        <f t="shared" si="24"/>
        <v>11</v>
      </c>
      <c r="BHN2" s="73">
        <f t="shared" si="24"/>
        <v>1</v>
      </c>
      <c r="BHO2" s="73">
        <f t="shared" si="24"/>
        <v>0</v>
      </c>
      <c r="BHP2" s="73">
        <f t="shared" si="24"/>
        <v>0</v>
      </c>
      <c r="BHQ2" s="73">
        <f t="shared" si="24"/>
        <v>0</v>
      </c>
      <c r="BHR2" s="73">
        <f t="shared" si="24"/>
        <v>0</v>
      </c>
      <c r="BHS2" s="73">
        <f t="shared" si="24"/>
        <v>42</v>
      </c>
      <c r="BHT2" s="73">
        <f t="shared" si="24"/>
        <v>0</v>
      </c>
      <c r="BHU2" s="73">
        <f t="shared" si="24"/>
        <v>0</v>
      </c>
      <c r="BHV2" s="73">
        <f t="shared" si="24"/>
        <v>0</v>
      </c>
      <c r="BHW2" s="73">
        <f t="shared" si="24"/>
        <v>0</v>
      </c>
      <c r="BHX2" s="73">
        <f t="shared" si="24"/>
        <v>0</v>
      </c>
      <c r="BHY2" s="73">
        <f t="shared" si="24"/>
        <v>0</v>
      </c>
      <c r="BHZ2" s="73">
        <f t="shared" si="24"/>
        <v>1</v>
      </c>
      <c r="BIA2" s="73">
        <f t="shared" si="24"/>
        <v>4</v>
      </c>
      <c r="BIB2" s="73">
        <f t="shared" si="24"/>
        <v>14</v>
      </c>
      <c r="BIC2" s="73">
        <f t="shared" si="24"/>
        <v>17</v>
      </c>
      <c r="BID2" s="73">
        <f t="shared" si="24"/>
        <v>4</v>
      </c>
      <c r="BIE2" s="73">
        <f t="shared" si="24"/>
        <v>2</v>
      </c>
      <c r="BIF2" s="73">
        <f t="shared" si="24"/>
        <v>0</v>
      </c>
      <c r="BIG2" s="73">
        <f t="shared" si="24"/>
        <v>0</v>
      </c>
      <c r="BIH2" s="73">
        <f t="shared" si="24"/>
        <v>23</v>
      </c>
      <c r="BII2" s="73">
        <f t="shared" si="24"/>
        <v>0</v>
      </c>
      <c r="BIJ2" s="73">
        <f t="shared" si="24"/>
        <v>0</v>
      </c>
      <c r="BIK2" s="73">
        <f t="shared" si="24"/>
        <v>0</v>
      </c>
      <c r="BIL2" s="73">
        <f t="shared" si="24"/>
        <v>0</v>
      </c>
      <c r="BIM2" s="73">
        <f t="shared" si="24"/>
        <v>0</v>
      </c>
      <c r="BIN2" s="73">
        <f t="shared" si="24"/>
        <v>0</v>
      </c>
      <c r="BIO2" s="73">
        <f t="shared" si="24"/>
        <v>0</v>
      </c>
      <c r="BIP2" s="73">
        <f t="shared" si="24"/>
        <v>0</v>
      </c>
      <c r="BIQ2" s="73">
        <f t="shared" si="24"/>
        <v>0</v>
      </c>
      <c r="BIR2" s="73">
        <f t="shared" ref="BIR2:BLC2" si="25">BIR6</f>
        <v>6</v>
      </c>
      <c r="BIS2" s="73">
        <f t="shared" si="25"/>
        <v>6</v>
      </c>
      <c r="BIT2" s="73">
        <f t="shared" si="25"/>
        <v>2</v>
      </c>
      <c r="BIU2" s="73">
        <f t="shared" si="25"/>
        <v>7</v>
      </c>
      <c r="BIV2" s="73">
        <f t="shared" si="25"/>
        <v>2</v>
      </c>
      <c r="BIW2" s="73">
        <f t="shared" si="25"/>
        <v>58</v>
      </c>
      <c r="BIX2" s="73">
        <f t="shared" si="25"/>
        <v>0</v>
      </c>
      <c r="BIY2" s="73">
        <f t="shared" si="25"/>
        <v>0</v>
      </c>
      <c r="BIZ2" s="73">
        <f t="shared" si="25"/>
        <v>0</v>
      </c>
      <c r="BJA2" s="73">
        <f t="shared" si="25"/>
        <v>0</v>
      </c>
      <c r="BJB2" s="73">
        <f t="shared" si="25"/>
        <v>0</v>
      </c>
      <c r="BJC2" s="73">
        <f t="shared" si="25"/>
        <v>0</v>
      </c>
      <c r="BJD2" s="73">
        <f t="shared" si="25"/>
        <v>0</v>
      </c>
      <c r="BJE2" s="73">
        <f t="shared" si="25"/>
        <v>1</v>
      </c>
      <c r="BJF2" s="73">
        <f t="shared" si="25"/>
        <v>1</v>
      </c>
      <c r="BJG2" s="73">
        <f t="shared" si="25"/>
        <v>10</v>
      </c>
      <c r="BJH2" s="73">
        <f t="shared" si="25"/>
        <v>15</v>
      </c>
      <c r="BJI2" s="73">
        <f t="shared" si="25"/>
        <v>21</v>
      </c>
      <c r="BJJ2" s="73">
        <f t="shared" si="25"/>
        <v>4</v>
      </c>
      <c r="BJK2" s="73">
        <f t="shared" si="25"/>
        <v>6</v>
      </c>
      <c r="BJL2" s="73">
        <f t="shared" si="25"/>
        <v>12</v>
      </c>
      <c r="BJM2" s="73">
        <f t="shared" si="25"/>
        <v>0</v>
      </c>
      <c r="BJN2" s="73">
        <f t="shared" si="25"/>
        <v>0</v>
      </c>
      <c r="BJO2" s="73">
        <f t="shared" si="25"/>
        <v>0</v>
      </c>
      <c r="BJP2" s="73">
        <f t="shared" si="25"/>
        <v>0</v>
      </c>
      <c r="BJQ2" s="73">
        <f t="shared" si="25"/>
        <v>0</v>
      </c>
      <c r="BJR2" s="73">
        <f t="shared" si="25"/>
        <v>0</v>
      </c>
      <c r="BJS2" s="73">
        <f t="shared" si="25"/>
        <v>0</v>
      </c>
      <c r="BJT2" s="73">
        <f t="shared" si="25"/>
        <v>0</v>
      </c>
      <c r="BJU2" s="73">
        <f t="shared" si="25"/>
        <v>0</v>
      </c>
      <c r="BJV2" s="73">
        <f t="shared" si="25"/>
        <v>0</v>
      </c>
      <c r="BJW2" s="73">
        <f t="shared" si="25"/>
        <v>1</v>
      </c>
      <c r="BJX2" s="73">
        <f t="shared" si="25"/>
        <v>8</v>
      </c>
      <c r="BJY2" s="73">
        <f t="shared" si="25"/>
        <v>2</v>
      </c>
      <c r="BJZ2" s="73">
        <f t="shared" si="25"/>
        <v>1</v>
      </c>
      <c r="BKA2" s="73">
        <f t="shared" si="25"/>
        <v>12</v>
      </c>
      <c r="BKB2" s="73">
        <f t="shared" si="25"/>
        <v>0</v>
      </c>
      <c r="BKC2" s="73">
        <f t="shared" si="25"/>
        <v>0</v>
      </c>
      <c r="BKD2" s="73">
        <f t="shared" si="25"/>
        <v>0</v>
      </c>
      <c r="BKE2" s="73">
        <f t="shared" si="25"/>
        <v>0</v>
      </c>
      <c r="BKF2" s="73">
        <f t="shared" si="25"/>
        <v>0</v>
      </c>
      <c r="BKG2" s="73">
        <f t="shared" si="25"/>
        <v>0</v>
      </c>
      <c r="BKH2" s="73">
        <f t="shared" si="25"/>
        <v>0</v>
      </c>
      <c r="BKI2" s="73">
        <f t="shared" si="25"/>
        <v>0</v>
      </c>
      <c r="BKJ2" s="73">
        <f t="shared" si="25"/>
        <v>0</v>
      </c>
      <c r="BKK2" s="73">
        <f t="shared" si="25"/>
        <v>0</v>
      </c>
      <c r="BKL2" s="73">
        <f t="shared" si="25"/>
        <v>0</v>
      </c>
      <c r="BKM2" s="73">
        <f t="shared" si="25"/>
        <v>0</v>
      </c>
      <c r="BKN2" s="73">
        <f t="shared" si="25"/>
        <v>4</v>
      </c>
      <c r="BKO2" s="73">
        <f t="shared" si="25"/>
        <v>8</v>
      </c>
      <c r="BKP2" s="73">
        <f t="shared" si="25"/>
        <v>0</v>
      </c>
      <c r="BKQ2" s="73">
        <f t="shared" si="25"/>
        <v>0</v>
      </c>
      <c r="BKR2" s="73">
        <f t="shared" si="25"/>
        <v>0</v>
      </c>
      <c r="BKS2" s="73">
        <f t="shared" si="25"/>
        <v>0</v>
      </c>
      <c r="BKT2" s="73">
        <f t="shared" si="25"/>
        <v>0</v>
      </c>
      <c r="BKU2" s="73">
        <f t="shared" si="25"/>
        <v>0</v>
      </c>
      <c r="BKV2" s="73">
        <f t="shared" si="25"/>
        <v>0</v>
      </c>
      <c r="BKW2" s="73">
        <f t="shared" si="25"/>
        <v>0</v>
      </c>
      <c r="BKX2" s="73">
        <f t="shared" si="25"/>
        <v>0</v>
      </c>
      <c r="BKY2" s="73">
        <f t="shared" si="25"/>
        <v>0</v>
      </c>
      <c r="BKZ2" s="73">
        <f t="shared" si="25"/>
        <v>0</v>
      </c>
      <c r="BLA2" s="73">
        <f t="shared" si="25"/>
        <v>0</v>
      </c>
      <c r="BLB2" s="73">
        <f t="shared" si="25"/>
        <v>0</v>
      </c>
      <c r="BLC2" s="73">
        <f t="shared" si="25"/>
        <v>0</v>
      </c>
      <c r="BLD2" s="73">
        <f t="shared" ref="BLD2:BNO2" si="26">BLD6</f>
        <v>0</v>
      </c>
      <c r="BLE2" s="73">
        <f t="shared" si="26"/>
        <v>48</v>
      </c>
      <c r="BLF2" s="73">
        <f t="shared" si="26"/>
        <v>0</v>
      </c>
      <c r="BLG2" s="73">
        <f t="shared" si="26"/>
        <v>0</v>
      </c>
      <c r="BLH2" s="73">
        <f t="shared" si="26"/>
        <v>3</v>
      </c>
      <c r="BLI2" s="73">
        <f t="shared" si="26"/>
        <v>8</v>
      </c>
      <c r="BLJ2" s="73">
        <f t="shared" si="26"/>
        <v>6</v>
      </c>
      <c r="BLK2" s="73">
        <f t="shared" si="26"/>
        <v>4</v>
      </c>
      <c r="BLL2" s="73">
        <f t="shared" si="26"/>
        <v>4</v>
      </c>
      <c r="BLM2" s="73">
        <f t="shared" si="26"/>
        <v>5</v>
      </c>
      <c r="BLN2" s="73">
        <f t="shared" si="26"/>
        <v>4</v>
      </c>
      <c r="BLO2" s="73">
        <f t="shared" si="26"/>
        <v>4</v>
      </c>
      <c r="BLP2" s="73">
        <f t="shared" si="26"/>
        <v>5</v>
      </c>
      <c r="BLQ2" s="73">
        <f t="shared" si="26"/>
        <v>4</v>
      </c>
      <c r="BLR2" s="73">
        <f t="shared" si="26"/>
        <v>1</v>
      </c>
      <c r="BLS2" s="73">
        <f t="shared" si="26"/>
        <v>0</v>
      </c>
      <c r="BLT2" s="73">
        <f t="shared" si="26"/>
        <v>0</v>
      </c>
      <c r="BLU2" s="73">
        <f t="shared" si="26"/>
        <v>0</v>
      </c>
      <c r="BLV2" s="73">
        <f t="shared" si="26"/>
        <v>0</v>
      </c>
      <c r="BLW2" s="73">
        <f t="shared" si="26"/>
        <v>0</v>
      </c>
      <c r="BLX2" s="73">
        <f t="shared" si="26"/>
        <v>0</v>
      </c>
      <c r="BLY2" s="73">
        <f t="shared" si="26"/>
        <v>0</v>
      </c>
      <c r="BLZ2" s="73">
        <f t="shared" si="26"/>
        <v>0</v>
      </c>
      <c r="BMA2" s="73">
        <f t="shared" si="26"/>
        <v>0</v>
      </c>
      <c r="BMB2" s="73">
        <f t="shared" si="26"/>
        <v>0</v>
      </c>
      <c r="BMC2" s="73">
        <f t="shared" si="26"/>
        <v>0</v>
      </c>
      <c r="BMD2" s="73">
        <f t="shared" si="26"/>
        <v>0</v>
      </c>
      <c r="BME2" s="73">
        <f t="shared" si="26"/>
        <v>0</v>
      </c>
      <c r="BMF2" s="73">
        <f t="shared" si="26"/>
        <v>0</v>
      </c>
      <c r="BMG2" s="73">
        <f t="shared" si="26"/>
        <v>0</v>
      </c>
      <c r="BMH2" s="73">
        <f t="shared" si="26"/>
        <v>0</v>
      </c>
      <c r="BMI2" s="73">
        <f t="shared" si="26"/>
        <v>33186</v>
      </c>
      <c r="BMJ2" s="73">
        <f t="shared" si="26"/>
        <v>46</v>
      </c>
      <c r="BMK2" s="73">
        <f t="shared" si="26"/>
        <v>841</v>
      </c>
      <c r="BML2" s="73">
        <f t="shared" si="26"/>
        <v>2034</v>
      </c>
      <c r="BMM2" s="73">
        <f t="shared" si="26"/>
        <v>2754</v>
      </c>
      <c r="BMN2" s="73">
        <f t="shared" si="26"/>
        <v>3089</v>
      </c>
      <c r="BMO2" s="73">
        <f t="shared" si="26"/>
        <v>3489</v>
      </c>
      <c r="BMP2" s="73">
        <f t="shared" si="26"/>
        <v>3206</v>
      </c>
      <c r="BMQ2" s="73">
        <f t="shared" si="26"/>
        <v>3348</v>
      </c>
      <c r="BMR2" s="73">
        <f t="shared" si="26"/>
        <v>3193</v>
      </c>
      <c r="BMS2" s="73">
        <f t="shared" si="26"/>
        <v>3147</v>
      </c>
      <c r="BMT2" s="73">
        <f t="shared" si="26"/>
        <v>3271</v>
      </c>
      <c r="BMU2" s="73">
        <f t="shared" si="26"/>
        <v>2489</v>
      </c>
      <c r="BMV2" s="73">
        <f t="shared" si="26"/>
        <v>1347</v>
      </c>
      <c r="BMW2" s="73">
        <f t="shared" si="26"/>
        <v>936</v>
      </c>
      <c r="BMX2" s="73">
        <f t="shared" si="26"/>
        <v>1389</v>
      </c>
      <c r="BMY2" s="73">
        <f t="shared" si="26"/>
        <v>0</v>
      </c>
      <c r="BMZ2" s="73">
        <f t="shared" si="26"/>
        <v>14</v>
      </c>
      <c r="BNA2" s="73">
        <f t="shared" si="26"/>
        <v>51</v>
      </c>
      <c r="BNB2" s="73">
        <f t="shared" si="26"/>
        <v>118</v>
      </c>
      <c r="BNC2" s="73">
        <f t="shared" si="26"/>
        <v>129</v>
      </c>
      <c r="BND2" s="73">
        <f t="shared" si="26"/>
        <v>131</v>
      </c>
      <c r="BNE2" s="73">
        <f t="shared" si="26"/>
        <v>152</v>
      </c>
      <c r="BNF2" s="73">
        <f t="shared" si="26"/>
        <v>189</v>
      </c>
      <c r="BNG2" s="73">
        <f t="shared" si="26"/>
        <v>143</v>
      </c>
      <c r="BNH2" s="73">
        <f t="shared" si="26"/>
        <v>166</v>
      </c>
      <c r="BNI2" s="73">
        <f t="shared" si="26"/>
        <v>170</v>
      </c>
      <c r="BNJ2" s="73">
        <f t="shared" si="26"/>
        <v>136</v>
      </c>
      <c r="BNK2" s="73">
        <f t="shared" si="26"/>
        <v>66</v>
      </c>
      <c r="BNL2" s="73">
        <f t="shared" si="26"/>
        <v>55</v>
      </c>
      <c r="BNM2" s="73">
        <f t="shared" si="26"/>
        <v>655</v>
      </c>
      <c r="BNN2" s="73">
        <f t="shared" si="26"/>
        <v>0</v>
      </c>
      <c r="BNO2" s="73">
        <f t="shared" si="26"/>
        <v>10</v>
      </c>
      <c r="BNP2" s="73">
        <f t="shared" ref="BNP2:BQA2" si="27">BNP6</f>
        <v>21</v>
      </c>
      <c r="BNQ2" s="73">
        <f t="shared" si="27"/>
        <v>49</v>
      </c>
      <c r="BNR2" s="73">
        <f t="shared" si="27"/>
        <v>56</v>
      </c>
      <c r="BNS2" s="73">
        <f t="shared" si="27"/>
        <v>57</v>
      </c>
      <c r="BNT2" s="73">
        <f t="shared" si="27"/>
        <v>79</v>
      </c>
      <c r="BNU2" s="73">
        <f t="shared" si="27"/>
        <v>83</v>
      </c>
      <c r="BNV2" s="73">
        <f t="shared" si="27"/>
        <v>72</v>
      </c>
      <c r="BNW2" s="73">
        <f t="shared" si="27"/>
        <v>77</v>
      </c>
      <c r="BNX2" s="73">
        <f t="shared" si="27"/>
        <v>76</v>
      </c>
      <c r="BNY2" s="73">
        <f t="shared" si="27"/>
        <v>70</v>
      </c>
      <c r="BNZ2" s="73">
        <f t="shared" si="27"/>
        <v>22</v>
      </c>
      <c r="BOA2" s="73">
        <f t="shared" si="27"/>
        <v>23</v>
      </c>
      <c r="BOB2" s="73">
        <f t="shared" si="27"/>
        <v>0</v>
      </c>
      <c r="BOC2" s="73">
        <f t="shared" si="27"/>
        <v>20</v>
      </c>
      <c r="BOD2" s="73">
        <f t="shared" si="27"/>
        <v>15</v>
      </c>
      <c r="BOE2" s="73">
        <f t="shared" si="27"/>
        <v>27</v>
      </c>
      <c r="BOF2" s="73">
        <f t="shared" si="27"/>
        <v>45</v>
      </c>
      <c r="BOG2" s="73">
        <f t="shared" si="27"/>
        <v>336</v>
      </c>
      <c r="BOH2" s="73">
        <f t="shared" si="27"/>
        <v>870</v>
      </c>
      <c r="BOI2" s="73">
        <f t="shared" si="27"/>
        <v>27</v>
      </c>
      <c r="BOJ2" s="73">
        <f t="shared" si="27"/>
        <v>7880</v>
      </c>
      <c r="BOK2" s="73">
        <f t="shared" si="27"/>
        <v>3747</v>
      </c>
      <c r="BOL2" s="73">
        <f t="shared" si="27"/>
        <v>2389</v>
      </c>
      <c r="BOM2" s="73">
        <f t="shared" si="27"/>
        <v>0</v>
      </c>
      <c r="BON2" s="73">
        <f t="shared" si="27"/>
        <v>0</v>
      </c>
      <c r="BOO2" s="73">
        <f t="shared" si="27"/>
        <v>82</v>
      </c>
      <c r="BOP2" s="73">
        <f t="shared" si="27"/>
        <v>49</v>
      </c>
      <c r="BOQ2" s="73">
        <f t="shared" si="27"/>
        <v>49</v>
      </c>
      <c r="BOR2" s="73">
        <f t="shared" si="27"/>
        <v>0</v>
      </c>
      <c r="BOS2" s="73">
        <f t="shared" si="27"/>
        <v>0</v>
      </c>
      <c r="BOT2" s="73">
        <f t="shared" si="27"/>
        <v>3057</v>
      </c>
      <c r="BOU2" s="73">
        <f t="shared" si="27"/>
        <v>2786</v>
      </c>
      <c r="BOV2" s="73">
        <f t="shared" si="27"/>
        <v>3358</v>
      </c>
      <c r="BOW2" s="73">
        <f t="shared" si="27"/>
        <v>3462</v>
      </c>
      <c r="BOX2" s="73">
        <f t="shared" si="27"/>
        <v>3050</v>
      </c>
      <c r="BOY2" s="73">
        <f t="shared" si="27"/>
        <v>4181</v>
      </c>
      <c r="BOZ2" s="73">
        <f t="shared" si="27"/>
        <v>3247</v>
      </c>
      <c r="BPA2" s="73">
        <f t="shared" si="27"/>
        <v>3164</v>
      </c>
      <c r="BPB2" s="73">
        <f t="shared" si="27"/>
        <v>3014</v>
      </c>
      <c r="BPC2" s="73">
        <f t="shared" si="27"/>
        <v>2552</v>
      </c>
      <c r="BPD2" s="73">
        <f t="shared" si="27"/>
        <v>266</v>
      </c>
      <c r="BPE2" s="73">
        <f t="shared" si="27"/>
        <v>389</v>
      </c>
      <c r="BPF2" s="73">
        <f t="shared" si="27"/>
        <v>353</v>
      </c>
      <c r="BPG2" s="73">
        <f t="shared" si="27"/>
        <v>2626</v>
      </c>
      <c r="BPH2" s="73">
        <f t="shared" si="27"/>
        <v>2155</v>
      </c>
      <c r="BPI2" s="73">
        <f t="shared" si="27"/>
        <v>808</v>
      </c>
      <c r="BPJ2" s="73">
        <f t="shared" si="27"/>
        <v>30</v>
      </c>
      <c r="BPK2" s="73">
        <f t="shared" si="27"/>
        <v>443</v>
      </c>
      <c r="BPL2" s="73">
        <f t="shared" si="27"/>
        <v>181</v>
      </c>
      <c r="BPM2" s="73">
        <f t="shared" si="27"/>
        <v>5</v>
      </c>
      <c r="BPN2" s="73">
        <f t="shared" si="27"/>
        <v>0</v>
      </c>
      <c r="BPO2" s="73">
        <f t="shared" si="27"/>
        <v>80</v>
      </c>
      <c r="BPP2" s="73">
        <f t="shared" si="27"/>
        <v>110</v>
      </c>
      <c r="BPQ2" s="73">
        <f t="shared" si="27"/>
        <v>40</v>
      </c>
      <c r="BPR2" s="73">
        <f t="shared" si="27"/>
        <v>20</v>
      </c>
      <c r="BPS2" s="73">
        <f t="shared" si="27"/>
        <v>9</v>
      </c>
      <c r="BPT2" s="73">
        <f t="shared" si="27"/>
        <v>10</v>
      </c>
      <c r="BPU2" s="73">
        <f t="shared" si="27"/>
        <v>15</v>
      </c>
      <c r="BPV2" s="73">
        <f t="shared" si="27"/>
        <v>4</v>
      </c>
      <c r="BPW2" s="73">
        <f t="shared" si="27"/>
        <v>0</v>
      </c>
      <c r="BPX2" s="73">
        <f t="shared" si="27"/>
        <v>0</v>
      </c>
      <c r="BPY2" s="73">
        <f t="shared" si="27"/>
        <v>2</v>
      </c>
      <c r="BPZ2" s="73">
        <f t="shared" si="27"/>
        <v>4</v>
      </c>
      <c r="BQA2" s="73">
        <f t="shared" si="27"/>
        <v>1</v>
      </c>
      <c r="BQB2" s="73">
        <f t="shared" ref="BQB2:BSM2" si="28">BQB6</f>
        <v>0</v>
      </c>
      <c r="BQC2" s="73">
        <f t="shared" si="28"/>
        <v>0</v>
      </c>
      <c r="BQD2" s="73">
        <f t="shared" si="28"/>
        <v>69</v>
      </c>
      <c r="BQE2" s="73">
        <f t="shared" si="28"/>
        <v>0</v>
      </c>
      <c r="BQF2" s="73">
        <f t="shared" si="28"/>
        <v>196</v>
      </c>
      <c r="BQG2" s="73">
        <f t="shared" si="28"/>
        <v>103</v>
      </c>
      <c r="BQH2" s="73">
        <f t="shared" si="28"/>
        <v>183</v>
      </c>
      <c r="BQI2" s="73">
        <f t="shared" si="28"/>
        <v>1176</v>
      </c>
      <c r="BQJ2" s="73">
        <f t="shared" si="28"/>
        <v>1103</v>
      </c>
      <c r="BQK2" s="73">
        <f t="shared" si="28"/>
        <v>1132</v>
      </c>
      <c r="BQL2" s="73">
        <f t="shared" si="28"/>
        <v>1059</v>
      </c>
      <c r="BQM2" s="73">
        <f t="shared" si="28"/>
        <v>29</v>
      </c>
      <c r="BQN2" s="73">
        <f t="shared" si="28"/>
        <v>36</v>
      </c>
      <c r="BQO2" s="73">
        <f t="shared" si="28"/>
        <v>6</v>
      </c>
      <c r="BQP2" s="73">
        <f t="shared" si="28"/>
        <v>6</v>
      </c>
      <c r="BQQ2" s="73">
        <f t="shared" si="28"/>
        <v>9</v>
      </c>
      <c r="BQR2" s="73">
        <f t="shared" si="28"/>
        <v>9</v>
      </c>
      <c r="BQS2" s="73">
        <f t="shared" si="28"/>
        <v>0</v>
      </c>
      <c r="BQT2" s="73">
        <f t="shared" si="28"/>
        <v>0</v>
      </c>
      <c r="BQU2" s="73">
        <f t="shared" si="28"/>
        <v>0</v>
      </c>
      <c r="BQV2" s="73">
        <f t="shared" si="28"/>
        <v>0</v>
      </c>
      <c r="BQW2" s="73">
        <f t="shared" si="28"/>
        <v>1211</v>
      </c>
      <c r="BQX2" s="73">
        <f t="shared" si="28"/>
        <v>35</v>
      </c>
      <c r="BQY2" s="73">
        <f t="shared" si="28"/>
        <v>15178</v>
      </c>
      <c r="BQZ2" s="73">
        <f t="shared" si="28"/>
        <v>156</v>
      </c>
      <c r="BRA2" s="73">
        <f t="shared" si="28"/>
        <v>50</v>
      </c>
      <c r="BRB2" s="73">
        <f t="shared" si="28"/>
        <v>4</v>
      </c>
      <c r="BRC2" s="73">
        <f t="shared" si="28"/>
        <v>783</v>
      </c>
      <c r="BRD2" s="73">
        <f t="shared" si="28"/>
        <v>53</v>
      </c>
      <c r="BRE2" s="73">
        <f t="shared" si="28"/>
        <v>47</v>
      </c>
      <c r="BRF2" s="73">
        <f t="shared" si="28"/>
        <v>1</v>
      </c>
      <c r="BRG2" s="73">
        <f t="shared" si="28"/>
        <v>531</v>
      </c>
      <c r="BRH2" s="73">
        <f t="shared" si="28"/>
        <v>0</v>
      </c>
      <c r="BRI2" s="73">
        <f t="shared" si="28"/>
        <v>38</v>
      </c>
      <c r="BRJ2" s="73">
        <f t="shared" si="28"/>
        <v>2</v>
      </c>
      <c r="BRK2" s="73">
        <f t="shared" si="28"/>
        <v>389</v>
      </c>
      <c r="BRL2" s="73">
        <f t="shared" si="28"/>
        <v>0</v>
      </c>
      <c r="BRM2" s="73">
        <f t="shared" si="28"/>
        <v>181</v>
      </c>
      <c r="BRN2" s="73">
        <f t="shared" si="28"/>
        <v>5</v>
      </c>
      <c r="BRO2" s="73">
        <f t="shared" si="28"/>
        <v>2831</v>
      </c>
      <c r="BRP2" s="73">
        <f t="shared" si="28"/>
        <v>15</v>
      </c>
      <c r="BRQ2" s="73">
        <f t="shared" si="28"/>
        <v>632</v>
      </c>
      <c r="BRR2" s="73">
        <f t="shared" si="28"/>
        <v>17</v>
      </c>
      <c r="BRS2" s="73">
        <f t="shared" si="28"/>
        <v>7459</v>
      </c>
      <c r="BRT2" s="73">
        <f t="shared" si="28"/>
        <v>36</v>
      </c>
      <c r="BRU2" s="73">
        <f t="shared" si="28"/>
        <v>7</v>
      </c>
      <c r="BRV2" s="73">
        <f t="shared" si="28"/>
        <v>1</v>
      </c>
      <c r="BRW2" s="73">
        <f t="shared" si="28"/>
        <v>76</v>
      </c>
      <c r="BRX2" s="73">
        <f t="shared" si="28"/>
        <v>12</v>
      </c>
      <c r="BRY2" s="73">
        <f t="shared" si="28"/>
        <v>13</v>
      </c>
      <c r="BRZ2" s="73">
        <f t="shared" si="28"/>
        <v>0</v>
      </c>
      <c r="BSA2" s="73">
        <f t="shared" si="28"/>
        <v>213</v>
      </c>
      <c r="BSB2" s="73">
        <f t="shared" si="28"/>
        <v>0</v>
      </c>
      <c r="BSC2" s="73">
        <f t="shared" si="28"/>
        <v>29</v>
      </c>
      <c r="BSD2" s="73">
        <f t="shared" si="28"/>
        <v>0</v>
      </c>
      <c r="BSE2" s="73">
        <f t="shared" si="28"/>
        <v>410</v>
      </c>
      <c r="BSF2" s="73">
        <f t="shared" si="28"/>
        <v>0</v>
      </c>
      <c r="BSG2" s="73">
        <f t="shared" si="28"/>
        <v>26</v>
      </c>
      <c r="BSH2" s="73">
        <f t="shared" si="28"/>
        <v>1</v>
      </c>
      <c r="BSI2" s="73">
        <f t="shared" si="28"/>
        <v>298</v>
      </c>
      <c r="BSJ2" s="73">
        <f t="shared" si="28"/>
        <v>0</v>
      </c>
      <c r="BSK2" s="73">
        <f t="shared" si="28"/>
        <v>187</v>
      </c>
      <c r="BSL2" s="73">
        <f t="shared" si="28"/>
        <v>4</v>
      </c>
      <c r="BSM2" s="73">
        <f t="shared" si="28"/>
        <v>2178</v>
      </c>
      <c r="BSN2" s="73">
        <f t="shared" ref="BSN2:BUY2" si="29">BSN6</f>
        <v>40</v>
      </c>
      <c r="BSO2" s="73">
        <f t="shared" si="29"/>
        <v>0</v>
      </c>
      <c r="BSP2" s="73">
        <f t="shared" si="29"/>
        <v>10</v>
      </c>
      <c r="BSQ2" s="73">
        <f t="shared" si="29"/>
        <v>0</v>
      </c>
      <c r="BSR2" s="73">
        <f t="shared" si="29"/>
        <v>0</v>
      </c>
      <c r="BSS2" s="73">
        <f t="shared" si="29"/>
        <v>0</v>
      </c>
      <c r="BST2" s="73">
        <f t="shared" si="29"/>
        <v>0</v>
      </c>
      <c r="BSU2" s="73">
        <f t="shared" si="29"/>
        <v>0</v>
      </c>
      <c r="BSV2" s="73">
        <f t="shared" si="29"/>
        <v>1</v>
      </c>
      <c r="BSW2" s="73">
        <f t="shared" si="29"/>
        <v>1</v>
      </c>
      <c r="BSX2" s="73">
        <f t="shared" si="29"/>
        <v>2</v>
      </c>
      <c r="BSY2" s="73">
        <f t="shared" si="29"/>
        <v>6</v>
      </c>
      <c r="BSZ2" s="73">
        <f t="shared" si="29"/>
        <v>0</v>
      </c>
      <c r="BTA2" s="73">
        <f t="shared" si="29"/>
        <v>0</v>
      </c>
      <c r="BTB2" s="73">
        <f t="shared" si="29"/>
        <v>0</v>
      </c>
      <c r="BTC2" s="73">
        <f t="shared" si="29"/>
        <v>0</v>
      </c>
      <c r="BTD2" s="73">
        <f t="shared" si="29"/>
        <v>0</v>
      </c>
      <c r="BTE2" s="73">
        <f t="shared" si="29"/>
        <v>0</v>
      </c>
      <c r="BTF2" s="73">
        <f t="shared" si="29"/>
        <v>0</v>
      </c>
      <c r="BTG2" s="73">
        <f t="shared" si="29"/>
        <v>0</v>
      </c>
      <c r="BTH2" s="73">
        <f t="shared" si="29"/>
        <v>0</v>
      </c>
      <c r="BTI2" s="73">
        <f t="shared" si="29"/>
        <v>0</v>
      </c>
      <c r="BTJ2" s="73">
        <f t="shared" si="29"/>
        <v>0</v>
      </c>
      <c r="BTK2" s="73">
        <f t="shared" si="29"/>
        <v>0</v>
      </c>
      <c r="BTL2" s="73">
        <f t="shared" si="29"/>
        <v>0</v>
      </c>
      <c r="BTM2" s="73">
        <f t="shared" si="29"/>
        <v>0</v>
      </c>
      <c r="BTN2" s="73">
        <f t="shared" si="29"/>
        <v>0</v>
      </c>
      <c r="BTO2" s="73">
        <f t="shared" si="29"/>
        <v>0</v>
      </c>
      <c r="BTP2" s="73">
        <f t="shared" si="29"/>
        <v>0</v>
      </c>
      <c r="BTQ2" s="73">
        <f t="shared" si="29"/>
        <v>0</v>
      </c>
      <c r="BTR2" s="73">
        <f t="shared" si="29"/>
        <v>0</v>
      </c>
      <c r="BTS2" s="73">
        <f t="shared" si="29"/>
        <v>0</v>
      </c>
      <c r="BTT2" s="73">
        <f t="shared" si="29"/>
        <v>70</v>
      </c>
      <c r="BTU2" s="73">
        <f t="shared" si="29"/>
        <v>0</v>
      </c>
      <c r="BTV2" s="73">
        <f t="shared" si="29"/>
        <v>0</v>
      </c>
      <c r="BTW2" s="73">
        <f t="shared" si="29"/>
        <v>0</v>
      </c>
      <c r="BTX2" s="73">
        <f t="shared" si="29"/>
        <v>0</v>
      </c>
      <c r="BTY2" s="73">
        <f t="shared" si="29"/>
        <v>0</v>
      </c>
      <c r="BTZ2" s="73">
        <f t="shared" si="29"/>
        <v>7</v>
      </c>
      <c r="BUA2" s="73">
        <f t="shared" si="29"/>
        <v>5</v>
      </c>
      <c r="BUB2" s="73">
        <f t="shared" si="29"/>
        <v>12</v>
      </c>
      <c r="BUC2" s="73">
        <f t="shared" si="29"/>
        <v>46</v>
      </c>
      <c r="BUD2" s="73">
        <f t="shared" si="29"/>
        <v>17</v>
      </c>
      <c r="BUE2" s="73">
        <f t="shared" si="29"/>
        <v>0</v>
      </c>
      <c r="BUF2" s="73">
        <f t="shared" si="29"/>
        <v>0</v>
      </c>
      <c r="BUG2" s="73">
        <f t="shared" si="29"/>
        <v>0</v>
      </c>
      <c r="BUH2" s="73">
        <f t="shared" si="29"/>
        <v>0</v>
      </c>
      <c r="BUI2" s="73">
        <f t="shared" si="29"/>
        <v>0</v>
      </c>
      <c r="BUJ2" s="73">
        <f t="shared" si="29"/>
        <v>1</v>
      </c>
      <c r="BUK2" s="73">
        <f t="shared" si="29"/>
        <v>2</v>
      </c>
      <c r="BUL2" s="73">
        <f t="shared" si="29"/>
        <v>4</v>
      </c>
      <c r="BUM2" s="73">
        <f t="shared" si="29"/>
        <v>10</v>
      </c>
      <c r="BUN2" s="73">
        <f t="shared" si="29"/>
        <v>70</v>
      </c>
      <c r="BUO2" s="73">
        <f t="shared" si="29"/>
        <v>0</v>
      </c>
      <c r="BUP2" s="73">
        <f t="shared" si="29"/>
        <v>0</v>
      </c>
      <c r="BUQ2" s="73">
        <f t="shared" si="29"/>
        <v>0</v>
      </c>
      <c r="BUR2" s="73">
        <f t="shared" si="29"/>
        <v>0</v>
      </c>
      <c r="BUS2" s="73">
        <f t="shared" si="29"/>
        <v>0</v>
      </c>
      <c r="BUT2" s="73">
        <f t="shared" si="29"/>
        <v>7</v>
      </c>
      <c r="BUU2" s="73">
        <f t="shared" si="29"/>
        <v>5</v>
      </c>
      <c r="BUV2" s="73">
        <f t="shared" si="29"/>
        <v>12</v>
      </c>
      <c r="BUW2" s="73">
        <f t="shared" si="29"/>
        <v>46</v>
      </c>
      <c r="BUX2" s="73">
        <f t="shared" si="29"/>
        <v>70</v>
      </c>
      <c r="BUY2" s="73">
        <f t="shared" si="29"/>
        <v>0</v>
      </c>
      <c r="BUZ2" s="73">
        <f t="shared" ref="BUZ2:BXK2" si="30">BUZ6</f>
        <v>0</v>
      </c>
      <c r="BVA2" s="73">
        <f t="shared" si="30"/>
        <v>0</v>
      </c>
      <c r="BVB2" s="73">
        <f t="shared" si="30"/>
        <v>0</v>
      </c>
      <c r="BVC2" s="73">
        <f t="shared" si="30"/>
        <v>0</v>
      </c>
      <c r="BVD2" s="73">
        <f t="shared" si="30"/>
        <v>7</v>
      </c>
      <c r="BVE2" s="73">
        <f t="shared" si="30"/>
        <v>5</v>
      </c>
      <c r="BVF2" s="73">
        <f t="shared" si="30"/>
        <v>12</v>
      </c>
      <c r="BVG2" s="73">
        <f t="shared" si="30"/>
        <v>46</v>
      </c>
      <c r="BVH2" s="73">
        <f t="shared" si="30"/>
        <v>0</v>
      </c>
      <c r="BVI2" s="73">
        <f t="shared" si="30"/>
        <v>0</v>
      </c>
      <c r="BVJ2" s="73">
        <f t="shared" si="30"/>
        <v>0</v>
      </c>
      <c r="BVK2" s="73">
        <f t="shared" si="30"/>
        <v>0</v>
      </c>
      <c r="BVL2" s="73">
        <f t="shared" si="30"/>
        <v>0</v>
      </c>
      <c r="BVM2" s="73">
        <f t="shared" si="30"/>
        <v>0</v>
      </c>
      <c r="BVN2" s="73">
        <f t="shared" si="30"/>
        <v>0</v>
      </c>
      <c r="BVO2" s="73">
        <f t="shared" si="30"/>
        <v>0</v>
      </c>
      <c r="BVP2" s="73">
        <f t="shared" si="30"/>
        <v>0</v>
      </c>
      <c r="BVQ2" s="73">
        <f t="shared" si="30"/>
        <v>0</v>
      </c>
      <c r="BVR2" s="73">
        <f t="shared" si="30"/>
        <v>0</v>
      </c>
      <c r="BVS2" s="73">
        <f t="shared" si="30"/>
        <v>0</v>
      </c>
      <c r="BVT2" s="73">
        <f t="shared" si="30"/>
        <v>0</v>
      </c>
      <c r="BVU2" s="73">
        <f t="shared" si="30"/>
        <v>0</v>
      </c>
      <c r="BVV2" s="73">
        <f t="shared" si="30"/>
        <v>0</v>
      </c>
      <c r="BVW2" s="73">
        <f t="shared" si="30"/>
        <v>0</v>
      </c>
      <c r="BVX2" s="73">
        <f t="shared" si="30"/>
        <v>0</v>
      </c>
      <c r="BVY2" s="73">
        <f t="shared" si="30"/>
        <v>0</v>
      </c>
      <c r="BVZ2" s="73">
        <f t="shared" si="30"/>
        <v>0</v>
      </c>
      <c r="BWA2" s="73">
        <f t="shared" si="30"/>
        <v>0</v>
      </c>
      <c r="BWB2" s="73">
        <f t="shared" si="30"/>
        <v>0</v>
      </c>
      <c r="BWC2" s="73">
        <f t="shared" si="30"/>
        <v>0</v>
      </c>
      <c r="BWD2" s="73">
        <f t="shared" si="30"/>
        <v>0</v>
      </c>
      <c r="BWE2" s="73">
        <f t="shared" si="30"/>
        <v>0</v>
      </c>
      <c r="BWF2" s="73">
        <f t="shared" si="30"/>
        <v>0</v>
      </c>
      <c r="BWG2" s="73">
        <f t="shared" si="30"/>
        <v>0</v>
      </c>
      <c r="BWH2" s="73">
        <f t="shared" si="30"/>
        <v>0</v>
      </c>
      <c r="BWI2" s="73">
        <f t="shared" si="30"/>
        <v>0</v>
      </c>
      <c r="BWJ2" s="73">
        <f t="shared" si="30"/>
        <v>0</v>
      </c>
      <c r="BWK2" s="73">
        <f t="shared" si="30"/>
        <v>0</v>
      </c>
      <c r="BWL2" s="73">
        <f t="shared" si="30"/>
        <v>0</v>
      </c>
      <c r="BWM2" s="73">
        <f t="shared" si="30"/>
        <v>0</v>
      </c>
      <c r="BWN2" s="73">
        <f t="shared" si="30"/>
        <v>0</v>
      </c>
      <c r="BWO2" s="73">
        <f t="shared" si="30"/>
        <v>0</v>
      </c>
      <c r="BWP2" s="73">
        <f t="shared" si="30"/>
        <v>0</v>
      </c>
      <c r="BWQ2" s="73">
        <f t="shared" si="30"/>
        <v>0</v>
      </c>
      <c r="BWR2" s="73">
        <f t="shared" si="30"/>
        <v>0</v>
      </c>
      <c r="BWS2" s="73">
        <f t="shared" si="30"/>
        <v>0</v>
      </c>
      <c r="BWT2" s="73">
        <f t="shared" si="30"/>
        <v>0</v>
      </c>
      <c r="BWU2" s="73">
        <f t="shared" si="30"/>
        <v>0</v>
      </c>
      <c r="BWV2" s="73">
        <f t="shared" si="30"/>
        <v>0</v>
      </c>
      <c r="BWW2" s="73">
        <f t="shared" si="30"/>
        <v>0</v>
      </c>
      <c r="BWX2" s="73">
        <f t="shared" si="30"/>
        <v>0</v>
      </c>
      <c r="BWY2" s="73">
        <f t="shared" si="30"/>
        <v>0</v>
      </c>
      <c r="BWZ2" s="73">
        <f t="shared" si="30"/>
        <v>0</v>
      </c>
      <c r="BXA2" s="73">
        <f t="shared" si="30"/>
        <v>0</v>
      </c>
      <c r="BXB2" s="73">
        <f t="shared" si="30"/>
        <v>0</v>
      </c>
      <c r="BXC2" s="73">
        <f t="shared" si="30"/>
        <v>0</v>
      </c>
      <c r="BXD2" s="73">
        <f t="shared" si="30"/>
        <v>0</v>
      </c>
      <c r="BXE2" s="73">
        <f t="shared" si="30"/>
        <v>0</v>
      </c>
      <c r="BXF2" s="73">
        <f t="shared" si="30"/>
        <v>0</v>
      </c>
      <c r="BXG2" s="73">
        <f t="shared" si="30"/>
        <v>0</v>
      </c>
      <c r="BXH2" s="73">
        <f t="shared" si="30"/>
        <v>0</v>
      </c>
      <c r="BXI2" s="73">
        <f t="shared" si="30"/>
        <v>0</v>
      </c>
      <c r="BXJ2" s="73">
        <f t="shared" si="30"/>
        <v>0</v>
      </c>
      <c r="BXK2" s="73">
        <f t="shared" si="30"/>
        <v>0</v>
      </c>
      <c r="BXL2" s="73">
        <f t="shared" ref="BXL2:BZW2" si="31">BXL6</f>
        <v>0</v>
      </c>
      <c r="BXM2" s="73">
        <f t="shared" si="31"/>
        <v>0</v>
      </c>
      <c r="BXN2" s="73">
        <f t="shared" si="31"/>
        <v>0</v>
      </c>
      <c r="BXO2" s="73">
        <f t="shared" si="31"/>
        <v>0</v>
      </c>
      <c r="BXP2" s="73">
        <f t="shared" si="31"/>
        <v>0</v>
      </c>
      <c r="BXQ2" s="73">
        <f t="shared" si="31"/>
        <v>0</v>
      </c>
      <c r="BXR2" s="73">
        <f t="shared" si="31"/>
        <v>0</v>
      </c>
      <c r="BXS2" s="73">
        <f t="shared" si="31"/>
        <v>0</v>
      </c>
      <c r="BXT2" s="73">
        <f t="shared" si="31"/>
        <v>0</v>
      </c>
      <c r="BXU2" s="73">
        <f t="shared" si="31"/>
        <v>0</v>
      </c>
      <c r="BXV2" s="73">
        <f t="shared" si="31"/>
        <v>0</v>
      </c>
      <c r="BXW2" s="73">
        <f t="shared" si="31"/>
        <v>0</v>
      </c>
      <c r="BXX2" s="73">
        <f t="shared" si="31"/>
        <v>0</v>
      </c>
      <c r="BXY2" s="73">
        <f t="shared" si="31"/>
        <v>0</v>
      </c>
      <c r="BXZ2" s="73">
        <f t="shared" si="31"/>
        <v>0</v>
      </c>
      <c r="BYA2" s="73">
        <f t="shared" si="31"/>
        <v>0</v>
      </c>
      <c r="BYB2" s="73">
        <f t="shared" si="31"/>
        <v>0</v>
      </c>
      <c r="BYC2" s="73">
        <f t="shared" si="31"/>
        <v>0</v>
      </c>
      <c r="BYD2" s="73">
        <f t="shared" si="31"/>
        <v>0</v>
      </c>
      <c r="BYE2" s="73">
        <f t="shared" si="31"/>
        <v>0</v>
      </c>
      <c r="BYF2" s="73">
        <f t="shared" si="31"/>
        <v>0</v>
      </c>
      <c r="BYG2" s="73">
        <f t="shared" si="31"/>
        <v>0</v>
      </c>
      <c r="BYH2" s="73">
        <f t="shared" si="31"/>
        <v>0</v>
      </c>
      <c r="BYI2" s="73">
        <f t="shared" si="31"/>
        <v>0</v>
      </c>
      <c r="BYJ2" s="73">
        <f t="shared" si="31"/>
        <v>0</v>
      </c>
      <c r="BYK2" s="73">
        <f t="shared" si="31"/>
        <v>0</v>
      </c>
      <c r="BYL2" s="73">
        <f t="shared" si="31"/>
        <v>0</v>
      </c>
      <c r="BYM2" s="73">
        <f t="shared" si="31"/>
        <v>0</v>
      </c>
      <c r="BYN2" s="73">
        <f t="shared" si="31"/>
        <v>0</v>
      </c>
      <c r="BYO2" s="73">
        <f t="shared" si="31"/>
        <v>0</v>
      </c>
      <c r="BYP2" s="73">
        <f t="shared" si="31"/>
        <v>0</v>
      </c>
      <c r="BYQ2" s="73">
        <f t="shared" si="31"/>
        <v>0</v>
      </c>
      <c r="BYR2" s="73">
        <f t="shared" si="31"/>
        <v>0</v>
      </c>
      <c r="BYS2" s="73">
        <f t="shared" si="31"/>
        <v>0</v>
      </c>
      <c r="BYT2" s="73">
        <f t="shared" si="31"/>
        <v>0</v>
      </c>
      <c r="BYU2" s="73">
        <f t="shared" si="31"/>
        <v>0</v>
      </c>
      <c r="BYV2" s="73">
        <f t="shared" si="31"/>
        <v>0</v>
      </c>
      <c r="BYW2" s="73">
        <f t="shared" si="31"/>
        <v>0</v>
      </c>
      <c r="BYX2" s="73">
        <f t="shared" si="31"/>
        <v>0</v>
      </c>
      <c r="BYY2" s="73">
        <f t="shared" si="31"/>
        <v>0</v>
      </c>
      <c r="BYZ2" s="73">
        <f t="shared" si="31"/>
        <v>0</v>
      </c>
      <c r="BZA2" s="73">
        <f t="shared" si="31"/>
        <v>0</v>
      </c>
      <c r="BZB2" s="73">
        <f t="shared" si="31"/>
        <v>0</v>
      </c>
      <c r="BZC2" s="73">
        <f t="shared" si="31"/>
        <v>0</v>
      </c>
      <c r="BZD2" s="73">
        <f t="shared" si="31"/>
        <v>0</v>
      </c>
      <c r="BZE2" s="73">
        <f t="shared" si="31"/>
        <v>0</v>
      </c>
      <c r="BZF2" s="73">
        <f t="shared" si="31"/>
        <v>0</v>
      </c>
      <c r="BZG2" s="73">
        <f t="shared" si="31"/>
        <v>0</v>
      </c>
      <c r="BZH2" s="73">
        <f t="shared" si="31"/>
        <v>0</v>
      </c>
      <c r="BZI2" s="73">
        <f t="shared" si="31"/>
        <v>0</v>
      </c>
      <c r="BZJ2" s="73">
        <f t="shared" si="31"/>
        <v>0</v>
      </c>
      <c r="BZK2" s="73">
        <f t="shared" si="31"/>
        <v>0</v>
      </c>
      <c r="BZL2" s="73">
        <f t="shared" si="31"/>
        <v>0</v>
      </c>
      <c r="BZM2" s="73">
        <f t="shared" si="31"/>
        <v>0</v>
      </c>
      <c r="BZN2" s="73">
        <f t="shared" si="31"/>
        <v>0</v>
      </c>
      <c r="BZO2" s="73">
        <f t="shared" si="31"/>
        <v>0</v>
      </c>
      <c r="BZP2" s="73">
        <f t="shared" si="31"/>
        <v>0</v>
      </c>
      <c r="BZQ2" s="73">
        <f t="shared" si="31"/>
        <v>0</v>
      </c>
      <c r="BZR2" s="73">
        <f t="shared" si="31"/>
        <v>0</v>
      </c>
      <c r="BZS2" s="73">
        <f t="shared" si="31"/>
        <v>0</v>
      </c>
      <c r="BZT2" s="73">
        <f t="shared" si="31"/>
        <v>0</v>
      </c>
      <c r="BZU2" s="73">
        <f t="shared" si="31"/>
        <v>0</v>
      </c>
      <c r="BZV2" s="73">
        <f t="shared" si="31"/>
        <v>0</v>
      </c>
      <c r="BZW2" s="73">
        <f t="shared" si="31"/>
        <v>0</v>
      </c>
      <c r="BZX2" s="73">
        <f t="shared" ref="BZX2:CCI2" si="32">BZX6</f>
        <v>0</v>
      </c>
      <c r="BZY2" s="73">
        <f t="shared" si="32"/>
        <v>0</v>
      </c>
      <c r="BZZ2" s="73">
        <f t="shared" si="32"/>
        <v>0</v>
      </c>
      <c r="CAA2" s="73">
        <f t="shared" si="32"/>
        <v>0</v>
      </c>
      <c r="CAB2" s="73">
        <f t="shared" si="32"/>
        <v>0</v>
      </c>
      <c r="CAC2" s="73">
        <f t="shared" si="32"/>
        <v>0</v>
      </c>
      <c r="CAD2" s="73">
        <f t="shared" si="32"/>
        <v>0</v>
      </c>
      <c r="CAE2" s="73">
        <f t="shared" si="32"/>
        <v>0</v>
      </c>
      <c r="CAF2" s="73">
        <f t="shared" si="32"/>
        <v>0</v>
      </c>
      <c r="CAG2" s="73">
        <f t="shared" si="32"/>
        <v>0</v>
      </c>
      <c r="CAH2" s="73">
        <f t="shared" si="32"/>
        <v>0</v>
      </c>
      <c r="CAI2" s="73">
        <f t="shared" si="32"/>
        <v>0</v>
      </c>
      <c r="CAJ2" s="73">
        <f t="shared" si="32"/>
        <v>0</v>
      </c>
      <c r="CAK2" s="73">
        <f t="shared" si="32"/>
        <v>0</v>
      </c>
      <c r="CAL2" s="73">
        <f t="shared" si="32"/>
        <v>0</v>
      </c>
      <c r="CAM2" s="73">
        <f t="shared" si="32"/>
        <v>0</v>
      </c>
      <c r="CAN2" s="73">
        <f t="shared" si="32"/>
        <v>0</v>
      </c>
      <c r="CAO2" s="73">
        <f t="shared" si="32"/>
        <v>0</v>
      </c>
      <c r="CAP2" s="73">
        <f t="shared" si="32"/>
        <v>0</v>
      </c>
      <c r="CAQ2" s="73">
        <f t="shared" si="32"/>
        <v>0</v>
      </c>
      <c r="CAR2" s="73">
        <f t="shared" si="32"/>
        <v>0</v>
      </c>
      <c r="CAS2" s="73">
        <f t="shared" si="32"/>
        <v>0</v>
      </c>
      <c r="CAT2" s="73">
        <f t="shared" si="32"/>
        <v>0</v>
      </c>
      <c r="CAU2" s="73">
        <f t="shared" si="32"/>
        <v>0</v>
      </c>
      <c r="CAV2" s="73">
        <f t="shared" si="32"/>
        <v>0</v>
      </c>
      <c r="CAW2" s="73">
        <f t="shared" si="32"/>
        <v>0</v>
      </c>
      <c r="CAX2" s="73">
        <f t="shared" si="32"/>
        <v>0</v>
      </c>
      <c r="CAY2" s="73">
        <f t="shared" si="32"/>
        <v>0</v>
      </c>
      <c r="CAZ2" s="73">
        <f t="shared" si="32"/>
        <v>0</v>
      </c>
      <c r="CBA2" s="73">
        <f t="shared" si="32"/>
        <v>0</v>
      </c>
      <c r="CBB2" s="73">
        <f t="shared" si="32"/>
        <v>0</v>
      </c>
      <c r="CBC2" s="73">
        <f t="shared" si="32"/>
        <v>0</v>
      </c>
      <c r="CBD2" s="73">
        <f t="shared" si="32"/>
        <v>0</v>
      </c>
      <c r="CBE2" s="73">
        <f t="shared" si="32"/>
        <v>0</v>
      </c>
      <c r="CBF2" s="73">
        <f t="shared" si="32"/>
        <v>0</v>
      </c>
      <c r="CBG2" s="73">
        <f t="shared" si="32"/>
        <v>0</v>
      </c>
      <c r="CBH2" s="73">
        <f t="shared" si="32"/>
        <v>0</v>
      </c>
      <c r="CBI2" s="73">
        <f t="shared" si="32"/>
        <v>0</v>
      </c>
      <c r="CBJ2" s="73">
        <f t="shared" si="32"/>
        <v>0</v>
      </c>
      <c r="CBK2" s="73">
        <f t="shared" si="32"/>
        <v>0</v>
      </c>
      <c r="CBL2" s="73">
        <f t="shared" si="32"/>
        <v>0</v>
      </c>
      <c r="CBM2" s="73">
        <f t="shared" si="32"/>
        <v>0</v>
      </c>
      <c r="CBN2" s="73">
        <f t="shared" si="32"/>
        <v>0</v>
      </c>
      <c r="CBO2" s="73">
        <f t="shared" si="32"/>
        <v>0</v>
      </c>
      <c r="CBP2" s="73">
        <f t="shared" si="32"/>
        <v>0</v>
      </c>
      <c r="CBQ2" s="73">
        <f t="shared" si="32"/>
        <v>0</v>
      </c>
      <c r="CBR2" s="73">
        <f t="shared" si="32"/>
        <v>0</v>
      </c>
      <c r="CBS2" s="73">
        <f t="shared" si="32"/>
        <v>0</v>
      </c>
      <c r="CBT2" s="73">
        <f t="shared" si="32"/>
        <v>0</v>
      </c>
      <c r="CBU2" s="73">
        <f t="shared" si="32"/>
        <v>0</v>
      </c>
      <c r="CBV2" s="73">
        <f t="shared" si="32"/>
        <v>0</v>
      </c>
      <c r="CBW2" s="73">
        <f t="shared" si="32"/>
        <v>0</v>
      </c>
      <c r="CBX2" s="73">
        <f t="shared" si="32"/>
        <v>0</v>
      </c>
      <c r="CBY2" s="73">
        <f t="shared" si="32"/>
        <v>0</v>
      </c>
      <c r="CBZ2" s="73">
        <f t="shared" si="32"/>
        <v>0</v>
      </c>
      <c r="CCA2" s="73">
        <f t="shared" si="32"/>
        <v>0</v>
      </c>
      <c r="CCB2" s="73">
        <f t="shared" si="32"/>
        <v>0</v>
      </c>
      <c r="CCC2" s="73">
        <f t="shared" si="32"/>
        <v>0</v>
      </c>
      <c r="CCD2" s="73">
        <f t="shared" si="32"/>
        <v>0</v>
      </c>
      <c r="CCE2" s="73">
        <f t="shared" si="32"/>
        <v>0</v>
      </c>
      <c r="CCF2" s="73">
        <f t="shared" si="32"/>
        <v>0</v>
      </c>
      <c r="CCG2" s="73">
        <f t="shared" si="32"/>
        <v>0</v>
      </c>
      <c r="CCH2" s="73">
        <f t="shared" si="32"/>
        <v>0</v>
      </c>
      <c r="CCI2" s="73">
        <f t="shared" si="32"/>
        <v>0</v>
      </c>
      <c r="CCJ2" s="73">
        <f t="shared" ref="CCJ2:CEU2" si="33">CCJ6</f>
        <v>0</v>
      </c>
      <c r="CCK2" s="73">
        <f t="shared" si="33"/>
        <v>0</v>
      </c>
      <c r="CCL2" s="73">
        <f t="shared" si="33"/>
        <v>0</v>
      </c>
      <c r="CCM2" s="73">
        <f t="shared" si="33"/>
        <v>0</v>
      </c>
      <c r="CCN2" s="73">
        <f t="shared" si="33"/>
        <v>0</v>
      </c>
      <c r="CCO2" s="73">
        <f t="shared" si="33"/>
        <v>0</v>
      </c>
      <c r="CCP2" s="73">
        <f t="shared" si="33"/>
        <v>0</v>
      </c>
      <c r="CCQ2" s="73">
        <f t="shared" si="33"/>
        <v>0</v>
      </c>
      <c r="CCR2" s="73">
        <f t="shared" si="33"/>
        <v>0</v>
      </c>
      <c r="CCS2" s="73">
        <f t="shared" si="33"/>
        <v>0</v>
      </c>
      <c r="CCT2" s="73">
        <f t="shared" si="33"/>
        <v>0</v>
      </c>
      <c r="CCU2" s="73">
        <f t="shared" si="33"/>
        <v>0</v>
      </c>
      <c r="CCV2" s="73">
        <f t="shared" si="33"/>
        <v>0</v>
      </c>
      <c r="CCW2" s="73">
        <f t="shared" si="33"/>
        <v>0</v>
      </c>
      <c r="CCX2" s="73">
        <f t="shared" si="33"/>
        <v>0</v>
      </c>
      <c r="CCY2" s="73">
        <f t="shared" si="33"/>
        <v>0</v>
      </c>
      <c r="CCZ2" s="73">
        <f t="shared" si="33"/>
        <v>0</v>
      </c>
      <c r="CDA2" s="73">
        <f t="shared" si="33"/>
        <v>0</v>
      </c>
      <c r="CDB2" s="73">
        <f t="shared" si="33"/>
        <v>0</v>
      </c>
      <c r="CDC2" s="73">
        <f t="shared" si="33"/>
        <v>0</v>
      </c>
      <c r="CDD2" s="73">
        <f t="shared" si="33"/>
        <v>0</v>
      </c>
      <c r="CDE2" s="73">
        <f t="shared" si="33"/>
        <v>0</v>
      </c>
      <c r="CDF2" s="73">
        <f t="shared" si="33"/>
        <v>0</v>
      </c>
      <c r="CDG2" s="73">
        <f t="shared" si="33"/>
        <v>0</v>
      </c>
      <c r="CDH2" s="73">
        <f t="shared" si="33"/>
        <v>0</v>
      </c>
      <c r="CDI2" s="73">
        <f t="shared" si="33"/>
        <v>0</v>
      </c>
      <c r="CDJ2" s="73">
        <f t="shared" si="33"/>
        <v>0</v>
      </c>
      <c r="CDK2" s="73">
        <f t="shared" si="33"/>
        <v>0</v>
      </c>
      <c r="CDL2" s="73">
        <f t="shared" si="33"/>
        <v>0</v>
      </c>
      <c r="CDM2" s="73">
        <f t="shared" si="33"/>
        <v>0</v>
      </c>
      <c r="CDN2" s="73">
        <f t="shared" si="33"/>
        <v>0</v>
      </c>
      <c r="CDO2" s="73">
        <f t="shared" si="33"/>
        <v>0</v>
      </c>
      <c r="CDP2" s="73">
        <f t="shared" si="33"/>
        <v>0</v>
      </c>
      <c r="CDQ2" s="73">
        <f t="shared" si="33"/>
        <v>0</v>
      </c>
      <c r="CDR2" s="73">
        <f t="shared" si="33"/>
        <v>0</v>
      </c>
      <c r="CDS2" s="73">
        <f t="shared" si="33"/>
        <v>0</v>
      </c>
      <c r="CDT2" s="73">
        <f t="shared" si="33"/>
        <v>0</v>
      </c>
      <c r="CDU2" s="73">
        <f t="shared" si="33"/>
        <v>0</v>
      </c>
      <c r="CDV2" s="73">
        <f t="shared" si="33"/>
        <v>0</v>
      </c>
      <c r="CDW2" s="73">
        <f t="shared" si="33"/>
        <v>0</v>
      </c>
      <c r="CDX2" s="73">
        <f t="shared" si="33"/>
        <v>0</v>
      </c>
      <c r="CDY2" s="73">
        <f t="shared" si="33"/>
        <v>0</v>
      </c>
      <c r="CDZ2" s="73">
        <f t="shared" si="33"/>
        <v>0</v>
      </c>
      <c r="CEA2" s="73">
        <f t="shared" si="33"/>
        <v>0</v>
      </c>
      <c r="CEB2" s="73">
        <f t="shared" si="33"/>
        <v>0</v>
      </c>
      <c r="CEC2" s="73">
        <f t="shared" si="33"/>
        <v>0</v>
      </c>
      <c r="CED2" s="73">
        <f t="shared" si="33"/>
        <v>0</v>
      </c>
      <c r="CEE2" s="73">
        <f t="shared" si="33"/>
        <v>0</v>
      </c>
      <c r="CEF2" s="73">
        <f t="shared" si="33"/>
        <v>0</v>
      </c>
      <c r="CEG2" s="73">
        <f t="shared" si="33"/>
        <v>0</v>
      </c>
      <c r="CEH2" s="73">
        <f t="shared" si="33"/>
        <v>0</v>
      </c>
      <c r="CEI2" s="73">
        <f t="shared" si="33"/>
        <v>0</v>
      </c>
      <c r="CEJ2" s="73">
        <f t="shared" si="33"/>
        <v>0</v>
      </c>
      <c r="CEK2" s="73">
        <f t="shared" si="33"/>
        <v>0</v>
      </c>
      <c r="CEL2" s="73">
        <f t="shared" si="33"/>
        <v>0</v>
      </c>
      <c r="CEM2" s="73">
        <f t="shared" si="33"/>
        <v>0</v>
      </c>
      <c r="CEN2" s="73">
        <f t="shared" si="33"/>
        <v>0</v>
      </c>
      <c r="CEO2" s="73">
        <f t="shared" si="33"/>
        <v>0</v>
      </c>
      <c r="CEP2" s="73">
        <f t="shared" si="33"/>
        <v>0</v>
      </c>
      <c r="CEQ2" s="73">
        <f t="shared" si="33"/>
        <v>0</v>
      </c>
      <c r="CER2" s="73">
        <f t="shared" si="33"/>
        <v>0</v>
      </c>
      <c r="CES2" s="73">
        <f t="shared" si="33"/>
        <v>0</v>
      </c>
      <c r="CET2" s="73">
        <f t="shared" si="33"/>
        <v>0</v>
      </c>
      <c r="CEU2" s="73">
        <f t="shared" si="33"/>
        <v>0</v>
      </c>
      <c r="CEV2" s="73">
        <f t="shared" ref="CEV2:CHG2" si="34">CEV6</f>
        <v>0</v>
      </c>
      <c r="CEW2" s="73">
        <f t="shared" si="34"/>
        <v>0</v>
      </c>
      <c r="CEX2" s="73">
        <f t="shared" si="34"/>
        <v>0</v>
      </c>
      <c r="CEY2" s="73">
        <f t="shared" si="34"/>
        <v>0</v>
      </c>
      <c r="CEZ2" s="73">
        <f t="shared" si="34"/>
        <v>0</v>
      </c>
      <c r="CFA2" s="73">
        <f t="shared" si="34"/>
        <v>0</v>
      </c>
      <c r="CFB2" s="73">
        <f t="shared" si="34"/>
        <v>0</v>
      </c>
      <c r="CFC2" s="73">
        <f t="shared" si="34"/>
        <v>0</v>
      </c>
      <c r="CFD2" s="73">
        <f t="shared" si="34"/>
        <v>0</v>
      </c>
      <c r="CFE2" s="73">
        <f t="shared" si="34"/>
        <v>0</v>
      </c>
      <c r="CFF2" s="73">
        <f t="shared" si="34"/>
        <v>0</v>
      </c>
      <c r="CFG2" s="73">
        <f t="shared" si="34"/>
        <v>0</v>
      </c>
      <c r="CFH2" s="73">
        <f t="shared" si="34"/>
        <v>0</v>
      </c>
      <c r="CFI2" s="73">
        <f t="shared" si="34"/>
        <v>0</v>
      </c>
      <c r="CFJ2" s="73">
        <f t="shared" si="34"/>
        <v>0</v>
      </c>
      <c r="CFK2" s="73">
        <f t="shared" si="34"/>
        <v>0</v>
      </c>
      <c r="CFL2" s="73">
        <f t="shared" si="34"/>
        <v>0</v>
      </c>
      <c r="CFM2" s="73">
        <f t="shared" si="34"/>
        <v>0</v>
      </c>
      <c r="CFN2" s="73">
        <f t="shared" si="34"/>
        <v>0</v>
      </c>
      <c r="CFO2" s="73">
        <f t="shared" si="34"/>
        <v>0</v>
      </c>
      <c r="CFP2" s="73">
        <f t="shared" si="34"/>
        <v>0</v>
      </c>
      <c r="CFQ2" s="73">
        <f t="shared" si="34"/>
        <v>0</v>
      </c>
      <c r="CFR2" s="73">
        <f t="shared" si="34"/>
        <v>0</v>
      </c>
      <c r="CFS2" s="73">
        <f t="shared" si="34"/>
        <v>0</v>
      </c>
      <c r="CFT2" s="73">
        <f t="shared" si="34"/>
        <v>0</v>
      </c>
      <c r="CFU2" s="73">
        <f t="shared" si="34"/>
        <v>0</v>
      </c>
      <c r="CFV2" s="73">
        <f t="shared" si="34"/>
        <v>0</v>
      </c>
      <c r="CFW2" s="73">
        <f t="shared" si="34"/>
        <v>0</v>
      </c>
      <c r="CFX2" s="73">
        <f t="shared" si="34"/>
        <v>0</v>
      </c>
      <c r="CFY2" s="73">
        <f t="shared" si="34"/>
        <v>0</v>
      </c>
      <c r="CFZ2" s="73">
        <f t="shared" si="34"/>
        <v>0</v>
      </c>
      <c r="CGA2" s="73">
        <f t="shared" si="34"/>
        <v>0</v>
      </c>
      <c r="CGB2" s="73">
        <f t="shared" si="34"/>
        <v>0</v>
      </c>
      <c r="CGC2" s="73">
        <f t="shared" si="34"/>
        <v>0</v>
      </c>
      <c r="CGD2" s="73">
        <f t="shared" si="34"/>
        <v>0</v>
      </c>
      <c r="CGE2" s="73">
        <f t="shared" si="34"/>
        <v>0</v>
      </c>
      <c r="CGF2" s="73">
        <f t="shared" si="34"/>
        <v>0</v>
      </c>
      <c r="CGG2" s="73">
        <f t="shared" si="34"/>
        <v>0</v>
      </c>
      <c r="CGH2" s="73">
        <f t="shared" si="34"/>
        <v>0</v>
      </c>
      <c r="CGI2" s="73">
        <f t="shared" si="34"/>
        <v>0</v>
      </c>
      <c r="CGJ2" s="73">
        <f t="shared" si="34"/>
        <v>0</v>
      </c>
      <c r="CGK2" s="73">
        <f t="shared" si="34"/>
        <v>0</v>
      </c>
      <c r="CGL2" s="73">
        <f t="shared" si="34"/>
        <v>0</v>
      </c>
      <c r="CGM2" s="73">
        <f t="shared" si="34"/>
        <v>0</v>
      </c>
      <c r="CGN2" s="73">
        <f t="shared" si="34"/>
        <v>0</v>
      </c>
      <c r="CGO2" s="73">
        <f t="shared" si="34"/>
        <v>0</v>
      </c>
      <c r="CGP2" s="73">
        <f t="shared" si="34"/>
        <v>0</v>
      </c>
      <c r="CGQ2" s="73">
        <f t="shared" si="34"/>
        <v>0</v>
      </c>
      <c r="CGR2" s="73">
        <f t="shared" si="34"/>
        <v>0</v>
      </c>
      <c r="CGS2" s="73">
        <f t="shared" si="34"/>
        <v>0</v>
      </c>
      <c r="CGT2" s="73">
        <f t="shared" si="34"/>
        <v>0</v>
      </c>
      <c r="CGU2" s="73">
        <f t="shared" si="34"/>
        <v>0</v>
      </c>
      <c r="CGV2" s="73">
        <f t="shared" si="34"/>
        <v>0</v>
      </c>
      <c r="CGW2" s="73">
        <f t="shared" si="34"/>
        <v>0</v>
      </c>
      <c r="CGX2" s="73">
        <f t="shared" si="34"/>
        <v>0</v>
      </c>
      <c r="CGY2" s="73">
        <f t="shared" si="34"/>
        <v>0</v>
      </c>
      <c r="CGZ2" s="73">
        <f t="shared" si="34"/>
        <v>0</v>
      </c>
      <c r="CHA2" s="73">
        <f t="shared" si="34"/>
        <v>0</v>
      </c>
      <c r="CHB2" s="73">
        <f t="shared" si="34"/>
        <v>0</v>
      </c>
      <c r="CHC2" s="73">
        <f t="shared" si="34"/>
        <v>0</v>
      </c>
      <c r="CHD2" s="73">
        <f t="shared" si="34"/>
        <v>0</v>
      </c>
      <c r="CHE2" s="73">
        <f t="shared" si="34"/>
        <v>0</v>
      </c>
      <c r="CHF2" s="73">
        <f t="shared" si="34"/>
        <v>0</v>
      </c>
      <c r="CHG2" s="73">
        <f t="shared" si="34"/>
        <v>0</v>
      </c>
      <c r="CHH2" s="73">
        <f t="shared" ref="CHH2:CJS2" si="35">CHH6</f>
        <v>0</v>
      </c>
      <c r="CHI2" s="73">
        <f t="shared" si="35"/>
        <v>0</v>
      </c>
      <c r="CHJ2" s="73">
        <f t="shared" si="35"/>
        <v>0</v>
      </c>
      <c r="CHK2" s="73">
        <f t="shared" si="35"/>
        <v>0</v>
      </c>
      <c r="CHL2" s="73">
        <f t="shared" si="35"/>
        <v>0</v>
      </c>
      <c r="CHM2" s="73">
        <f t="shared" si="35"/>
        <v>0</v>
      </c>
      <c r="CHN2" s="73">
        <f t="shared" si="35"/>
        <v>0</v>
      </c>
      <c r="CHO2" s="73">
        <f t="shared" si="35"/>
        <v>0</v>
      </c>
      <c r="CHP2" s="73">
        <f t="shared" si="35"/>
        <v>0</v>
      </c>
      <c r="CHQ2" s="73">
        <f t="shared" si="35"/>
        <v>0</v>
      </c>
      <c r="CHR2" s="73">
        <f t="shared" si="35"/>
        <v>0</v>
      </c>
      <c r="CHS2" s="73">
        <f t="shared" si="35"/>
        <v>0</v>
      </c>
      <c r="CHT2" s="73">
        <f t="shared" si="35"/>
        <v>0</v>
      </c>
      <c r="CHU2" s="73">
        <f t="shared" si="35"/>
        <v>0</v>
      </c>
      <c r="CHV2" s="73">
        <f t="shared" si="35"/>
        <v>0</v>
      </c>
      <c r="CHW2" s="73">
        <f t="shared" si="35"/>
        <v>0</v>
      </c>
      <c r="CHX2" s="73">
        <f t="shared" si="35"/>
        <v>0</v>
      </c>
      <c r="CHY2" s="73">
        <f t="shared" si="35"/>
        <v>0</v>
      </c>
      <c r="CHZ2" s="73">
        <f t="shared" si="35"/>
        <v>0</v>
      </c>
      <c r="CIA2" s="73">
        <f t="shared" si="35"/>
        <v>0</v>
      </c>
      <c r="CIB2" s="73">
        <f t="shared" si="35"/>
        <v>0</v>
      </c>
      <c r="CIC2" s="73">
        <f t="shared" si="35"/>
        <v>0</v>
      </c>
      <c r="CID2" s="73">
        <f t="shared" si="35"/>
        <v>0</v>
      </c>
      <c r="CIE2" s="73">
        <f t="shared" si="35"/>
        <v>0</v>
      </c>
      <c r="CIF2" s="73">
        <f t="shared" si="35"/>
        <v>0</v>
      </c>
      <c r="CIG2" s="73">
        <f t="shared" si="35"/>
        <v>0</v>
      </c>
      <c r="CIH2" s="73">
        <f t="shared" si="35"/>
        <v>0</v>
      </c>
      <c r="CII2" s="73">
        <f t="shared" si="35"/>
        <v>0</v>
      </c>
      <c r="CIJ2" s="73">
        <f t="shared" si="35"/>
        <v>0</v>
      </c>
      <c r="CIK2" s="73">
        <f t="shared" si="35"/>
        <v>0</v>
      </c>
      <c r="CIL2" s="73">
        <f t="shared" si="35"/>
        <v>0</v>
      </c>
      <c r="CIM2" s="73">
        <f t="shared" si="35"/>
        <v>0</v>
      </c>
      <c r="CIN2" s="73">
        <f t="shared" si="35"/>
        <v>0</v>
      </c>
      <c r="CIO2" s="73">
        <f t="shared" si="35"/>
        <v>0</v>
      </c>
      <c r="CIP2" s="73">
        <f t="shared" si="35"/>
        <v>0</v>
      </c>
      <c r="CIQ2" s="73">
        <f t="shared" si="35"/>
        <v>0</v>
      </c>
      <c r="CIR2" s="73">
        <f t="shared" si="35"/>
        <v>0</v>
      </c>
      <c r="CIS2" s="73">
        <f t="shared" si="35"/>
        <v>0</v>
      </c>
      <c r="CIT2" s="73">
        <f t="shared" si="35"/>
        <v>0</v>
      </c>
      <c r="CIU2" s="73">
        <f t="shared" si="35"/>
        <v>0</v>
      </c>
      <c r="CIV2" s="73">
        <f t="shared" si="35"/>
        <v>0</v>
      </c>
      <c r="CIW2" s="73">
        <f t="shared" si="35"/>
        <v>0</v>
      </c>
      <c r="CIX2" s="73">
        <f t="shared" si="35"/>
        <v>0</v>
      </c>
      <c r="CIY2" s="73">
        <f t="shared" si="35"/>
        <v>0</v>
      </c>
      <c r="CIZ2" s="73">
        <f t="shared" si="35"/>
        <v>0</v>
      </c>
      <c r="CJA2" s="73">
        <f t="shared" si="35"/>
        <v>0</v>
      </c>
      <c r="CJB2" s="73">
        <f t="shared" si="35"/>
        <v>0</v>
      </c>
      <c r="CJC2" s="73">
        <f t="shared" si="35"/>
        <v>0</v>
      </c>
      <c r="CJD2" s="73">
        <f t="shared" si="35"/>
        <v>0</v>
      </c>
      <c r="CJE2" s="73">
        <f t="shared" si="35"/>
        <v>0</v>
      </c>
      <c r="CJF2" s="73">
        <f t="shared" si="35"/>
        <v>0</v>
      </c>
      <c r="CJG2" s="73">
        <f t="shared" si="35"/>
        <v>0</v>
      </c>
      <c r="CJH2" s="73">
        <f t="shared" si="35"/>
        <v>0</v>
      </c>
      <c r="CJI2" s="73">
        <f t="shared" si="35"/>
        <v>0</v>
      </c>
      <c r="CJJ2" s="73">
        <f t="shared" si="35"/>
        <v>0</v>
      </c>
      <c r="CJK2" s="73">
        <f t="shared" si="35"/>
        <v>0</v>
      </c>
      <c r="CJL2" s="73">
        <f t="shared" si="35"/>
        <v>0</v>
      </c>
      <c r="CJM2" s="73">
        <f t="shared" si="35"/>
        <v>0</v>
      </c>
      <c r="CJN2" s="73">
        <f t="shared" si="35"/>
        <v>0</v>
      </c>
      <c r="CJO2" s="73">
        <f t="shared" si="35"/>
        <v>0</v>
      </c>
      <c r="CJP2" s="73">
        <f t="shared" si="35"/>
        <v>0</v>
      </c>
      <c r="CJQ2" s="73">
        <f t="shared" si="35"/>
        <v>0</v>
      </c>
      <c r="CJR2" s="73">
        <f t="shared" si="35"/>
        <v>0</v>
      </c>
      <c r="CJS2" s="73">
        <f t="shared" si="35"/>
        <v>0</v>
      </c>
      <c r="CJT2" s="73">
        <f t="shared" ref="CJT2:CME2" si="36">CJT6</f>
        <v>0</v>
      </c>
      <c r="CJU2" s="73">
        <f t="shared" si="36"/>
        <v>0</v>
      </c>
      <c r="CJV2" s="73">
        <f t="shared" si="36"/>
        <v>0</v>
      </c>
      <c r="CJW2" s="73">
        <f t="shared" si="36"/>
        <v>0</v>
      </c>
      <c r="CJX2" s="73">
        <f t="shared" si="36"/>
        <v>0</v>
      </c>
      <c r="CJY2" s="73">
        <f t="shared" si="36"/>
        <v>0</v>
      </c>
      <c r="CJZ2" s="73">
        <f t="shared" si="36"/>
        <v>0</v>
      </c>
      <c r="CKA2" s="73">
        <f t="shared" si="36"/>
        <v>0</v>
      </c>
      <c r="CKB2" s="73">
        <f t="shared" si="36"/>
        <v>0</v>
      </c>
      <c r="CKC2" s="73">
        <f t="shared" si="36"/>
        <v>0</v>
      </c>
      <c r="CKD2" s="73">
        <f t="shared" si="36"/>
        <v>0</v>
      </c>
      <c r="CKE2" s="73">
        <f t="shared" si="36"/>
        <v>0</v>
      </c>
      <c r="CKF2" s="73">
        <f t="shared" si="36"/>
        <v>0</v>
      </c>
      <c r="CKG2" s="73">
        <f t="shared" si="36"/>
        <v>0</v>
      </c>
      <c r="CKH2" s="73">
        <f t="shared" si="36"/>
        <v>0</v>
      </c>
      <c r="CKI2" s="73">
        <f t="shared" si="36"/>
        <v>0</v>
      </c>
      <c r="CKJ2" s="73">
        <f t="shared" si="36"/>
        <v>0</v>
      </c>
      <c r="CKK2" s="73">
        <f t="shared" si="36"/>
        <v>0</v>
      </c>
      <c r="CKL2" s="73">
        <f t="shared" si="36"/>
        <v>0</v>
      </c>
      <c r="CKM2" s="73">
        <f t="shared" si="36"/>
        <v>0</v>
      </c>
      <c r="CKN2" s="73">
        <f t="shared" si="36"/>
        <v>0</v>
      </c>
      <c r="CKO2" s="73">
        <f t="shared" si="36"/>
        <v>0</v>
      </c>
      <c r="CKP2" s="73">
        <f t="shared" si="36"/>
        <v>0</v>
      </c>
      <c r="CKQ2" s="73">
        <f t="shared" si="36"/>
        <v>0</v>
      </c>
      <c r="CKR2" s="73">
        <f t="shared" si="36"/>
        <v>0</v>
      </c>
      <c r="CKS2" s="73">
        <f t="shared" si="36"/>
        <v>0</v>
      </c>
      <c r="CKT2" s="73">
        <f t="shared" si="36"/>
        <v>0</v>
      </c>
      <c r="CKU2" s="73">
        <f t="shared" si="36"/>
        <v>0</v>
      </c>
      <c r="CKV2" s="73">
        <f t="shared" si="36"/>
        <v>0</v>
      </c>
      <c r="CKW2" s="73">
        <f t="shared" si="36"/>
        <v>0</v>
      </c>
      <c r="CKX2" s="73">
        <f t="shared" si="36"/>
        <v>0</v>
      </c>
      <c r="CKY2" s="73">
        <f t="shared" si="36"/>
        <v>0</v>
      </c>
      <c r="CKZ2" s="73">
        <f t="shared" si="36"/>
        <v>0</v>
      </c>
      <c r="CLA2" s="73">
        <f t="shared" si="36"/>
        <v>0</v>
      </c>
      <c r="CLB2" s="73">
        <f t="shared" si="36"/>
        <v>0</v>
      </c>
      <c r="CLC2" s="73">
        <f t="shared" si="36"/>
        <v>0</v>
      </c>
      <c r="CLD2" s="73">
        <f t="shared" si="36"/>
        <v>0</v>
      </c>
      <c r="CLE2" s="73">
        <f t="shared" si="36"/>
        <v>0</v>
      </c>
      <c r="CLF2" s="73">
        <f t="shared" si="36"/>
        <v>0</v>
      </c>
      <c r="CLG2" s="73">
        <f t="shared" si="36"/>
        <v>0</v>
      </c>
      <c r="CLH2" s="73">
        <f t="shared" si="36"/>
        <v>0</v>
      </c>
      <c r="CLI2" s="73">
        <f t="shared" si="36"/>
        <v>0</v>
      </c>
      <c r="CLJ2" s="73">
        <f t="shared" si="36"/>
        <v>0</v>
      </c>
      <c r="CLK2" s="73">
        <f t="shared" si="36"/>
        <v>0</v>
      </c>
      <c r="CLL2" s="73">
        <f t="shared" si="36"/>
        <v>0</v>
      </c>
      <c r="CLM2" s="73">
        <f t="shared" si="36"/>
        <v>0</v>
      </c>
      <c r="CLN2" s="73">
        <f t="shared" si="36"/>
        <v>0</v>
      </c>
      <c r="CLO2" s="73">
        <f t="shared" si="36"/>
        <v>0</v>
      </c>
      <c r="CLP2" s="73">
        <f t="shared" si="36"/>
        <v>0</v>
      </c>
      <c r="CLQ2" s="73">
        <f t="shared" si="36"/>
        <v>0</v>
      </c>
      <c r="CLR2" s="73">
        <f t="shared" si="36"/>
        <v>0</v>
      </c>
      <c r="CLS2" s="73">
        <f t="shared" si="36"/>
        <v>0</v>
      </c>
      <c r="CLT2" s="73">
        <f t="shared" si="36"/>
        <v>0</v>
      </c>
      <c r="CLU2" s="73">
        <f t="shared" si="36"/>
        <v>0</v>
      </c>
      <c r="CLV2" s="73">
        <f t="shared" si="36"/>
        <v>0</v>
      </c>
      <c r="CLW2" s="73">
        <f t="shared" si="36"/>
        <v>0</v>
      </c>
      <c r="CLX2" s="73">
        <f t="shared" si="36"/>
        <v>0</v>
      </c>
      <c r="CLY2" s="73">
        <f t="shared" si="36"/>
        <v>0</v>
      </c>
      <c r="CLZ2" s="73">
        <f t="shared" si="36"/>
        <v>0</v>
      </c>
      <c r="CMA2" s="73">
        <f t="shared" si="36"/>
        <v>0</v>
      </c>
      <c r="CMB2" s="73">
        <f t="shared" si="36"/>
        <v>0</v>
      </c>
      <c r="CMC2" s="73">
        <f t="shared" si="36"/>
        <v>0</v>
      </c>
      <c r="CMD2" s="73">
        <f t="shared" si="36"/>
        <v>0</v>
      </c>
      <c r="CME2" s="73">
        <f t="shared" si="36"/>
        <v>0</v>
      </c>
      <c r="CMF2" s="73">
        <f t="shared" ref="CMF2:COQ2" si="37">CMF6</f>
        <v>0</v>
      </c>
      <c r="CMG2" s="73">
        <f t="shared" si="37"/>
        <v>0</v>
      </c>
      <c r="CMH2" s="73">
        <f t="shared" si="37"/>
        <v>0</v>
      </c>
      <c r="CMI2" s="73">
        <f t="shared" si="37"/>
        <v>0</v>
      </c>
      <c r="CMJ2" s="73">
        <f t="shared" si="37"/>
        <v>0</v>
      </c>
      <c r="CMK2" s="73">
        <f t="shared" si="37"/>
        <v>0</v>
      </c>
      <c r="CML2" s="73">
        <f t="shared" si="37"/>
        <v>0</v>
      </c>
      <c r="CMM2" s="73">
        <f t="shared" si="37"/>
        <v>0</v>
      </c>
      <c r="CMN2" s="73">
        <f t="shared" si="37"/>
        <v>0</v>
      </c>
      <c r="CMO2" s="73">
        <f t="shared" si="37"/>
        <v>0</v>
      </c>
      <c r="CMP2" s="73">
        <f t="shared" si="37"/>
        <v>0</v>
      </c>
      <c r="CMQ2" s="73">
        <f t="shared" si="37"/>
        <v>0</v>
      </c>
      <c r="CMR2" s="73">
        <f t="shared" si="37"/>
        <v>0</v>
      </c>
      <c r="CMS2" s="73">
        <f t="shared" si="37"/>
        <v>0</v>
      </c>
      <c r="CMT2" s="73">
        <f t="shared" si="37"/>
        <v>0</v>
      </c>
      <c r="CMU2" s="73">
        <f t="shared" si="37"/>
        <v>0</v>
      </c>
      <c r="CMV2" s="73">
        <f t="shared" si="37"/>
        <v>0</v>
      </c>
      <c r="CMW2" s="73">
        <f t="shared" si="37"/>
        <v>0</v>
      </c>
      <c r="CMX2" s="73">
        <f t="shared" si="37"/>
        <v>0</v>
      </c>
      <c r="CMY2" s="73">
        <f t="shared" si="37"/>
        <v>0</v>
      </c>
      <c r="CMZ2" s="73">
        <f t="shared" si="37"/>
        <v>0</v>
      </c>
      <c r="CNA2" s="73">
        <f t="shared" si="37"/>
        <v>0</v>
      </c>
      <c r="CNB2" s="73">
        <f t="shared" si="37"/>
        <v>0</v>
      </c>
      <c r="CNC2" s="73">
        <f t="shared" si="37"/>
        <v>0</v>
      </c>
      <c r="CND2" s="73">
        <f t="shared" si="37"/>
        <v>0</v>
      </c>
      <c r="CNE2" s="73">
        <f t="shared" si="37"/>
        <v>0</v>
      </c>
      <c r="CNF2" s="73">
        <f t="shared" si="37"/>
        <v>0</v>
      </c>
      <c r="CNG2" s="73">
        <f t="shared" si="37"/>
        <v>0</v>
      </c>
      <c r="CNH2" s="73">
        <f t="shared" si="37"/>
        <v>0</v>
      </c>
      <c r="CNI2" s="73">
        <f t="shared" si="37"/>
        <v>0</v>
      </c>
      <c r="CNJ2" s="73">
        <f t="shared" si="37"/>
        <v>0</v>
      </c>
      <c r="CNK2" s="73">
        <f t="shared" si="37"/>
        <v>0</v>
      </c>
      <c r="CNL2" s="73">
        <f t="shared" si="37"/>
        <v>0</v>
      </c>
      <c r="CNM2" s="73">
        <f t="shared" si="37"/>
        <v>0</v>
      </c>
      <c r="CNN2" s="73">
        <f t="shared" si="37"/>
        <v>0</v>
      </c>
      <c r="CNO2" s="73">
        <f t="shared" si="37"/>
        <v>0</v>
      </c>
      <c r="CNP2" s="73">
        <f t="shared" si="37"/>
        <v>0</v>
      </c>
      <c r="CNQ2" s="73">
        <f t="shared" si="37"/>
        <v>0</v>
      </c>
      <c r="CNR2" s="73">
        <f t="shared" si="37"/>
        <v>0</v>
      </c>
      <c r="CNS2" s="73">
        <f t="shared" si="37"/>
        <v>0</v>
      </c>
      <c r="CNT2" s="73">
        <f t="shared" si="37"/>
        <v>0</v>
      </c>
      <c r="CNU2" s="73">
        <f t="shared" si="37"/>
        <v>0</v>
      </c>
      <c r="CNV2" s="73">
        <f t="shared" si="37"/>
        <v>0</v>
      </c>
      <c r="CNW2" s="73">
        <f t="shared" si="37"/>
        <v>0</v>
      </c>
      <c r="CNX2" s="73">
        <f t="shared" si="37"/>
        <v>0</v>
      </c>
      <c r="CNY2" s="73">
        <f t="shared" si="37"/>
        <v>0</v>
      </c>
      <c r="CNZ2" s="73">
        <f t="shared" si="37"/>
        <v>0</v>
      </c>
      <c r="COA2" s="73">
        <f t="shared" si="37"/>
        <v>0</v>
      </c>
      <c r="COB2" s="73">
        <f t="shared" si="37"/>
        <v>0</v>
      </c>
      <c r="COC2" s="73">
        <f t="shared" si="37"/>
        <v>0</v>
      </c>
      <c r="COD2" s="73">
        <f t="shared" si="37"/>
        <v>0</v>
      </c>
      <c r="COE2" s="73">
        <f t="shared" si="37"/>
        <v>0</v>
      </c>
      <c r="COF2" s="73">
        <f t="shared" si="37"/>
        <v>0</v>
      </c>
      <c r="COG2" s="73">
        <f t="shared" si="37"/>
        <v>0</v>
      </c>
      <c r="COH2" s="73">
        <f t="shared" si="37"/>
        <v>0</v>
      </c>
      <c r="COI2" s="73">
        <f t="shared" si="37"/>
        <v>0</v>
      </c>
      <c r="COJ2" s="73">
        <f t="shared" si="37"/>
        <v>0</v>
      </c>
      <c r="COK2" s="73">
        <f t="shared" si="37"/>
        <v>0</v>
      </c>
      <c r="COL2" s="73">
        <f t="shared" si="37"/>
        <v>0</v>
      </c>
      <c r="COM2" s="73">
        <f t="shared" si="37"/>
        <v>0</v>
      </c>
      <c r="CON2" s="73">
        <f t="shared" si="37"/>
        <v>0</v>
      </c>
      <c r="COO2" s="73">
        <f t="shared" si="37"/>
        <v>0</v>
      </c>
      <c r="COP2" s="73">
        <f t="shared" si="37"/>
        <v>0</v>
      </c>
      <c r="COQ2" s="73">
        <f t="shared" si="37"/>
        <v>0</v>
      </c>
      <c r="COR2" s="73">
        <f t="shared" ref="COR2:CRC2" si="38">COR6</f>
        <v>0</v>
      </c>
      <c r="COS2" s="73">
        <f t="shared" si="38"/>
        <v>0</v>
      </c>
      <c r="COT2" s="73">
        <f t="shared" si="38"/>
        <v>0</v>
      </c>
      <c r="COU2" s="73">
        <f t="shared" si="38"/>
        <v>0</v>
      </c>
      <c r="COV2" s="73">
        <f t="shared" si="38"/>
        <v>0</v>
      </c>
      <c r="COW2" s="73">
        <f t="shared" si="38"/>
        <v>0</v>
      </c>
      <c r="COX2" s="73">
        <f t="shared" si="38"/>
        <v>0</v>
      </c>
      <c r="COY2" s="73">
        <f t="shared" si="38"/>
        <v>0</v>
      </c>
      <c r="COZ2" s="73">
        <f t="shared" si="38"/>
        <v>0</v>
      </c>
      <c r="CPA2" s="73">
        <f t="shared" si="38"/>
        <v>0</v>
      </c>
      <c r="CPB2" s="73">
        <f t="shared" si="38"/>
        <v>0</v>
      </c>
      <c r="CPC2" s="73">
        <f t="shared" si="38"/>
        <v>0</v>
      </c>
      <c r="CPD2" s="73">
        <f t="shared" si="38"/>
        <v>0</v>
      </c>
      <c r="CPE2" s="73">
        <f t="shared" si="38"/>
        <v>0</v>
      </c>
      <c r="CPF2" s="73">
        <f t="shared" si="38"/>
        <v>0</v>
      </c>
      <c r="CPG2" s="73">
        <f t="shared" si="38"/>
        <v>0</v>
      </c>
      <c r="CPH2" s="73">
        <f t="shared" si="38"/>
        <v>0</v>
      </c>
      <c r="CPI2" s="73">
        <f t="shared" si="38"/>
        <v>0</v>
      </c>
      <c r="CPJ2" s="73">
        <f t="shared" si="38"/>
        <v>0</v>
      </c>
      <c r="CPK2" s="73">
        <f t="shared" si="38"/>
        <v>0</v>
      </c>
      <c r="CPL2" s="73">
        <f t="shared" si="38"/>
        <v>0</v>
      </c>
      <c r="CPM2" s="73">
        <f t="shared" si="38"/>
        <v>0</v>
      </c>
      <c r="CPN2" s="73">
        <f t="shared" si="38"/>
        <v>0</v>
      </c>
      <c r="CPO2" s="73">
        <f t="shared" si="38"/>
        <v>0</v>
      </c>
      <c r="CPP2" s="73">
        <f t="shared" si="38"/>
        <v>0</v>
      </c>
      <c r="CPQ2" s="73">
        <f t="shared" si="38"/>
        <v>0</v>
      </c>
      <c r="CPR2" s="73">
        <f t="shared" si="38"/>
        <v>0</v>
      </c>
      <c r="CPS2" s="73">
        <f t="shared" si="38"/>
        <v>0</v>
      </c>
      <c r="CPT2" s="73">
        <f t="shared" si="38"/>
        <v>0</v>
      </c>
      <c r="CPU2" s="73">
        <f t="shared" si="38"/>
        <v>0</v>
      </c>
      <c r="CPV2" s="73">
        <f t="shared" si="38"/>
        <v>0</v>
      </c>
      <c r="CPW2" s="73">
        <f t="shared" si="38"/>
        <v>0</v>
      </c>
      <c r="CPX2" s="73">
        <f t="shared" si="38"/>
        <v>0</v>
      </c>
      <c r="CPY2" s="73">
        <f t="shared" si="38"/>
        <v>0</v>
      </c>
      <c r="CPZ2" s="73">
        <f t="shared" si="38"/>
        <v>0</v>
      </c>
      <c r="CQA2" s="73">
        <f t="shared" si="38"/>
        <v>0</v>
      </c>
      <c r="CQB2" s="73">
        <f t="shared" si="38"/>
        <v>0</v>
      </c>
      <c r="CQC2" s="73">
        <f t="shared" si="38"/>
        <v>0</v>
      </c>
      <c r="CQD2" s="73">
        <f t="shared" si="38"/>
        <v>0</v>
      </c>
      <c r="CQE2" s="73">
        <f t="shared" si="38"/>
        <v>0</v>
      </c>
      <c r="CQF2" s="73">
        <f t="shared" si="38"/>
        <v>0</v>
      </c>
      <c r="CQG2" s="73">
        <f t="shared" si="38"/>
        <v>0</v>
      </c>
      <c r="CQH2" s="73">
        <f t="shared" si="38"/>
        <v>0</v>
      </c>
      <c r="CQI2" s="73">
        <f t="shared" si="38"/>
        <v>0</v>
      </c>
      <c r="CQJ2" s="73">
        <f t="shared" si="38"/>
        <v>0</v>
      </c>
      <c r="CQK2" s="73">
        <f t="shared" si="38"/>
        <v>0</v>
      </c>
      <c r="CQL2" s="73">
        <f t="shared" si="38"/>
        <v>1</v>
      </c>
      <c r="CQM2" s="73">
        <f t="shared" si="38"/>
        <v>0</v>
      </c>
      <c r="CQN2" s="73">
        <f t="shared" si="38"/>
        <v>8568</v>
      </c>
      <c r="CQO2" s="73">
        <f t="shared" si="38"/>
        <v>8118</v>
      </c>
      <c r="CQP2" s="73">
        <f t="shared" si="38"/>
        <v>0</v>
      </c>
      <c r="CQQ2" s="73">
        <f t="shared" si="38"/>
        <v>3662</v>
      </c>
      <c r="CQR2" s="73">
        <f t="shared" si="38"/>
        <v>922</v>
      </c>
      <c r="CQS2" s="73">
        <f t="shared" si="38"/>
        <v>795</v>
      </c>
      <c r="CQT2" s="73">
        <f t="shared" si="38"/>
        <v>2524</v>
      </c>
      <c r="CQU2" s="73">
        <f t="shared" si="38"/>
        <v>2258</v>
      </c>
      <c r="CQV2" s="73">
        <f t="shared" si="38"/>
        <v>0</v>
      </c>
      <c r="CQW2" s="73">
        <f t="shared" si="38"/>
        <v>1190357</v>
      </c>
      <c r="CQX2" s="73">
        <f t="shared" si="38"/>
        <v>21142</v>
      </c>
      <c r="CQY2" s="73">
        <f t="shared" si="38"/>
        <v>4040</v>
      </c>
      <c r="CQZ2" s="73">
        <f t="shared" si="38"/>
        <v>6228</v>
      </c>
      <c r="CRA2" s="73">
        <f t="shared" si="38"/>
        <v>274099</v>
      </c>
      <c r="CRB2" s="73">
        <f t="shared" si="38"/>
        <v>115</v>
      </c>
      <c r="CRC2" s="73">
        <f t="shared" si="38"/>
        <v>74</v>
      </c>
      <c r="CRD2" s="73">
        <f t="shared" ref="CRD2:CTO2" si="39">CRD6</f>
        <v>765</v>
      </c>
      <c r="CRE2" s="73">
        <f t="shared" si="39"/>
        <v>40</v>
      </c>
      <c r="CRF2" s="73">
        <f t="shared" si="39"/>
        <v>333</v>
      </c>
      <c r="CRG2" s="73">
        <f t="shared" si="39"/>
        <v>64</v>
      </c>
      <c r="CRH2" s="73">
        <f t="shared" si="39"/>
        <v>574</v>
      </c>
      <c r="CRI2" s="73">
        <f t="shared" si="39"/>
        <v>69</v>
      </c>
      <c r="CRJ2" s="73">
        <f t="shared" si="39"/>
        <v>150</v>
      </c>
      <c r="CRK2" s="73">
        <f t="shared" si="39"/>
        <v>27</v>
      </c>
      <c r="CRL2" s="73">
        <f t="shared" si="39"/>
        <v>44</v>
      </c>
      <c r="CRM2" s="73">
        <f t="shared" si="39"/>
        <v>57</v>
      </c>
      <c r="CRN2" s="73">
        <f t="shared" si="39"/>
        <v>257</v>
      </c>
      <c r="CRO2" s="73">
        <f t="shared" si="39"/>
        <v>2953</v>
      </c>
      <c r="CRP2" s="73">
        <f t="shared" si="39"/>
        <v>32</v>
      </c>
      <c r="CRQ2" s="73">
        <f t="shared" si="39"/>
        <v>4</v>
      </c>
      <c r="CRR2" s="73">
        <f t="shared" si="39"/>
        <v>5</v>
      </c>
      <c r="CRS2" s="73">
        <f t="shared" si="39"/>
        <v>610</v>
      </c>
      <c r="CRT2" s="73">
        <f t="shared" si="39"/>
        <v>232</v>
      </c>
      <c r="CRU2" s="73">
        <f t="shared" si="39"/>
        <v>47</v>
      </c>
      <c r="CRV2" s="73">
        <f t="shared" si="39"/>
        <v>52</v>
      </c>
      <c r="CRW2" s="73">
        <f t="shared" si="39"/>
        <v>9</v>
      </c>
      <c r="CRX2" s="73">
        <f t="shared" si="39"/>
        <v>25</v>
      </c>
      <c r="CRY2" s="73">
        <f t="shared" si="39"/>
        <v>82062</v>
      </c>
      <c r="CRZ2" s="73">
        <f t="shared" si="39"/>
        <v>279</v>
      </c>
      <c r="CSA2" s="73">
        <f t="shared" si="39"/>
        <v>1</v>
      </c>
      <c r="CSB2" s="73">
        <f t="shared" si="39"/>
        <v>1</v>
      </c>
      <c r="CSC2" s="73">
        <f t="shared" si="39"/>
        <v>264</v>
      </c>
      <c r="CSD2" s="73">
        <f t="shared" si="39"/>
        <v>1</v>
      </c>
      <c r="CSE2" s="73">
        <f t="shared" si="39"/>
        <v>174</v>
      </c>
      <c r="CSF2" s="73">
        <f t="shared" si="39"/>
        <v>1</v>
      </c>
      <c r="CSG2" s="73">
        <f t="shared" si="39"/>
        <v>264</v>
      </c>
      <c r="CSH2" s="73">
        <f t="shared" si="39"/>
        <v>3</v>
      </c>
      <c r="CSI2" s="73">
        <f t="shared" si="39"/>
        <v>257</v>
      </c>
      <c r="CSJ2" s="73">
        <f t="shared" si="39"/>
        <v>197</v>
      </c>
      <c r="CSK2" s="73">
        <f t="shared" si="39"/>
        <v>26719</v>
      </c>
      <c r="CSL2" s="73">
        <f t="shared" si="39"/>
        <v>160</v>
      </c>
      <c r="CSM2" s="73">
        <f t="shared" si="39"/>
        <v>1963</v>
      </c>
      <c r="CSN2" s="73">
        <f t="shared" si="39"/>
        <v>0</v>
      </c>
      <c r="CSO2" s="73">
        <f t="shared" si="39"/>
        <v>83</v>
      </c>
      <c r="CSP2" s="73">
        <f t="shared" si="39"/>
        <v>1</v>
      </c>
      <c r="CSQ2" s="73">
        <f t="shared" si="39"/>
        <v>237</v>
      </c>
      <c r="CSR2" s="73">
        <f t="shared" si="39"/>
        <v>207</v>
      </c>
      <c r="CSS2" s="73">
        <f t="shared" si="39"/>
        <v>17</v>
      </c>
      <c r="CST2" s="73">
        <f t="shared" si="39"/>
        <v>81</v>
      </c>
      <c r="CSU2" s="73">
        <f t="shared" si="39"/>
        <v>215</v>
      </c>
      <c r="CSV2" s="73">
        <f t="shared" si="39"/>
        <v>615</v>
      </c>
      <c r="CSW2" s="73">
        <f t="shared" si="39"/>
        <v>278</v>
      </c>
      <c r="CSX2" s="73">
        <f t="shared" si="39"/>
        <v>810</v>
      </c>
      <c r="CSY2" s="73">
        <f t="shared" si="39"/>
        <v>58</v>
      </c>
      <c r="CSZ2" s="73">
        <f t="shared" si="39"/>
        <v>5</v>
      </c>
      <c r="CTA2" s="73">
        <f t="shared" si="39"/>
        <v>3186</v>
      </c>
      <c r="CTB2" s="73">
        <f t="shared" si="39"/>
        <v>850</v>
      </c>
      <c r="CTC2" s="73">
        <f t="shared" si="39"/>
        <v>393</v>
      </c>
      <c r="CTD2" s="73">
        <f t="shared" si="39"/>
        <v>80</v>
      </c>
      <c r="CTE2" s="73">
        <f t="shared" si="39"/>
        <v>413</v>
      </c>
      <c r="CTF2" s="73">
        <f t="shared" si="39"/>
        <v>510</v>
      </c>
      <c r="CTG2" s="73">
        <f t="shared" si="39"/>
        <v>9523</v>
      </c>
      <c r="CTH2" s="73">
        <f t="shared" si="39"/>
        <v>264</v>
      </c>
      <c r="CTI2" s="73">
        <f t="shared" si="39"/>
        <v>2142601</v>
      </c>
      <c r="CTJ2" s="73">
        <f t="shared" si="39"/>
        <v>1038334</v>
      </c>
      <c r="CTK2" s="73">
        <f t="shared" si="39"/>
        <v>394924</v>
      </c>
      <c r="CTL2" s="73">
        <f t="shared" si="39"/>
        <v>569917</v>
      </c>
      <c r="CTM2" s="73">
        <f t="shared" si="39"/>
        <v>73493</v>
      </c>
      <c r="CTN2" s="73">
        <f t="shared" si="39"/>
        <v>9</v>
      </c>
      <c r="CTO2" s="73">
        <f t="shared" si="39"/>
        <v>7</v>
      </c>
      <c r="CTP2" s="73">
        <f t="shared" ref="CTP2:CWA2" si="40">CTP6</f>
        <v>4</v>
      </c>
      <c r="CTQ2" s="73">
        <f t="shared" si="40"/>
        <v>8258</v>
      </c>
      <c r="CTR2" s="73">
        <f t="shared" si="40"/>
        <v>5496</v>
      </c>
      <c r="CTS2" s="73">
        <f t="shared" si="40"/>
        <v>984</v>
      </c>
      <c r="CTT2" s="73">
        <f t="shared" si="40"/>
        <v>5640</v>
      </c>
      <c r="CTU2" s="73">
        <f t="shared" si="40"/>
        <v>2006</v>
      </c>
      <c r="CTV2" s="73">
        <f t="shared" si="40"/>
        <v>2050</v>
      </c>
      <c r="CTW2" s="73">
        <f t="shared" si="40"/>
        <v>656</v>
      </c>
      <c r="CTX2" s="73">
        <f t="shared" si="40"/>
        <v>4390</v>
      </c>
      <c r="CTY2" s="73">
        <f t="shared" si="40"/>
        <v>3077</v>
      </c>
      <c r="CTZ2" s="73">
        <f t="shared" si="40"/>
        <v>3672</v>
      </c>
      <c r="CUA2" s="73">
        <f t="shared" si="40"/>
        <v>2757</v>
      </c>
      <c r="CUB2" s="73">
        <f t="shared" si="40"/>
        <v>47</v>
      </c>
      <c r="CUC2" s="73">
        <f t="shared" si="40"/>
        <v>0</v>
      </c>
      <c r="CUD2" s="73">
        <f t="shared" si="40"/>
        <v>32</v>
      </c>
      <c r="CUE2" s="73">
        <f t="shared" si="40"/>
        <v>82</v>
      </c>
      <c r="CUF2" s="73">
        <f t="shared" si="40"/>
        <v>10868</v>
      </c>
      <c r="CUG2" s="73">
        <f t="shared" si="40"/>
        <v>1731</v>
      </c>
      <c r="CUH2" s="73">
        <f t="shared" si="40"/>
        <v>1173</v>
      </c>
      <c r="CUI2" s="73">
        <f t="shared" si="40"/>
        <v>546</v>
      </c>
      <c r="CUJ2" s="73">
        <f t="shared" si="40"/>
        <v>12</v>
      </c>
      <c r="CUK2" s="73">
        <f t="shared" si="40"/>
        <v>1270</v>
      </c>
      <c r="CUL2" s="73">
        <f t="shared" si="40"/>
        <v>845</v>
      </c>
      <c r="CUM2" s="73">
        <f t="shared" si="40"/>
        <v>353</v>
      </c>
      <c r="CUN2" s="73">
        <f t="shared" si="40"/>
        <v>63</v>
      </c>
      <c r="CUO2" s="73">
        <f t="shared" si="40"/>
        <v>2361</v>
      </c>
      <c r="CUP2" s="73">
        <f t="shared" si="40"/>
        <v>778</v>
      </c>
      <c r="CUQ2" s="73">
        <f t="shared" si="40"/>
        <v>1520</v>
      </c>
      <c r="CUR2" s="73">
        <f t="shared" si="40"/>
        <v>88</v>
      </c>
      <c r="CUS2" s="73">
        <f t="shared" si="40"/>
        <v>261</v>
      </c>
      <c r="CUT2" s="73">
        <f t="shared" si="40"/>
        <v>236</v>
      </c>
      <c r="CUU2" s="73">
        <f t="shared" si="40"/>
        <v>18</v>
      </c>
      <c r="CUV2" s="73">
        <f t="shared" si="40"/>
        <v>59</v>
      </c>
      <c r="CUW2" s="73">
        <f t="shared" si="40"/>
        <v>124</v>
      </c>
      <c r="CUX2" s="73">
        <f t="shared" si="40"/>
        <v>69</v>
      </c>
      <c r="CUY2" s="73">
        <f t="shared" si="40"/>
        <v>765</v>
      </c>
      <c r="CUZ2" s="73">
        <f t="shared" si="40"/>
        <v>3139</v>
      </c>
      <c r="CVA2" s="73">
        <f t="shared" si="40"/>
        <v>127</v>
      </c>
      <c r="CVB2" s="73">
        <f t="shared" si="40"/>
        <v>3468</v>
      </c>
      <c r="CVC2" s="73">
        <f t="shared" si="40"/>
        <v>26</v>
      </c>
      <c r="CVD2" s="73">
        <f t="shared" si="40"/>
        <v>17</v>
      </c>
      <c r="CVE2" s="73">
        <f t="shared" si="40"/>
        <v>37</v>
      </c>
      <c r="CVF2" s="73">
        <f t="shared" si="40"/>
        <v>58</v>
      </c>
      <c r="CVG2" s="73">
        <f t="shared" si="40"/>
        <v>179</v>
      </c>
      <c r="CVH2" s="73">
        <f t="shared" si="40"/>
        <v>5</v>
      </c>
      <c r="CVI2" s="73">
        <f t="shared" si="40"/>
        <v>35</v>
      </c>
      <c r="CVJ2" s="73">
        <f t="shared" si="40"/>
        <v>22</v>
      </c>
      <c r="CVK2" s="73">
        <f t="shared" si="40"/>
        <v>19</v>
      </c>
      <c r="CVL2" s="73">
        <f t="shared" si="40"/>
        <v>11</v>
      </c>
      <c r="CVM2" s="73">
        <f t="shared" si="40"/>
        <v>0</v>
      </c>
      <c r="CVN2" s="73">
        <f t="shared" si="40"/>
        <v>5</v>
      </c>
      <c r="CVO2" s="73">
        <f t="shared" si="40"/>
        <v>62</v>
      </c>
      <c r="CVP2" s="73">
        <f t="shared" si="40"/>
        <v>26</v>
      </c>
      <c r="CVQ2" s="73">
        <f t="shared" si="40"/>
        <v>23</v>
      </c>
      <c r="CVR2" s="73">
        <f t="shared" si="40"/>
        <v>150</v>
      </c>
      <c r="CVS2" s="73">
        <f t="shared" si="40"/>
        <v>63</v>
      </c>
      <c r="CVT2" s="73">
        <f t="shared" si="40"/>
        <v>19</v>
      </c>
      <c r="CVU2" s="73">
        <f t="shared" si="40"/>
        <v>24</v>
      </c>
      <c r="CVV2" s="73">
        <f t="shared" si="40"/>
        <v>99</v>
      </c>
      <c r="CVW2" s="73">
        <f t="shared" si="40"/>
        <v>34</v>
      </c>
      <c r="CVX2" s="73">
        <f t="shared" si="40"/>
        <v>69</v>
      </c>
      <c r="CVY2" s="73">
        <f t="shared" si="40"/>
        <v>54</v>
      </c>
      <c r="CVZ2" s="73">
        <f t="shared" si="40"/>
        <v>35</v>
      </c>
      <c r="CWA2" s="73">
        <f t="shared" si="40"/>
        <v>74</v>
      </c>
      <c r="CWB2" s="73">
        <f t="shared" ref="CWB2:CXO2" si="41">CWB6</f>
        <v>12</v>
      </c>
      <c r="CWC2" s="73">
        <f t="shared" si="41"/>
        <v>41</v>
      </c>
      <c r="CWD2" s="73">
        <f t="shared" si="41"/>
        <v>56</v>
      </c>
      <c r="CWE2" s="73">
        <f t="shared" si="41"/>
        <v>19</v>
      </c>
      <c r="CWF2" s="73">
        <f t="shared" si="41"/>
        <v>17</v>
      </c>
      <c r="CWG2" s="73">
        <f t="shared" si="41"/>
        <v>15</v>
      </c>
      <c r="CWH2" s="73">
        <f t="shared" si="41"/>
        <v>53</v>
      </c>
      <c r="CWI2" s="73">
        <f t="shared" si="41"/>
        <v>82</v>
      </c>
      <c r="CWJ2" s="73">
        <f t="shared" si="41"/>
        <v>204</v>
      </c>
      <c r="CWK2" s="73">
        <f t="shared" si="41"/>
        <v>203</v>
      </c>
      <c r="CWL2" s="73">
        <f t="shared" si="41"/>
        <v>193</v>
      </c>
      <c r="CWM2" s="73">
        <f t="shared" si="41"/>
        <v>80</v>
      </c>
      <c r="CWN2" s="73">
        <f t="shared" si="41"/>
        <v>12</v>
      </c>
      <c r="CWO2" s="73">
        <f t="shared" si="41"/>
        <v>65</v>
      </c>
      <c r="CWP2" s="73">
        <f t="shared" si="41"/>
        <v>39</v>
      </c>
      <c r="CWQ2" s="73">
        <f t="shared" si="41"/>
        <v>25</v>
      </c>
      <c r="CWR2" s="73">
        <f t="shared" si="41"/>
        <v>201</v>
      </c>
      <c r="CWS2" s="73">
        <f t="shared" si="41"/>
        <v>32</v>
      </c>
      <c r="CWT2" s="73">
        <f t="shared" si="41"/>
        <v>118</v>
      </c>
      <c r="CWU2" s="73">
        <f t="shared" si="41"/>
        <v>121</v>
      </c>
      <c r="CWV2" s="73">
        <f t="shared" si="41"/>
        <v>107</v>
      </c>
      <c r="CWW2" s="73">
        <f t="shared" si="41"/>
        <v>92</v>
      </c>
      <c r="CWX2" s="73">
        <f t="shared" si="41"/>
        <v>82</v>
      </c>
      <c r="CWY2" s="73">
        <f t="shared" si="41"/>
        <v>168</v>
      </c>
      <c r="CWZ2" s="73">
        <f t="shared" si="41"/>
        <v>160</v>
      </c>
      <c r="CXA2" s="73">
        <f t="shared" si="41"/>
        <v>34</v>
      </c>
      <c r="CXB2" s="73">
        <f t="shared" si="41"/>
        <v>35</v>
      </c>
      <c r="CXC2" s="73">
        <f t="shared" si="41"/>
        <v>32</v>
      </c>
      <c r="CXD2" s="73">
        <f t="shared" si="41"/>
        <v>30</v>
      </c>
      <c r="CXE2" s="73">
        <f t="shared" si="41"/>
        <v>21</v>
      </c>
      <c r="CXF2" s="73">
        <f t="shared" si="41"/>
        <v>30</v>
      </c>
      <c r="CXG2" s="73">
        <f t="shared" si="41"/>
        <v>31</v>
      </c>
      <c r="CXH2" s="73">
        <f t="shared" si="41"/>
        <v>23</v>
      </c>
      <c r="CXI2" s="73">
        <f t="shared" si="41"/>
        <v>18</v>
      </c>
      <c r="CXJ2" s="73">
        <f t="shared" si="41"/>
        <v>35</v>
      </c>
      <c r="CXK2" s="73">
        <f t="shared" si="41"/>
        <v>56</v>
      </c>
      <c r="CXL2" s="73">
        <f t="shared" si="41"/>
        <v>61</v>
      </c>
      <c r="CXM2" s="73">
        <f t="shared" si="41"/>
        <v>40</v>
      </c>
      <c r="CXN2" s="73">
        <f t="shared" si="41"/>
        <v>169</v>
      </c>
      <c r="CXO2" s="73">
        <f t="shared" si="41"/>
        <v>213</v>
      </c>
      <c r="CXP2" s="73">
        <f>CXP6</f>
        <v>92</v>
      </c>
      <c r="CXQ2" s="73">
        <f t="shared" ref="CXQ2:CXT2" si="42">CXQ6</f>
        <v>90</v>
      </c>
      <c r="CXR2" s="73">
        <f t="shared" si="42"/>
        <v>653</v>
      </c>
      <c r="CXS2" s="73">
        <f t="shared" si="42"/>
        <v>0</v>
      </c>
      <c r="CXT2" s="73">
        <f t="shared" si="42"/>
        <v>0</v>
      </c>
    </row>
    <row r="3" spans="1:2672" x14ac:dyDescent="0.25">
      <c r="B3" s="45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  <c r="AT3" s="74"/>
      <c r="AU3" s="74"/>
      <c r="AV3" s="74"/>
      <c r="AW3" s="74"/>
      <c r="AX3" s="74"/>
      <c r="AY3" s="74"/>
      <c r="AZ3" s="74"/>
      <c r="BA3" s="74"/>
      <c r="BB3" s="74"/>
      <c r="BC3" s="74"/>
      <c r="BD3" s="74"/>
      <c r="BE3" s="74"/>
      <c r="BF3" s="74"/>
      <c r="BG3" s="74"/>
      <c r="BH3" s="74"/>
      <c r="BI3" s="74"/>
      <c r="BJ3" s="74"/>
      <c r="BK3" s="74"/>
      <c r="BL3" s="74"/>
      <c r="BM3" s="74"/>
      <c r="BN3" s="74"/>
      <c r="BO3" s="74"/>
      <c r="BP3" s="74"/>
      <c r="BQ3" s="74"/>
      <c r="BR3" s="74"/>
      <c r="BS3" s="74"/>
      <c r="BT3" s="74"/>
      <c r="BU3" s="74"/>
      <c r="BV3" s="74"/>
      <c r="BW3" s="74"/>
      <c r="BX3" s="74"/>
      <c r="BY3" s="74"/>
      <c r="BZ3" s="74"/>
      <c r="CA3" s="74"/>
      <c r="CB3" s="74"/>
      <c r="CC3" s="74"/>
      <c r="CD3" s="74"/>
      <c r="CE3" s="74"/>
      <c r="CF3" s="74"/>
      <c r="CG3" s="74"/>
      <c r="CH3" s="74"/>
      <c r="CI3" s="74"/>
      <c r="CJ3" s="74"/>
      <c r="CK3" s="74"/>
      <c r="CL3" s="74"/>
      <c r="CM3" s="74"/>
      <c r="CN3" s="74"/>
      <c r="CO3" s="74"/>
      <c r="CP3" s="74"/>
      <c r="CQ3" s="74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  <c r="GW3" s="74"/>
      <c r="GX3" s="74"/>
      <c r="GY3" s="74"/>
      <c r="GZ3" s="74"/>
      <c r="HA3" s="74"/>
      <c r="HB3" s="74"/>
      <c r="HC3" s="74"/>
      <c r="HD3" s="74"/>
      <c r="HE3" s="74"/>
      <c r="HF3" s="74"/>
      <c r="HG3" s="74"/>
      <c r="HH3" s="74"/>
      <c r="HI3" s="74"/>
      <c r="HJ3" s="74"/>
      <c r="HK3" s="74"/>
      <c r="HL3" s="74"/>
      <c r="HM3" s="74"/>
      <c r="HN3" s="74"/>
      <c r="HO3" s="74"/>
      <c r="HP3" s="74"/>
      <c r="HQ3" s="74"/>
      <c r="HR3" s="74"/>
      <c r="HS3" s="74"/>
      <c r="HT3" s="74"/>
      <c r="HU3" s="74"/>
      <c r="HV3" s="74"/>
      <c r="HW3" s="74"/>
      <c r="HX3" s="74"/>
      <c r="HY3" s="74"/>
      <c r="HZ3" s="74"/>
      <c r="IA3" s="74"/>
      <c r="IB3" s="74"/>
      <c r="IC3" s="74"/>
      <c r="ID3" s="74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74"/>
      <c r="KB3" s="74"/>
      <c r="KC3" s="74"/>
      <c r="KD3" s="74"/>
      <c r="KE3" s="74"/>
      <c r="KF3" s="74"/>
      <c r="KG3" s="74"/>
      <c r="KH3" s="74"/>
      <c r="KI3" s="74"/>
      <c r="KJ3" s="74"/>
      <c r="KK3" s="74"/>
      <c r="KL3" s="74"/>
      <c r="KM3" s="74"/>
      <c r="KN3" s="74"/>
      <c r="KO3" s="74"/>
      <c r="KP3" s="74"/>
      <c r="KQ3" s="74"/>
      <c r="KR3" s="74"/>
      <c r="KS3" s="74"/>
      <c r="KT3" s="74"/>
      <c r="KU3" s="74"/>
      <c r="KV3" s="74"/>
      <c r="KW3" s="74"/>
      <c r="KX3" s="74"/>
      <c r="KY3" s="74"/>
      <c r="KZ3" s="74"/>
      <c r="LA3" s="74"/>
      <c r="LB3" s="74"/>
      <c r="LC3" s="74"/>
      <c r="LD3" s="74"/>
      <c r="LE3" s="74"/>
      <c r="LF3" s="74"/>
      <c r="LG3" s="74"/>
      <c r="LH3" s="74"/>
      <c r="LI3" s="74"/>
      <c r="LJ3" s="74"/>
      <c r="LK3" s="74"/>
      <c r="LL3" s="74"/>
      <c r="LM3" s="74"/>
      <c r="LN3" s="74"/>
      <c r="LO3" s="74"/>
      <c r="LP3" s="74"/>
      <c r="LQ3" s="74"/>
      <c r="LR3" s="74"/>
      <c r="LS3" s="74"/>
      <c r="LT3" s="74"/>
      <c r="LU3" s="74"/>
      <c r="LV3" s="74"/>
      <c r="LW3" s="74"/>
      <c r="LX3" s="74"/>
      <c r="LY3" s="74"/>
      <c r="LZ3" s="74"/>
      <c r="MA3" s="74"/>
      <c r="MB3" s="74"/>
      <c r="MC3" s="74"/>
      <c r="MD3" s="74"/>
      <c r="ME3" s="74"/>
      <c r="MF3" s="74"/>
      <c r="MG3" s="74"/>
      <c r="MH3" s="74"/>
      <c r="MI3" s="74"/>
      <c r="MJ3" s="74"/>
      <c r="MK3" s="74"/>
      <c r="ML3" s="74"/>
      <c r="MM3" s="74"/>
      <c r="MN3" s="74"/>
      <c r="MO3" s="74"/>
      <c r="MP3" s="74"/>
      <c r="MQ3" s="74"/>
      <c r="MR3" s="74"/>
      <c r="MS3" s="74"/>
      <c r="MT3" s="74"/>
      <c r="MU3" s="74"/>
      <c r="MV3" s="74"/>
      <c r="MW3" s="74"/>
      <c r="MX3" s="74"/>
      <c r="MY3" s="74"/>
      <c r="MZ3" s="74"/>
      <c r="NA3" s="74"/>
      <c r="NB3" s="74"/>
      <c r="NC3" s="74"/>
      <c r="ND3" s="74"/>
      <c r="NE3" s="74"/>
      <c r="NF3" s="74"/>
      <c r="NG3" s="74"/>
      <c r="NH3" s="74"/>
      <c r="NI3" s="74"/>
      <c r="NJ3" s="74"/>
      <c r="NK3" s="74"/>
      <c r="NL3" s="74"/>
      <c r="NM3" s="74"/>
      <c r="NN3" s="74"/>
      <c r="NO3" s="74"/>
      <c r="NP3" s="74"/>
      <c r="NQ3" s="74"/>
      <c r="NR3" s="74"/>
      <c r="NS3" s="74"/>
      <c r="NT3" s="74"/>
      <c r="NU3" s="74"/>
      <c r="NV3" s="74"/>
      <c r="NW3" s="74"/>
      <c r="NX3" s="74"/>
      <c r="NY3" s="74"/>
      <c r="NZ3" s="74"/>
      <c r="OA3" s="74"/>
      <c r="OB3" s="74"/>
      <c r="OC3" s="74"/>
      <c r="OD3" s="74"/>
      <c r="OE3" s="74"/>
      <c r="OF3" s="74"/>
      <c r="OG3" s="74"/>
      <c r="OH3" s="74"/>
      <c r="OI3" s="74"/>
      <c r="OJ3" s="74"/>
      <c r="OK3" s="74"/>
      <c r="OL3" s="74"/>
      <c r="OM3" s="74"/>
      <c r="ON3" s="74"/>
      <c r="OO3" s="74"/>
      <c r="OP3" s="74"/>
      <c r="OQ3" s="74"/>
      <c r="OR3" s="74"/>
      <c r="OS3" s="74"/>
      <c r="OT3" s="74"/>
      <c r="OU3" s="74"/>
      <c r="OV3" s="74"/>
      <c r="OW3" s="74"/>
      <c r="OX3" s="74"/>
      <c r="OY3" s="74"/>
      <c r="OZ3" s="74"/>
      <c r="PA3" s="74"/>
      <c r="PB3" s="74"/>
      <c r="PC3" s="74"/>
      <c r="PD3" s="74"/>
      <c r="PE3" s="74"/>
      <c r="PF3" s="74"/>
      <c r="PG3" s="74"/>
      <c r="PH3" s="74"/>
      <c r="PI3" s="74"/>
      <c r="PJ3" s="74"/>
      <c r="PK3" s="74"/>
      <c r="PL3" s="74"/>
      <c r="PM3" s="74"/>
      <c r="PN3" s="74"/>
      <c r="PO3" s="74"/>
      <c r="PP3" s="74"/>
      <c r="PQ3" s="74"/>
      <c r="PR3" s="74"/>
      <c r="PS3" s="74"/>
      <c r="PT3" s="74"/>
      <c r="PU3" s="74"/>
      <c r="PV3" s="74"/>
      <c r="PW3" s="74"/>
      <c r="PX3" s="74"/>
      <c r="PY3" s="74"/>
      <c r="PZ3" s="74"/>
      <c r="QA3" s="74"/>
      <c r="QB3" s="74"/>
      <c r="QC3" s="74"/>
      <c r="QD3" s="74"/>
      <c r="QE3" s="74"/>
      <c r="QF3" s="74"/>
      <c r="QG3" s="74"/>
      <c r="QH3" s="74"/>
      <c r="QI3" s="74"/>
      <c r="QJ3" s="74"/>
      <c r="QK3" s="74"/>
      <c r="QL3" s="74"/>
      <c r="QM3" s="74"/>
      <c r="QN3" s="74"/>
      <c r="QO3" s="74"/>
      <c r="QP3" s="74"/>
      <c r="QQ3" s="74"/>
      <c r="QR3" s="74"/>
      <c r="QS3" s="74"/>
      <c r="QT3" s="74"/>
      <c r="QU3" s="74"/>
      <c r="QV3" s="74"/>
      <c r="QW3" s="74"/>
      <c r="QX3" s="74"/>
      <c r="QY3" s="74"/>
      <c r="QZ3" s="74"/>
      <c r="RA3" s="74"/>
      <c r="RB3" s="74"/>
      <c r="RC3" s="74"/>
      <c r="RD3" s="74"/>
      <c r="RE3" s="74"/>
      <c r="RF3" s="74"/>
      <c r="RG3" s="74"/>
      <c r="RH3" s="74"/>
      <c r="RI3" s="74"/>
      <c r="RJ3" s="74"/>
      <c r="RK3" s="74"/>
      <c r="RL3" s="74"/>
      <c r="RM3" s="74"/>
      <c r="RN3" s="74"/>
      <c r="RO3" s="74"/>
      <c r="RP3" s="74"/>
      <c r="RQ3" s="74"/>
      <c r="RR3" s="74"/>
      <c r="RS3" s="74"/>
      <c r="RT3" s="74"/>
      <c r="RU3" s="74"/>
      <c r="RV3" s="74"/>
      <c r="RW3" s="74"/>
      <c r="RX3" s="74"/>
      <c r="RY3" s="74"/>
      <c r="RZ3" s="74"/>
      <c r="SA3" s="74"/>
      <c r="SB3" s="74"/>
      <c r="SC3" s="74"/>
      <c r="SD3" s="74"/>
      <c r="SE3" s="74"/>
      <c r="SF3" s="74"/>
      <c r="SG3" s="74"/>
      <c r="SH3" s="74"/>
      <c r="SI3" s="74"/>
      <c r="SJ3" s="74"/>
      <c r="SK3" s="74"/>
      <c r="SL3" s="74"/>
      <c r="SM3" s="74"/>
      <c r="SN3" s="74"/>
      <c r="SO3" s="74"/>
      <c r="SP3" s="74"/>
      <c r="SQ3" s="74"/>
      <c r="SR3" s="74"/>
      <c r="SS3" s="74"/>
      <c r="ST3" s="74"/>
      <c r="SU3" s="74"/>
      <c r="SV3" s="74"/>
      <c r="SW3" s="74"/>
      <c r="SX3" s="74"/>
      <c r="SY3" s="74"/>
      <c r="SZ3" s="74"/>
      <c r="TA3" s="74"/>
      <c r="TB3" s="74"/>
      <c r="TC3" s="74"/>
      <c r="TD3" s="74"/>
      <c r="TE3" s="74"/>
      <c r="TF3" s="74"/>
      <c r="TG3" s="74"/>
      <c r="TH3" s="74"/>
      <c r="TI3" s="74"/>
      <c r="TJ3" s="74"/>
      <c r="TK3" s="74"/>
      <c r="TL3" s="74"/>
      <c r="TM3" s="74"/>
      <c r="TN3" s="74"/>
      <c r="TO3" s="74"/>
      <c r="TP3" s="74"/>
      <c r="TQ3" s="74"/>
      <c r="TR3" s="74"/>
      <c r="TS3" s="74"/>
      <c r="TT3" s="74"/>
      <c r="TU3" s="74"/>
      <c r="TV3" s="74"/>
      <c r="TW3" s="74"/>
      <c r="TX3" s="74"/>
      <c r="TY3" s="74"/>
      <c r="TZ3" s="74"/>
      <c r="UA3" s="74"/>
      <c r="UB3" s="74"/>
      <c r="UC3" s="74"/>
      <c r="UD3" s="74"/>
      <c r="UE3" s="74"/>
      <c r="UF3" s="74"/>
      <c r="UG3" s="74"/>
      <c r="UH3" s="74"/>
      <c r="UI3" s="74"/>
      <c r="UJ3" s="74"/>
      <c r="UK3" s="74"/>
      <c r="UL3" s="74"/>
      <c r="UM3" s="74"/>
      <c r="UN3" s="74"/>
      <c r="UO3" s="74"/>
      <c r="UP3" s="74"/>
      <c r="UQ3" s="74"/>
      <c r="UR3" s="74"/>
      <c r="US3" s="74"/>
      <c r="UT3" s="74"/>
      <c r="UU3" s="74"/>
      <c r="UV3" s="74"/>
      <c r="UW3" s="74"/>
      <c r="UX3" s="74"/>
      <c r="UY3" s="74"/>
      <c r="UZ3" s="74"/>
      <c r="VA3" s="74"/>
      <c r="VB3" s="74"/>
      <c r="VC3" s="74"/>
      <c r="VD3" s="74"/>
      <c r="VE3" s="74"/>
      <c r="VF3" s="74"/>
      <c r="VG3" s="74"/>
      <c r="VH3" s="74"/>
      <c r="VI3" s="74"/>
      <c r="VJ3" s="74"/>
      <c r="VK3" s="74"/>
      <c r="VL3" s="74"/>
      <c r="VM3" s="74"/>
      <c r="VN3" s="74"/>
      <c r="VO3" s="74"/>
      <c r="VP3" s="74"/>
      <c r="VQ3" s="74"/>
      <c r="VR3" s="74"/>
      <c r="VS3" s="74"/>
      <c r="VT3" s="74"/>
      <c r="VU3" s="74"/>
      <c r="VV3" s="74"/>
      <c r="VW3" s="74"/>
      <c r="VX3" s="74"/>
      <c r="VY3" s="74"/>
      <c r="VZ3" s="74"/>
      <c r="WA3" s="74"/>
      <c r="WB3" s="74"/>
      <c r="WC3" s="74"/>
      <c r="WD3" s="74"/>
      <c r="WE3" s="74"/>
      <c r="WF3" s="74"/>
      <c r="WG3" s="74"/>
      <c r="WH3" s="74"/>
      <c r="WI3" s="74"/>
      <c r="WJ3" s="74"/>
      <c r="WK3" s="74"/>
      <c r="WL3" s="74"/>
      <c r="WM3" s="74"/>
      <c r="WN3" s="74"/>
      <c r="WO3" s="74"/>
      <c r="WP3" s="74"/>
      <c r="WQ3" s="74"/>
      <c r="WR3" s="74"/>
      <c r="WS3" s="74"/>
      <c r="WT3" s="74"/>
      <c r="WU3" s="74"/>
      <c r="WV3" s="74"/>
      <c r="WW3" s="74"/>
      <c r="WX3" s="74"/>
      <c r="WY3" s="74"/>
      <c r="WZ3" s="74"/>
      <c r="XA3" s="74"/>
      <c r="XB3" s="74"/>
      <c r="XC3" s="74"/>
      <c r="XD3" s="74"/>
      <c r="XE3" s="74"/>
      <c r="XF3" s="74"/>
      <c r="XG3" s="74"/>
      <c r="XH3" s="74"/>
      <c r="XI3" s="74"/>
      <c r="XJ3" s="74"/>
      <c r="XK3" s="74"/>
      <c r="XL3" s="74"/>
      <c r="XM3" s="74"/>
      <c r="XN3" s="74"/>
      <c r="XO3" s="74"/>
      <c r="XP3" s="74"/>
      <c r="XQ3" s="74"/>
      <c r="XR3" s="74"/>
      <c r="XS3" s="74"/>
      <c r="XT3" s="74"/>
      <c r="XU3" s="74"/>
      <c r="XV3" s="74"/>
      <c r="XW3" s="74"/>
      <c r="XX3" s="74"/>
      <c r="XY3" s="74"/>
      <c r="XZ3" s="74"/>
      <c r="YA3" s="74"/>
      <c r="YB3" s="74"/>
      <c r="YC3" s="74"/>
      <c r="YD3" s="74"/>
      <c r="YE3" s="74"/>
      <c r="YF3" s="74"/>
      <c r="YG3" s="74"/>
      <c r="YH3" s="74"/>
      <c r="YI3" s="74"/>
      <c r="YJ3" s="74"/>
      <c r="YK3" s="74"/>
      <c r="YL3" s="74"/>
      <c r="YM3" s="74"/>
      <c r="YN3" s="74"/>
      <c r="YO3" s="74"/>
      <c r="YP3" s="74"/>
      <c r="YQ3" s="74"/>
      <c r="YR3" s="74"/>
      <c r="YS3" s="74"/>
      <c r="YT3" s="74"/>
      <c r="YU3" s="74"/>
      <c r="YV3" s="74"/>
      <c r="YW3" s="74"/>
      <c r="YX3" s="74"/>
      <c r="YY3" s="74"/>
      <c r="YZ3" s="74"/>
      <c r="ZA3" s="74"/>
      <c r="ZB3" s="74"/>
      <c r="ZC3" s="74"/>
      <c r="ZD3" s="74"/>
      <c r="ZE3" s="74"/>
      <c r="ZF3" s="74"/>
      <c r="ZG3" s="74"/>
      <c r="ZH3" s="74"/>
      <c r="ZI3" s="74"/>
      <c r="ZJ3" s="74"/>
      <c r="ZK3" s="74"/>
      <c r="ZL3" s="74"/>
      <c r="ZM3" s="74"/>
      <c r="ZN3" s="74"/>
      <c r="ZO3" s="74"/>
      <c r="ZP3" s="74"/>
      <c r="ZQ3" s="74"/>
      <c r="ZR3" s="74"/>
      <c r="ZS3" s="74"/>
      <c r="ZT3" s="74"/>
      <c r="ZU3" s="74"/>
      <c r="ZV3" s="74"/>
      <c r="ZW3" s="74"/>
      <c r="ZX3" s="74"/>
      <c r="ZY3" s="74"/>
      <c r="ZZ3" s="74"/>
      <c r="AAA3" s="74"/>
      <c r="AAB3" s="74"/>
      <c r="AAC3" s="74"/>
      <c r="AAD3" s="74"/>
      <c r="AAE3" s="74"/>
      <c r="AAF3" s="74"/>
      <c r="AAG3" s="74"/>
      <c r="AAH3" s="74"/>
      <c r="AAI3" s="74"/>
      <c r="AAJ3" s="74"/>
      <c r="AAK3" s="74"/>
      <c r="AAL3" s="74"/>
      <c r="AAM3" s="74"/>
      <c r="AAN3" s="74"/>
      <c r="AAO3" s="74"/>
      <c r="AAP3" s="74"/>
      <c r="AAQ3" s="74"/>
      <c r="AAR3" s="74"/>
      <c r="AAS3" s="74"/>
      <c r="AAT3" s="74"/>
      <c r="AAU3" s="74"/>
      <c r="AAV3" s="74"/>
      <c r="AAW3" s="74"/>
      <c r="AAX3" s="74"/>
      <c r="AAY3" s="74"/>
      <c r="AAZ3" s="74"/>
      <c r="ABA3" s="74"/>
      <c r="ABB3" s="74"/>
      <c r="ABC3" s="74"/>
      <c r="ABD3" s="74"/>
      <c r="ABE3" s="74"/>
      <c r="ABF3" s="74"/>
      <c r="ABG3" s="74"/>
      <c r="ABH3" s="74"/>
      <c r="ABI3" s="74"/>
      <c r="ABJ3" s="74"/>
      <c r="ABK3" s="74"/>
      <c r="ABL3" s="74"/>
      <c r="ABM3" s="74"/>
      <c r="ABN3" s="74"/>
      <c r="ABO3" s="74"/>
      <c r="ABP3" s="74"/>
      <c r="ABQ3" s="74"/>
      <c r="ABR3" s="74"/>
      <c r="ABS3" s="74"/>
      <c r="ABT3" s="74"/>
      <c r="ABU3" s="74"/>
      <c r="ABV3" s="74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74"/>
      <c r="AFA3" s="74"/>
      <c r="AFB3" s="74"/>
      <c r="AFC3" s="74"/>
      <c r="AFD3" s="74"/>
      <c r="AFE3" s="74"/>
      <c r="AFF3" s="74"/>
      <c r="AFG3" s="74"/>
      <c r="AFH3" s="74"/>
      <c r="AFI3" s="74"/>
      <c r="AFJ3" s="74"/>
      <c r="AFK3" s="74"/>
      <c r="AFL3" s="74"/>
      <c r="AFM3" s="74"/>
      <c r="AFN3" s="74"/>
      <c r="AFO3" s="74"/>
      <c r="AFP3" s="74"/>
      <c r="AFQ3" s="74"/>
      <c r="AFR3" s="74"/>
      <c r="AFS3" s="74"/>
      <c r="AFT3" s="74"/>
      <c r="AFU3" s="74"/>
      <c r="AFV3" s="74"/>
      <c r="AFW3" s="74"/>
      <c r="AFX3" s="74"/>
      <c r="AFY3" s="74"/>
      <c r="AFZ3" s="74"/>
      <c r="AGA3" s="74"/>
      <c r="AGB3" s="74"/>
      <c r="AGC3" s="74"/>
      <c r="AGD3" s="74"/>
      <c r="AGE3" s="74"/>
      <c r="AGF3" s="74"/>
      <c r="AGG3" s="74"/>
      <c r="AGH3" s="74"/>
      <c r="AGI3" s="74"/>
      <c r="AGJ3" s="74"/>
      <c r="AGK3" s="74"/>
      <c r="AGL3" s="74"/>
      <c r="AGM3" s="74"/>
      <c r="AGN3" s="74"/>
      <c r="AGO3" s="74"/>
      <c r="AGP3" s="74"/>
      <c r="AGQ3" s="74"/>
      <c r="AGR3" s="74"/>
      <c r="AGS3" s="74"/>
      <c r="AGT3" s="74"/>
      <c r="AGU3" s="74"/>
      <c r="AGV3" s="74"/>
      <c r="AGW3" s="74"/>
      <c r="AGX3" s="74"/>
      <c r="AGY3" s="74"/>
      <c r="AGZ3" s="74"/>
      <c r="AHA3" s="74"/>
      <c r="AHB3" s="74"/>
      <c r="AHC3" s="74"/>
      <c r="AHD3" s="74"/>
      <c r="AHE3" s="74"/>
      <c r="AHF3" s="74"/>
      <c r="AHG3" s="74"/>
      <c r="AHH3" s="74"/>
      <c r="AHI3" s="74"/>
      <c r="AHJ3" s="74"/>
      <c r="AHK3" s="74"/>
      <c r="AHL3" s="74"/>
      <c r="AHM3" s="74"/>
      <c r="AHN3" s="74"/>
      <c r="AHO3" s="74"/>
      <c r="AHP3" s="74"/>
      <c r="AHQ3" s="74"/>
      <c r="AHR3" s="74"/>
      <c r="AHS3" s="74"/>
      <c r="AHT3" s="74"/>
      <c r="AHU3" s="74"/>
      <c r="AHV3" s="74"/>
      <c r="AHW3" s="74"/>
      <c r="AHX3" s="74"/>
      <c r="AHY3" s="74"/>
      <c r="AHZ3" s="74"/>
      <c r="AIA3" s="74"/>
      <c r="AIB3" s="74"/>
      <c r="AIC3" s="74"/>
      <c r="AID3" s="74"/>
      <c r="AIE3" s="74"/>
      <c r="AIF3" s="74"/>
      <c r="AIG3" s="74"/>
      <c r="AIH3" s="74"/>
      <c r="AII3" s="74"/>
      <c r="AIJ3" s="74"/>
      <c r="AIK3" s="74"/>
      <c r="AIL3" s="74"/>
      <c r="AIM3" s="74"/>
      <c r="AIN3" s="74"/>
      <c r="AIO3" s="74"/>
      <c r="AIP3" s="74"/>
      <c r="AIQ3" s="74"/>
      <c r="AIR3" s="74"/>
      <c r="AIS3" s="74"/>
      <c r="AIT3" s="74"/>
      <c r="AIU3" s="74"/>
      <c r="AIV3" s="74"/>
      <c r="AIW3" s="74"/>
      <c r="AIX3" s="74"/>
      <c r="AIY3" s="74"/>
      <c r="AIZ3" s="74"/>
      <c r="AJA3" s="74"/>
      <c r="AJB3" s="74"/>
      <c r="AJC3" s="74"/>
      <c r="AJD3" s="74"/>
      <c r="AJE3" s="74"/>
      <c r="AJF3" s="74"/>
      <c r="AJG3" s="74"/>
      <c r="AJH3" s="74"/>
      <c r="AJI3" s="74"/>
      <c r="AJJ3" s="74"/>
      <c r="AJK3" s="74"/>
      <c r="AJL3" s="74"/>
      <c r="AJM3" s="74"/>
      <c r="AJN3" s="74"/>
      <c r="AJO3" s="74"/>
      <c r="AJP3" s="74"/>
      <c r="AJQ3" s="74"/>
      <c r="AJR3" s="74"/>
      <c r="AJS3" s="74"/>
      <c r="AJT3" s="74"/>
      <c r="AJU3" s="74"/>
      <c r="AJV3" s="74"/>
      <c r="AJW3" s="74"/>
      <c r="AJX3" s="74"/>
      <c r="AJY3" s="74"/>
      <c r="AJZ3" s="74"/>
      <c r="AKA3" s="74"/>
      <c r="AKB3" s="74"/>
      <c r="AKC3" s="74"/>
      <c r="AKD3" s="74"/>
      <c r="AKE3" s="74"/>
      <c r="AKF3" s="74"/>
      <c r="AKG3" s="74"/>
      <c r="AKH3" s="74"/>
      <c r="AKI3" s="74"/>
      <c r="AKJ3" s="74"/>
      <c r="AKK3" s="74"/>
      <c r="AKL3" s="74"/>
      <c r="AKM3" s="74"/>
      <c r="AKN3" s="74"/>
      <c r="AKO3" s="74"/>
      <c r="AKP3" s="74"/>
      <c r="AKQ3" s="74"/>
      <c r="AKR3" s="74"/>
      <c r="AKS3" s="74"/>
      <c r="AKT3" s="74"/>
      <c r="AKU3" s="74"/>
      <c r="AKV3" s="74"/>
      <c r="AKW3" s="74"/>
      <c r="AKX3" s="74"/>
      <c r="AKY3" s="74"/>
      <c r="AKZ3" s="74"/>
      <c r="ALA3" s="74"/>
      <c r="ALB3" s="74"/>
      <c r="ALC3" s="74"/>
      <c r="ALD3" s="74"/>
      <c r="ALE3" s="74"/>
      <c r="ALF3" s="74"/>
      <c r="ALG3" s="74"/>
      <c r="ALH3" s="74"/>
      <c r="ALI3" s="74"/>
      <c r="ALJ3" s="74"/>
      <c r="ALK3" s="74"/>
      <c r="ALL3" s="74"/>
      <c r="ALM3" s="74"/>
      <c r="ALN3" s="74"/>
      <c r="ALO3" s="74"/>
      <c r="ALP3" s="74"/>
      <c r="ALQ3" s="74"/>
      <c r="ALR3" s="74"/>
      <c r="ALS3" s="74"/>
      <c r="ALT3" s="74"/>
      <c r="ALU3" s="74"/>
      <c r="ALV3" s="74"/>
      <c r="ALW3" s="74"/>
      <c r="ALX3" s="74"/>
      <c r="ALY3" s="74"/>
      <c r="ALZ3" s="74"/>
      <c r="AMA3" s="74"/>
      <c r="AMB3" s="74"/>
      <c r="AMC3" s="74"/>
      <c r="AMD3" s="74"/>
      <c r="AME3" s="74"/>
      <c r="AMF3" s="74"/>
      <c r="AMG3" s="74"/>
      <c r="AMH3" s="74"/>
      <c r="AMI3" s="74"/>
      <c r="AMJ3" s="74"/>
      <c r="AMK3" s="74"/>
      <c r="AML3" s="74"/>
      <c r="AMM3" s="74"/>
      <c r="AMN3" s="74"/>
      <c r="AMO3" s="74"/>
      <c r="AMP3" s="74"/>
      <c r="AMQ3" s="74"/>
      <c r="AMR3" s="74"/>
      <c r="AMS3" s="74"/>
      <c r="AMT3" s="74"/>
      <c r="AMU3" s="74"/>
      <c r="AMV3" s="74"/>
      <c r="AMW3" s="74"/>
      <c r="AMX3" s="74"/>
      <c r="AMY3" s="74"/>
      <c r="AMZ3" s="74"/>
      <c r="ANA3" s="74"/>
      <c r="ANB3" s="74"/>
      <c r="ANC3" s="74"/>
      <c r="AND3" s="74"/>
      <c r="ANE3" s="74"/>
      <c r="ANF3" s="74"/>
      <c r="ANG3" s="74"/>
      <c r="ANH3" s="74"/>
      <c r="ANI3" s="74"/>
      <c r="ANJ3" s="74"/>
      <c r="ANK3" s="74"/>
      <c r="ANL3" s="74"/>
      <c r="ANM3" s="74"/>
      <c r="ANN3" s="74"/>
      <c r="ANO3" s="74"/>
      <c r="ANP3" s="74"/>
      <c r="ANQ3" s="74"/>
      <c r="ANR3" s="74"/>
      <c r="ANS3" s="74"/>
      <c r="ANT3" s="74"/>
      <c r="ANU3" s="74"/>
      <c r="ANV3" s="74"/>
      <c r="ANW3" s="74"/>
      <c r="ANX3" s="74"/>
      <c r="ANY3" s="74"/>
      <c r="ANZ3" s="74"/>
      <c r="AOA3" s="74"/>
      <c r="AOB3" s="74"/>
      <c r="AOC3" s="74"/>
      <c r="AOD3" s="74"/>
      <c r="AOE3" s="74"/>
      <c r="AOF3" s="74"/>
      <c r="AOG3" s="74"/>
      <c r="AOH3" s="74"/>
      <c r="AOI3" s="74"/>
      <c r="AOJ3" s="74"/>
      <c r="AOK3" s="74"/>
      <c r="AOL3" s="74"/>
      <c r="AOM3" s="74"/>
      <c r="AON3" s="74"/>
      <c r="AOO3" s="74"/>
      <c r="AOP3" s="74"/>
      <c r="AOQ3" s="74"/>
      <c r="AOR3" s="74"/>
      <c r="AOS3" s="74"/>
      <c r="AOT3" s="74"/>
      <c r="AOU3" s="74"/>
      <c r="AOV3" s="74"/>
      <c r="AOW3" s="74"/>
      <c r="AOX3" s="74"/>
      <c r="AOY3" s="74"/>
      <c r="AOZ3" s="74"/>
      <c r="APA3" s="74"/>
      <c r="APB3" s="74"/>
      <c r="APC3" s="74"/>
      <c r="APD3" s="74"/>
      <c r="APE3" s="74"/>
      <c r="APF3" s="74"/>
      <c r="APG3" s="74"/>
      <c r="APH3" s="74"/>
      <c r="API3" s="74"/>
      <c r="APJ3" s="74"/>
      <c r="APK3" s="74"/>
      <c r="APL3" s="74"/>
      <c r="APM3" s="74"/>
      <c r="APN3" s="74"/>
      <c r="APO3" s="74"/>
      <c r="APP3" s="74"/>
      <c r="APQ3" s="74"/>
      <c r="APR3" s="74"/>
      <c r="APS3" s="74"/>
      <c r="APT3" s="74"/>
      <c r="APU3" s="74"/>
      <c r="APV3" s="74"/>
      <c r="APW3" s="74"/>
      <c r="APX3" s="74"/>
      <c r="APY3" s="74"/>
      <c r="APZ3" s="74"/>
      <c r="AQA3" s="74"/>
      <c r="AQB3" s="74"/>
      <c r="AQC3" s="74"/>
      <c r="AQD3" s="74"/>
      <c r="AQE3" s="74"/>
      <c r="AQF3" s="74"/>
      <c r="AQG3" s="74"/>
      <c r="AQH3" s="74"/>
      <c r="AQI3" s="74"/>
      <c r="AQJ3" s="74"/>
      <c r="AQK3" s="74"/>
      <c r="AQL3" s="74"/>
      <c r="AQM3" s="74"/>
      <c r="AQN3" s="74"/>
      <c r="AQO3" s="74"/>
      <c r="AQP3" s="74"/>
      <c r="AQQ3" s="74"/>
      <c r="AQR3" s="74"/>
      <c r="AQS3" s="74"/>
      <c r="AQT3" s="74"/>
      <c r="AQU3" s="74"/>
      <c r="AQV3" s="74"/>
      <c r="AQW3" s="74"/>
      <c r="AQX3" s="74"/>
      <c r="AQY3" s="74"/>
      <c r="AQZ3" s="74"/>
      <c r="ARA3" s="74"/>
      <c r="ARB3" s="74"/>
      <c r="ARC3" s="74"/>
      <c r="ARD3" s="74"/>
      <c r="ARE3" s="74"/>
      <c r="ARF3" s="74"/>
      <c r="ARG3" s="74"/>
      <c r="ARH3" s="74"/>
      <c r="ARI3" s="74"/>
      <c r="ARJ3" s="74"/>
      <c r="ARK3" s="74"/>
      <c r="ARL3" s="74"/>
      <c r="ARM3" s="74"/>
      <c r="ARN3" s="74"/>
      <c r="ARO3" s="74"/>
      <c r="ARP3" s="74"/>
      <c r="ARQ3" s="74"/>
      <c r="ARR3" s="74"/>
      <c r="ARS3" s="74"/>
      <c r="ART3" s="74"/>
      <c r="ARU3" s="74"/>
      <c r="ARV3" s="74"/>
      <c r="ARW3" s="74"/>
      <c r="ARX3" s="74"/>
      <c r="ARY3" s="74"/>
      <c r="ARZ3" s="74"/>
      <c r="ASA3" s="74"/>
      <c r="ASB3" s="74"/>
      <c r="ASC3" s="74"/>
      <c r="ASD3" s="74"/>
      <c r="ASE3" s="74"/>
      <c r="ASF3" s="74"/>
      <c r="ASG3" s="74"/>
      <c r="ASH3" s="74"/>
      <c r="ASI3" s="74"/>
      <c r="ASJ3" s="74"/>
      <c r="ASK3" s="74"/>
      <c r="ASL3" s="74"/>
      <c r="ASM3" s="74"/>
      <c r="ASN3" s="74"/>
      <c r="ASO3" s="74"/>
      <c r="ASP3" s="74"/>
      <c r="ASQ3" s="74"/>
      <c r="ASR3" s="74"/>
      <c r="ASS3" s="74"/>
      <c r="AST3" s="74"/>
      <c r="ASU3" s="74"/>
      <c r="ASV3" s="74"/>
      <c r="ASW3" s="74"/>
      <c r="ASX3" s="74"/>
      <c r="ASY3" s="74"/>
      <c r="ASZ3" s="74"/>
      <c r="ATA3" s="74"/>
      <c r="ATB3" s="74"/>
      <c r="ATC3" s="74"/>
      <c r="ATD3" s="74"/>
      <c r="ATE3" s="74"/>
      <c r="ATF3" s="74"/>
      <c r="ATG3" s="74"/>
      <c r="ATH3" s="74"/>
      <c r="ATI3" s="74"/>
      <c r="ATJ3" s="74"/>
      <c r="ATK3" s="74"/>
      <c r="ATL3" s="74"/>
      <c r="ATM3" s="74"/>
      <c r="ATN3" s="74"/>
      <c r="ATO3" s="74"/>
      <c r="ATP3" s="74"/>
      <c r="ATQ3" s="74"/>
      <c r="ATR3" s="74"/>
      <c r="ATS3" s="74"/>
      <c r="ATT3" s="74"/>
      <c r="ATU3" s="74"/>
      <c r="ATV3" s="74"/>
      <c r="ATW3" s="74"/>
      <c r="ATX3" s="74"/>
      <c r="ATY3" s="74"/>
      <c r="ATZ3" s="74"/>
      <c r="AUA3" s="74"/>
      <c r="AUB3" s="74"/>
      <c r="AUC3" s="74"/>
      <c r="AUD3" s="74"/>
      <c r="AUE3" s="74"/>
      <c r="AUF3" s="74"/>
      <c r="AUG3" s="74"/>
      <c r="AUH3" s="74"/>
      <c r="AUI3" s="74"/>
      <c r="AUJ3" s="74"/>
      <c r="AUK3" s="74"/>
      <c r="AUL3" s="74"/>
      <c r="AUM3" s="74"/>
      <c r="AUN3" s="74"/>
      <c r="AUO3" s="74"/>
      <c r="AUP3" s="74"/>
      <c r="AUQ3" s="74"/>
      <c r="AUR3" s="74"/>
      <c r="AUS3" s="74"/>
      <c r="AUT3" s="74"/>
      <c r="AUU3" s="74"/>
      <c r="AUV3" s="74"/>
      <c r="AUW3" s="74"/>
      <c r="AUX3" s="74"/>
      <c r="AUY3" s="74"/>
      <c r="AUZ3" s="74"/>
      <c r="AVA3" s="74"/>
      <c r="AVB3" s="74"/>
      <c r="AVC3" s="74"/>
      <c r="AVD3" s="74"/>
      <c r="AVE3" s="74"/>
      <c r="AVF3" s="74"/>
      <c r="AVG3" s="74"/>
      <c r="AVH3" s="74"/>
      <c r="AVI3" s="74"/>
      <c r="AVJ3" s="74"/>
      <c r="AVK3" s="74"/>
      <c r="AVL3" s="74"/>
      <c r="AVM3" s="74"/>
      <c r="AVN3" s="74"/>
      <c r="AVO3" s="74"/>
      <c r="AVP3" s="74"/>
      <c r="AVQ3" s="74"/>
      <c r="AVR3" s="74"/>
      <c r="AVS3" s="74"/>
      <c r="AVT3" s="74"/>
      <c r="AVU3" s="74"/>
      <c r="AVV3" s="74"/>
      <c r="AVW3" s="74"/>
      <c r="AVX3" s="74"/>
      <c r="AVY3" s="74"/>
      <c r="AVZ3" s="74"/>
      <c r="AWA3" s="74"/>
      <c r="AWB3" s="74"/>
      <c r="AWC3" s="74"/>
      <c r="AWD3" s="74"/>
      <c r="AWE3" s="74"/>
      <c r="AWF3" s="74"/>
      <c r="AWG3" s="74"/>
      <c r="AWH3" s="74"/>
      <c r="AWI3" s="74"/>
      <c r="AWJ3" s="74"/>
      <c r="AWK3" s="74"/>
      <c r="AWL3" s="74"/>
      <c r="AWM3" s="74"/>
      <c r="AWN3" s="74"/>
      <c r="AWO3" s="74"/>
      <c r="AWP3" s="74"/>
      <c r="AWQ3" s="74"/>
      <c r="AWR3" s="74"/>
      <c r="AWS3" s="74"/>
      <c r="AWT3" s="74"/>
      <c r="AWU3" s="74"/>
      <c r="AWV3" s="74"/>
      <c r="AWW3" s="74"/>
      <c r="AWX3" s="74"/>
      <c r="AWY3" s="74"/>
      <c r="AWZ3" s="74"/>
      <c r="AXA3" s="74"/>
      <c r="AXB3" s="74"/>
      <c r="AXC3" s="74"/>
      <c r="AXD3" s="74"/>
      <c r="AXE3" s="74"/>
      <c r="AXF3" s="74"/>
      <c r="AXG3" s="74"/>
      <c r="AXH3" s="74"/>
      <c r="AXI3" s="74"/>
      <c r="AXJ3" s="74"/>
      <c r="AXK3" s="74"/>
      <c r="AXL3" s="74"/>
      <c r="AXM3" s="74"/>
      <c r="AXN3" s="74"/>
      <c r="AXO3" s="74"/>
      <c r="AXP3" s="74"/>
      <c r="AXQ3" s="74"/>
      <c r="AXR3" s="74"/>
      <c r="AXS3" s="74"/>
      <c r="AXT3" s="74"/>
      <c r="AXU3" s="74"/>
      <c r="AXV3" s="74"/>
      <c r="AXW3" s="74"/>
      <c r="AXX3" s="74"/>
      <c r="AXY3" s="74"/>
      <c r="AXZ3" s="74"/>
      <c r="AYA3" s="74"/>
      <c r="AYB3" s="74"/>
      <c r="AYC3" s="74"/>
      <c r="AYD3" s="74"/>
      <c r="AYE3" s="74"/>
      <c r="AYF3" s="74"/>
      <c r="AYG3" s="74"/>
      <c r="AYH3" s="74"/>
      <c r="AYI3" s="74"/>
      <c r="AYJ3" s="74"/>
      <c r="AYK3" s="74"/>
      <c r="AYL3" s="74"/>
      <c r="AYM3" s="74"/>
      <c r="AYN3" s="74"/>
      <c r="AYO3" s="74"/>
      <c r="AYP3" s="74"/>
      <c r="AYQ3" s="74"/>
      <c r="AYR3" s="74"/>
      <c r="AYS3" s="74"/>
      <c r="AYT3" s="74"/>
      <c r="AYU3" s="74"/>
      <c r="AYV3" s="74"/>
      <c r="AYW3" s="74"/>
      <c r="AYX3" s="74"/>
      <c r="AYY3" s="74"/>
      <c r="AYZ3" s="74"/>
      <c r="AZA3" s="74"/>
      <c r="AZB3" s="74"/>
      <c r="AZC3" s="74"/>
      <c r="AZD3" s="74"/>
      <c r="AZE3" s="74"/>
      <c r="AZF3" s="74"/>
      <c r="AZG3" s="74"/>
      <c r="AZH3" s="74"/>
      <c r="AZI3" s="74"/>
      <c r="AZJ3" s="74"/>
      <c r="AZK3" s="74"/>
      <c r="AZL3" s="74"/>
      <c r="AZM3" s="74"/>
      <c r="AZN3" s="74"/>
      <c r="AZO3" s="74"/>
      <c r="AZP3" s="74"/>
      <c r="AZQ3" s="74"/>
      <c r="AZR3" s="74"/>
      <c r="AZS3" s="74"/>
      <c r="AZT3" s="74"/>
      <c r="AZU3" s="74"/>
      <c r="AZV3" s="74"/>
      <c r="AZW3" s="74"/>
      <c r="AZX3" s="74"/>
      <c r="AZY3" s="74"/>
      <c r="AZZ3" s="74"/>
      <c r="BAA3" s="74"/>
      <c r="BAB3" s="74"/>
      <c r="BAC3" s="74"/>
      <c r="BAD3" s="74"/>
      <c r="BAE3" s="74"/>
      <c r="BAF3" s="74"/>
      <c r="BAG3" s="74"/>
      <c r="BAH3" s="74"/>
      <c r="BAI3" s="74"/>
      <c r="BAJ3" s="74"/>
      <c r="BAK3" s="74"/>
      <c r="BAL3" s="74"/>
      <c r="BAM3" s="74"/>
      <c r="BAN3" s="74"/>
      <c r="BAO3" s="74"/>
      <c r="BAP3" s="74"/>
      <c r="BAQ3" s="74"/>
      <c r="BAR3" s="74"/>
      <c r="BAS3" s="74"/>
      <c r="BAT3" s="74"/>
      <c r="BAU3" s="74"/>
      <c r="BAV3" s="74"/>
      <c r="BAW3" s="74"/>
      <c r="BAX3" s="74"/>
      <c r="BAY3" s="74"/>
      <c r="BAZ3" s="74"/>
      <c r="BBA3" s="74"/>
      <c r="BBB3" s="74"/>
      <c r="BBC3" s="74"/>
      <c r="BBD3" s="74"/>
      <c r="BBE3" s="74"/>
      <c r="BBF3" s="74"/>
      <c r="BBG3" s="74"/>
      <c r="BBH3" s="74"/>
      <c r="BBI3" s="74"/>
      <c r="BBJ3" s="74"/>
      <c r="BBK3" s="74"/>
      <c r="BBL3" s="74"/>
      <c r="BBM3" s="74"/>
      <c r="BBN3" s="74"/>
      <c r="BBO3" s="74"/>
      <c r="BBP3" s="74"/>
      <c r="BBQ3" s="74"/>
      <c r="BBR3" s="74"/>
      <c r="BBS3" s="74"/>
      <c r="BBT3" s="74"/>
      <c r="BBU3" s="74"/>
      <c r="BBV3" s="74"/>
      <c r="BBW3" s="74"/>
      <c r="BBX3" s="74"/>
      <c r="BBY3" s="74"/>
      <c r="BBZ3" s="74"/>
      <c r="BCA3" s="74"/>
      <c r="BCB3" s="74"/>
      <c r="BCC3" s="74"/>
      <c r="BCD3" s="74"/>
      <c r="BCE3" s="74"/>
      <c r="BCF3" s="74"/>
      <c r="BCG3" s="74"/>
      <c r="BCH3" s="74"/>
      <c r="BCI3" s="74"/>
      <c r="BCJ3" s="74"/>
      <c r="BCK3" s="74"/>
      <c r="BCL3" s="74"/>
      <c r="BCM3" s="74"/>
      <c r="BCN3" s="74"/>
      <c r="BCO3" s="74"/>
      <c r="BCP3" s="74"/>
      <c r="BCQ3" s="74"/>
      <c r="BCR3" s="74"/>
      <c r="BCS3" s="74"/>
      <c r="BCT3" s="74"/>
      <c r="BCU3" s="74"/>
      <c r="BCV3" s="74"/>
      <c r="BCW3" s="74"/>
      <c r="BCX3" s="74"/>
      <c r="BCY3" s="74"/>
      <c r="BCZ3" s="74"/>
      <c r="BDA3" s="74"/>
      <c r="BDB3" s="74"/>
      <c r="BDC3" s="74"/>
      <c r="BDD3" s="74"/>
      <c r="BDE3" s="74"/>
      <c r="BDF3" s="74"/>
      <c r="BDG3" s="74"/>
      <c r="BDH3" s="74"/>
      <c r="BDI3" s="74"/>
      <c r="BDJ3" s="74"/>
      <c r="BDK3" s="74"/>
      <c r="BDL3" s="74"/>
      <c r="BDM3" s="74"/>
      <c r="BDN3" s="74"/>
      <c r="BDO3" s="74"/>
      <c r="BDP3" s="74"/>
      <c r="BDQ3" s="74"/>
      <c r="BDR3" s="74"/>
      <c r="BDS3" s="74"/>
      <c r="BDT3" s="74"/>
      <c r="BDU3" s="74"/>
      <c r="BDV3" s="74"/>
      <c r="BDW3" s="74"/>
      <c r="BDX3" s="74"/>
      <c r="BDY3" s="74"/>
      <c r="BDZ3" s="74"/>
      <c r="BEA3" s="74"/>
      <c r="BEB3" s="74"/>
      <c r="BEC3" s="74"/>
      <c r="BED3" s="74"/>
      <c r="BEE3" s="74"/>
      <c r="BEF3" s="74"/>
      <c r="BEG3" s="74"/>
      <c r="BEH3" s="74"/>
      <c r="BEI3" s="74"/>
      <c r="BEJ3" s="74"/>
      <c r="BEK3" s="74"/>
      <c r="BEL3" s="74"/>
      <c r="BEM3" s="74"/>
      <c r="BEN3" s="74"/>
      <c r="BEO3" s="74"/>
      <c r="BEP3" s="74"/>
      <c r="BEQ3" s="74"/>
      <c r="BER3" s="74"/>
      <c r="BES3" s="74"/>
      <c r="BET3" s="74"/>
      <c r="BEU3" s="74"/>
      <c r="BEV3" s="74"/>
      <c r="BEW3" s="74"/>
      <c r="BEX3" s="74"/>
      <c r="BEY3" s="74"/>
      <c r="BEZ3" s="74"/>
      <c r="BFA3" s="74"/>
      <c r="BFB3" s="74"/>
      <c r="BFC3" s="74"/>
      <c r="BFD3" s="74"/>
      <c r="BFE3" s="74"/>
      <c r="BFF3" s="74"/>
      <c r="BFG3" s="74"/>
      <c r="BFH3" s="74"/>
      <c r="BFI3" s="74"/>
      <c r="BFJ3" s="74"/>
      <c r="BFK3" s="74"/>
      <c r="BFL3" s="74"/>
      <c r="BFM3" s="74"/>
      <c r="BFN3" s="74"/>
      <c r="BFO3" s="74"/>
      <c r="BFP3" s="74"/>
      <c r="BFQ3" s="74"/>
      <c r="BFR3" s="74"/>
      <c r="BFS3" s="74"/>
      <c r="BFT3" s="74"/>
      <c r="BFU3" s="74"/>
      <c r="BFV3" s="74"/>
      <c r="BFW3" s="74"/>
      <c r="BFX3" s="74"/>
      <c r="BFY3" s="74"/>
      <c r="BFZ3" s="74"/>
      <c r="BGA3" s="74"/>
      <c r="BGB3" s="74"/>
      <c r="BGC3" s="74"/>
      <c r="BGD3" s="74"/>
      <c r="BGE3" s="74"/>
      <c r="BGF3" s="74"/>
      <c r="BGG3" s="74"/>
      <c r="BGH3" s="74"/>
      <c r="BGI3" s="74"/>
      <c r="BGJ3" s="74"/>
      <c r="BGK3" s="74"/>
      <c r="BGL3" s="74"/>
      <c r="BGM3" s="74"/>
      <c r="BGN3" s="74"/>
      <c r="BGO3" s="74"/>
      <c r="BGP3" s="74"/>
      <c r="BGQ3" s="74"/>
      <c r="BGR3" s="74"/>
      <c r="BGS3" s="74"/>
      <c r="BGT3" s="74"/>
      <c r="BGU3" s="74"/>
      <c r="BGV3" s="74"/>
      <c r="BGW3" s="74"/>
      <c r="BGX3" s="74"/>
      <c r="BGY3" s="74"/>
      <c r="BGZ3" s="74"/>
      <c r="BHA3" s="74"/>
      <c r="BHB3" s="74"/>
      <c r="BHC3" s="74"/>
      <c r="BHD3" s="74"/>
      <c r="BHE3" s="74"/>
      <c r="BHF3" s="74"/>
      <c r="BHG3" s="74"/>
      <c r="BHH3" s="74"/>
      <c r="BHI3" s="74"/>
      <c r="BHJ3" s="74"/>
      <c r="BHK3" s="74"/>
      <c r="BHL3" s="74"/>
      <c r="BHM3" s="74"/>
      <c r="BHN3" s="74"/>
      <c r="BHO3" s="74"/>
      <c r="BHP3" s="74"/>
      <c r="BHQ3" s="74"/>
      <c r="BHR3" s="74"/>
      <c r="BHS3" s="74"/>
      <c r="BHT3" s="74"/>
      <c r="BHU3" s="74"/>
      <c r="BHV3" s="74"/>
      <c r="BHW3" s="74"/>
      <c r="BHX3" s="74"/>
      <c r="BHY3" s="74"/>
      <c r="BHZ3" s="74"/>
      <c r="BIA3" s="74"/>
      <c r="BIB3" s="74"/>
      <c r="BIC3" s="74"/>
      <c r="BID3" s="74"/>
      <c r="BIE3" s="74"/>
      <c r="BIF3" s="74"/>
      <c r="BIG3" s="74"/>
      <c r="BIH3" s="74"/>
      <c r="BII3" s="74"/>
      <c r="BIJ3" s="74"/>
      <c r="BIK3" s="74"/>
      <c r="BIL3" s="74"/>
      <c r="BIM3" s="74"/>
      <c r="BIN3" s="74"/>
      <c r="BIO3" s="74"/>
      <c r="BIP3" s="74"/>
      <c r="BIQ3" s="74"/>
      <c r="BIR3" s="74"/>
      <c r="BIS3" s="74"/>
      <c r="BIT3" s="74"/>
      <c r="BIU3" s="74"/>
      <c r="BIV3" s="74"/>
      <c r="BIW3" s="74"/>
      <c r="BIX3" s="74"/>
      <c r="BIY3" s="74"/>
      <c r="BIZ3" s="74"/>
      <c r="BJA3" s="74"/>
      <c r="BJB3" s="74"/>
      <c r="BJC3" s="74"/>
      <c r="BJD3" s="74"/>
      <c r="BJE3" s="74"/>
      <c r="BJF3" s="74"/>
      <c r="BJG3" s="74"/>
      <c r="BJH3" s="74"/>
      <c r="BJI3" s="74"/>
      <c r="BJJ3" s="74"/>
      <c r="BJK3" s="74"/>
      <c r="BJL3" s="74"/>
      <c r="BJM3" s="74"/>
      <c r="BJN3" s="74"/>
      <c r="BJO3" s="74"/>
      <c r="BJP3" s="74"/>
      <c r="BJQ3" s="74"/>
      <c r="BJR3" s="74"/>
      <c r="BJS3" s="74"/>
      <c r="BJT3" s="74"/>
      <c r="BJU3" s="74"/>
      <c r="BJV3" s="74"/>
      <c r="BJW3" s="74"/>
      <c r="BJX3" s="74"/>
      <c r="BJY3" s="74"/>
      <c r="BJZ3" s="74"/>
      <c r="BKA3" s="74"/>
      <c r="BKB3" s="74"/>
      <c r="BKC3" s="74"/>
      <c r="BKD3" s="74"/>
      <c r="BKE3" s="74"/>
      <c r="BKF3" s="74"/>
      <c r="BKG3" s="74"/>
      <c r="BKH3" s="74"/>
      <c r="BKI3" s="74"/>
      <c r="BKJ3" s="74"/>
      <c r="BKK3" s="74"/>
      <c r="BKL3" s="74"/>
      <c r="BKM3" s="74"/>
      <c r="BKN3" s="74"/>
      <c r="BKO3" s="74"/>
      <c r="BKP3" s="74"/>
      <c r="BKQ3" s="74"/>
      <c r="BKR3" s="74"/>
      <c r="BKS3" s="74"/>
      <c r="BKT3" s="74"/>
      <c r="BKU3" s="74"/>
      <c r="BKV3" s="74"/>
      <c r="BKW3" s="74"/>
      <c r="BKX3" s="74"/>
      <c r="BKY3" s="74"/>
      <c r="BKZ3" s="74"/>
      <c r="BLA3" s="74"/>
      <c r="BLB3" s="74"/>
      <c r="BLC3" s="74"/>
      <c r="BLD3" s="74"/>
      <c r="BLE3" s="74"/>
      <c r="BLF3" s="74"/>
      <c r="BLG3" s="74"/>
      <c r="BLH3" s="74"/>
      <c r="BLI3" s="74"/>
      <c r="BLJ3" s="74"/>
      <c r="BLK3" s="74"/>
      <c r="BLL3" s="74"/>
      <c r="BLM3" s="74"/>
      <c r="BLN3" s="74"/>
      <c r="BLO3" s="74"/>
      <c r="BLP3" s="74"/>
      <c r="BLQ3" s="74"/>
      <c r="BLR3" s="74"/>
      <c r="BLS3" s="74"/>
      <c r="BLT3" s="74"/>
      <c r="BLU3" s="74"/>
      <c r="BLV3" s="74"/>
      <c r="BLW3" s="74"/>
      <c r="BLX3" s="74"/>
      <c r="BLY3" s="74"/>
      <c r="BLZ3" s="74"/>
      <c r="BMA3" s="74"/>
      <c r="BMB3" s="74"/>
      <c r="BMC3" s="74"/>
      <c r="BMD3" s="74"/>
      <c r="BME3" s="74"/>
      <c r="BMF3" s="74"/>
      <c r="BMG3" s="74"/>
      <c r="BMH3" s="74"/>
      <c r="BMI3" s="74"/>
      <c r="BMJ3" s="74"/>
      <c r="BMK3" s="74"/>
      <c r="BML3" s="74"/>
      <c r="BMM3" s="74"/>
      <c r="BMN3" s="74"/>
      <c r="BMO3" s="74"/>
      <c r="BMP3" s="74"/>
      <c r="BMQ3" s="74"/>
      <c r="BMR3" s="74"/>
      <c r="BMS3" s="74"/>
      <c r="BMT3" s="74"/>
      <c r="BMU3" s="74"/>
      <c r="BMV3" s="74"/>
      <c r="BMW3" s="74"/>
      <c r="BMX3" s="74"/>
      <c r="BMY3" s="74"/>
      <c r="BMZ3" s="74"/>
      <c r="BNA3" s="74"/>
      <c r="BNB3" s="74"/>
      <c r="BNC3" s="74"/>
      <c r="BND3" s="74"/>
      <c r="BNE3" s="74"/>
      <c r="BNF3" s="74"/>
      <c r="BNG3" s="74"/>
      <c r="BNH3" s="74"/>
      <c r="BNI3" s="74"/>
      <c r="BNJ3" s="74"/>
      <c r="BNK3" s="74"/>
      <c r="BNL3" s="74"/>
      <c r="BNM3" s="74"/>
      <c r="BNN3" s="74"/>
      <c r="BNO3" s="74"/>
      <c r="BNP3" s="74"/>
      <c r="BNQ3" s="74"/>
      <c r="BNR3" s="74"/>
      <c r="BNS3" s="74"/>
      <c r="BNT3" s="74"/>
      <c r="BNU3" s="74"/>
      <c r="BNV3" s="74"/>
      <c r="BNW3" s="74"/>
      <c r="BNX3" s="74"/>
      <c r="BNY3" s="74"/>
      <c r="BNZ3" s="74"/>
      <c r="BOA3" s="74"/>
      <c r="BOB3" s="74"/>
      <c r="BOC3" s="74"/>
      <c r="BOD3" s="74"/>
      <c r="BOE3" s="74"/>
      <c r="BOF3" s="74"/>
      <c r="BOG3" s="74"/>
      <c r="BOH3" s="74"/>
      <c r="BOI3" s="74"/>
      <c r="BOJ3" s="74"/>
      <c r="BOK3" s="74"/>
      <c r="BOL3" s="74"/>
      <c r="BOM3" s="74"/>
      <c r="BON3" s="74"/>
      <c r="BOO3" s="74"/>
      <c r="BOP3" s="74"/>
      <c r="BOQ3" s="74"/>
      <c r="BOR3" s="74"/>
      <c r="BOS3" s="74"/>
      <c r="BOT3" s="74"/>
      <c r="BOU3" s="74"/>
      <c r="BOV3" s="74"/>
      <c r="BOW3" s="74"/>
      <c r="BOX3" s="74"/>
      <c r="BOY3" s="74"/>
      <c r="BOZ3" s="74"/>
      <c r="BPA3" s="74"/>
      <c r="BPB3" s="74"/>
      <c r="BPC3" s="74"/>
      <c r="BPD3" s="74"/>
      <c r="BPE3" s="74"/>
      <c r="BPF3" s="74"/>
      <c r="BPG3" s="74"/>
      <c r="BPH3" s="74"/>
      <c r="BPI3" s="74"/>
      <c r="BPJ3" s="74"/>
      <c r="BPK3" s="74"/>
      <c r="BPL3" s="74"/>
      <c r="BPM3" s="74"/>
      <c r="BPN3" s="74"/>
      <c r="BPO3" s="74"/>
      <c r="BPP3" s="74"/>
      <c r="BPQ3" s="74"/>
      <c r="BPR3" s="74"/>
      <c r="BPS3" s="74"/>
      <c r="BPT3" s="74"/>
      <c r="BPU3" s="74"/>
      <c r="BPV3" s="74"/>
      <c r="BPW3" s="74"/>
      <c r="BPX3" s="74"/>
      <c r="BPY3" s="74"/>
      <c r="BPZ3" s="74"/>
      <c r="BQA3" s="74"/>
      <c r="BQB3" s="74"/>
      <c r="BQC3" s="74"/>
      <c r="BQD3" s="74"/>
      <c r="BQE3" s="74"/>
      <c r="BQF3" s="74"/>
      <c r="BQG3" s="74"/>
      <c r="BQH3" s="74"/>
      <c r="BQI3" s="74"/>
      <c r="BQJ3" s="74"/>
      <c r="BQK3" s="74"/>
      <c r="BQL3" s="74"/>
      <c r="BQM3" s="74"/>
      <c r="BQN3" s="74"/>
      <c r="BQO3" s="74"/>
      <c r="BQP3" s="74"/>
      <c r="BQQ3" s="74"/>
      <c r="BQR3" s="74"/>
      <c r="BQS3" s="74"/>
      <c r="BQT3" s="74"/>
      <c r="BQU3" s="74"/>
      <c r="BQV3" s="74"/>
      <c r="BQW3" s="74"/>
      <c r="BQX3" s="74"/>
      <c r="BQY3" s="74"/>
      <c r="BQZ3" s="74"/>
      <c r="BRA3" s="74"/>
      <c r="BRB3" s="74"/>
      <c r="BRC3" s="74"/>
      <c r="BRD3" s="74"/>
      <c r="BRE3" s="74"/>
      <c r="BRF3" s="74"/>
      <c r="BRG3" s="74"/>
      <c r="BRH3" s="74"/>
      <c r="BRI3" s="74"/>
      <c r="BRJ3" s="74"/>
      <c r="BRK3" s="74"/>
      <c r="BRL3" s="74"/>
      <c r="BRM3" s="74"/>
      <c r="BRN3" s="74"/>
      <c r="BRO3" s="74"/>
      <c r="BRP3" s="74"/>
      <c r="BRQ3" s="74"/>
      <c r="BRR3" s="74"/>
      <c r="BRS3" s="74"/>
      <c r="BRT3" s="74"/>
      <c r="BRU3" s="74"/>
      <c r="BRV3" s="74"/>
      <c r="BRW3" s="74"/>
      <c r="BRX3" s="74"/>
      <c r="BRY3" s="74"/>
      <c r="BRZ3" s="74"/>
      <c r="BSA3" s="74"/>
      <c r="BSB3" s="74"/>
      <c r="BSC3" s="74"/>
      <c r="BSD3" s="74"/>
      <c r="BSE3" s="74"/>
      <c r="BSF3" s="74"/>
      <c r="BSG3" s="74"/>
      <c r="BSH3" s="74"/>
      <c r="BSI3" s="74"/>
      <c r="BSJ3" s="74"/>
      <c r="BSK3" s="74"/>
      <c r="BSL3" s="74"/>
      <c r="BSM3" s="74"/>
      <c r="BSN3" s="74"/>
      <c r="BSO3" s="74"/>
      <c r="BSP3" s="74"/>
      <c r="BSQ3" s="74"/>
      <c r="BSR3" s="74"/>
      <c r="BSS3" s="74"/>
      <c r="BST3" s="74"/>
      <c r="BSU3" s="74"/>
      <c r="BSV3" s="74"/>
      <c r="BSW3" s="74"/>
      <c r="BSX3" s="74"/>
      <c r="BSY3" s="74"/>
      <c r="BSZ3" s="74"/>
      <c r="BTA3" s="74"/>
      <c r="BTB3" s="74"/>
      <c r="BTC3" s="74"/>
      <c r="BTD3" s="74"/>
      <c r="BTE3" s="74"/>
      <c r="BTF3" s="74"/>
      <c r="BTG3" s="74"/>
      <c r="BTH3" s="74"/>
      <c r="BTI3" s="74"/>
      <c r="BTJ3" s="74"/>
      <c r="BTK3" s="74"/>
      <c r="BTL3" s="74"/>
      <c r="BTM3" s="74"/>
      <c r="BTN3" s="74"/>
      <c r="BTO3" s="74"/>
      <c r="BTP3" s="74"/>
      <c r="BTQ3" s="74"/>
      <c r="BTR3" s="74"/>
      <c r="BTS3" s="74"/>
      <c r="BTT3" s="74"/>
      <c r="BTU3" s="74"/>
      <c r="BTV3" s="74"/>
      <c r="BTW3" s="74"/>
      <c r="BTX3" s="74"/>
      <c r="BTY3" s="74"/>
      <c r="BTZ3" s="74"/>
      <c r="BUA3" s="74"/>
      <c r="BUB3" s="74"/>
      <c r="BUC3" s="74"/>
      <c r="BUD3" s="74"/>
      <c r="BUE3" s="74"/>
      <c r="BUF3" s="74"/>
      <c r="BUG3" s="74"/>
      <c r="BUH3" s="74"/>
      <c r="BUI3" s="74"/>
      <c r="BUJ3" s="74"/>
      <c r="BUK3" s="74"/>
      <c r="BUL3" s="74"/>
      <c r="BUM3" s="74"/>
      <c r="BUN3" s="74"/>
      <c r="BUO3" s="74"/>
      <c r="BUP3" s="74"/>
      <c r="BUQ3" s="74"/>
      <c r="BUR3" s="74"/>
      <c r="BUS3" s="74"/>
      <c r="BUT3" s="74"/>
      <c r="BUU3" s="74"/>
      <c r="BUV3" s="74"/>
      <c r="BUW3" s="74"/>
      <c r="BUX3" s="74"/>
      <c r="BUY3" s="74"/>
      <c r="BUZ3" s="74"/>
      <c r="BVA3" s="74"/>
      <c r="BVB3" s="74"/>
      <c r="BVC3" s="74"/>
      <c r="BVD3" s="74"/>
      <c r="BVE3" s="74"/>
      <c r="BVF3" s="74"/>
      <c r="BVG3" s="74"/>
      <c r="BVH3" s="74"/>
      <c r="BVI3" s="74"/>
      <c r="BVJ3" s="74"/>
      <c r="BVK3" s="74"/>
      <c r="BVL3" s="74"/>
      <c r="BVM3" s="74"/>
      <c r="BVN3" s="74"/>
      <c r="BVO3" s="74"/>
      <c r="BVP3" s="74"/>
      <c r="BVQ3" s="74"/>
      <c r="BVR3" s="74"/>
      <c r="BVS3" s="74"/>
      <c r="BVT3" s="74"/>
      <c r="BVU3" s="74"/>
      <c r="BVV3" s="74"/>
      <c r="BVW3" s="74"/>
      <c r="BVX3" s="74"/>
      <c r="BVY3" s="74"/>
      <c r="BVZ3" s="74"/>
      <c r="BWA3" s="74"/>
      <c r="BWB3" s="74"/>
      <c r="BWC3" s="74"/>
      <c r="BWD3" s="74"/>
      <c r="BWE3" s="74"/>
      <c r="BWF3" s="74"/>
      <c r="BWG3" s="74"/>
      <c r="BWH3" s="74"/>
      <c r="BWI3" s="74"/>
      <c r="BWJ3" s="74"/>
      <c r="BWK3" s="74"/>
      <c r="BWL3" s="74"/>
      <c r="BWM3" s="74"/>
      <c r="BWN3" s="74"/>
      <c r="BWO3" s="74"/>
      <c r="BWP3" s="74"/>
      <c r="BWQ3" s="74"/>
      <c r="BWR3" s="74"/>
      <c r="BWS3" s="74"/>
      <c r="BWT3" s="74"/>
      <c r="BWU3" s="74"/>
      <c r="BWV3" s="74"/>
      <c r="BWW3" s="74"/>
      <c r="BWX3" s="74"/>
      <c r="BWY3" s="74"/>
      <c r="BWZ3" s="74"/>
      <c r="BXA3" s="74"/>
      <c r="BXB3" s="74"/>
      <c r="BXC3" s="74"/>
      <c r="BXD3" s="74"/>
      <c r="BXE3" s="74"/>
      <c r="BXF3" s="74"/>
      <c r="BXG3" s="74"/>
      <c r="BXH3" s="74"/>
      <c r="BXI3" s="74"/>
      <c r="BXJ3" s="74"/>
      <c r="BXK3" s="74"/>
      <c r="BXL3" s="74"/>
      <c r="BXM3" s="74"/>
      <c r="BXN3" s="74"/>
      <c r="BXO3" s="74"/>
      <c r="BXP3" s="74"/>
      <c r="BXQ3" s="74"/>
      <c r="BXR3" s="74"/>
      <c r="BXS3" s="74"/>
      <c r="BXT3" s="74"/>
      <c r="BXU3" s="74"/>
      <c r="BXV3" s="74"/>
      <c r="BXW3" s="74"/>
      <c r="BXX3" s="74"/>
      <c r="BXY3" s="74"/>
      <c r="BXZ3" s="74"/>
      <c r="BYA3" s="74"/>
      <c r="BYB3" s="74"/>
      <c r="BYC3" s="74"/>
      <c r="BYD3" s="74"/>
      <c r="BYE3" s="74"/>
      <c r="BYF3" s="74"/>
      <c r="BYG3" s="74"/>
      <c r="BYH3" s="74"/>
      <c r="BYI3" s="74"/>
      <c r="BYJ3" s="74"/>
      <c r="BYK3" s="74"/>
      <c r="BYL3" s="74"/>
      <c r="BYM3" s="74"/>
      <c r="BYN3" s="74"/>
      <c r="BYO3" s="74"/>
      <c r="BYP3" s="74"/>
      <c r="BYQ3" s="74"/>
      <c r="BYR3" s="74"/>
      <c r="BYS3" s="74"/>
      <c r="BYT3" s="74"/>
      <c r="BYU3" s="74"/>
      <c r="BYV3" s="74"/>
      <c r="BYW3" s="74"/>
      <c r="BYX3" s="74"/>
      <c r="BYY3" s="74"/>
      <c r="BYZ3" s="74"/>
      <c r="BZA3" s="74"/>
      <c r="BZB3" s="74"/>
      <c r="BZC3" s="74"/>
      <c r="BZD3" s="74"/>
      <c r="BZE3" s="74"/>
      <c r="BZF3" s="74"/>
      <c r="BZG3" s="74"/>
      <c r="BZH3" s="74"/>
      <c r="BZI3" s="74"/>
      <c r="BZJ3" s="74"/>
      <c r="BZK3" s="74"/>
      <c r="BZL3" s="74"/>
      <c r="BZM3" s="74"/>
      <c r="BZN3" s="74"/>
      <c r="BZO3" s="74"/>
      <c r="BZP3" s="74"/>
      <c r="BZQ3" s="74"/>
      <c r="BZR3" s="74"/>
      <c r="BZS3" s="74"/>
      <c r="BZT3" s="74"/>
      <c r="BZU3" s="74"/>
      <c r="BZV3" s="74"/>
      <c r="BZW3" s="74"/>
      <c r="BZX3" s="74"/>
      <c r="BZY3" s="74"/>
      <c r="BZZ3" s="74"/>
      <c r="CAA3" s="74"/>
      <c r="CAB3" s="74"/>
      <c r="CAC3" s="74"/>
      <c r="CAD3" s="74"/>
      <c r="CAE3" s="74"/>
      <c r="CAF3" s="74"/>
      <c r="CAG3" s="74"/>
      <c r="CAH3" s="74"/>
      <c r="CAI3" s="74"/>
      <c r="CAJ3" s="74"/>
      <c r="CAK3" s="74"/>
      <c r="CAL3" s="74"/>
      <c r="CAM3" s="74"/>
      <c r="CAN3" s="74"/>
      <c r="CAO3" s="74"/>
      <c r="CAP3" s="74"/>
      <c r="CAQ3" s="74"/>
      <c r="CAR3" s="74"/>
      <c r="CAS3" s="74"/>
      <c r="CAT3" s="74"/>
      <c r="CAU3" s="74"/>
      <c r="CAV3" s="74"/>
      <c r="CAW3" s="74"/>
      <c r="CAX3" s="74"/>
      <c r="CAY3" s="74"/>
      <c r="CAZ3" s="74"/>
      <c r="CBA3" s="74"/>
      <c r="CBB3" s="74"/>
      <c r="CBC3" s="74"/>
      <c r="CBD3" s="74"/>
      <c r="CBE3" s="74"/>
      <c r="CBF3" s="74"/>
      <c r="CBG3" s="74"/>
      <c r="CBH3" s="74"/>
      <c r="CBI3" s="74"/>
      <c r="CBJ3" s="74"/>
      <c r="CBK3" s="74"/>
      <c r="CBL3" s="74"/>
      <c r="CBM3" s="74"/>
      <c r="CBN3" s="74"/>
      <c r="CBO3" s="74"/>
      <c r="CBP3" s="74"/>
      <c r="CBQ3" s="74"/>
      <c r="CBR3" s="74"/>
      <c r="CBS3" s="74"/>
      <c r="CBT3" s="74"/>
      <c r="CBU3" s="74"/>
      <c r="CBV3" s="74"/>
      <c r="CBW3" s="74"/>
      <c r="CBX3" s="74"/>
      <c r="CBY3" s="74"/>
      <c r="CBZ3" s="74"/>
      <c r="CCA3" s="74"/>
      <c r="CCB3" s="74"/>
      <c r="CCC3" s="74"/>
      <c r="CCD3" s="74"/>
      <c r="CCE3" s="74"/>
      <c r="CCF3" s="74"/>
      <c r="CCG3" s="74"/>
      <c r="CCH3" s="74"/>
      <c r="CCI3" s="74"/>
      <c r="CCJ3" s="74"/>
      <c r="CCK3" s="74"/>
      <c r="CCL3" s="74"/>
      <c r="CCM3" s="74"/>
      <c r="CCN3" s="74"/>
      <c r="CCO3" s="74"/>
      <c r="CCP3" s="74"/>
      <c r="CCQ3" s="74"/>
      <c r="CCR3" s="74"/>
      <c r="CCS3" s="74"/>
      <c r="CCT3" s="74"/>
      <c r="CCU3" s="74"/>
      <c r="CCV3" s="74"/>
      <c r="CCW3" s="74"/>
      <c r="CCX3" s="74"/>
      <c r="CCY3" s="74"/>
      <c r="CCZ3" s="74"/>
      <c r="CDA3" s="74"/>
      <c r="CDB3" s="74"/>
      <c r="CDC3" s="74"/>
      <c r="CDD3" s="74"/>
      <c r="CDE3" s="74"/>
      <c r="CDF3" s="74"/>
      <c r="CDG3" s="74"/>
      <c r="CDH3" s="74"/>
      <c r="CDI3" s="74"/>
      <c r="CDJ3" s="74"/>
      <c r="CDK3" s="74"/>
      <c r="CDL3" s="74"/>
      <c r="CDM3" s="74"/>
      <c r="CDN3" s="74"/>
      <c r="CDO3" s="74"/>
      <c r="CDP3" s="74"/>
      <c r="CDQ3" s="74"/>
      <c r="CDR3" s="74"/>
      <c r="CDS3" s="74"/>
      <c r="CDT3" s="74"/>
      <c r="CDU3" s="74"/>
      <c r="CDV3" s="74"/>
      <c r="CDW3" s="74"/>
      <c r="CDX3" s="74"/>
      <c r="CDY3" s="74"/>
      <c r="CDZ3" s="74"/>
      <c r="CEA3" s="74"/>
      <c r="CEB3" s="74"/>
      <c r="CEC3" s="74"/>
      <c r="CED3" s="74"/>
      <c r="CEE3" s="74"/>
      <c r="CEF3" s="74"/>
      <c r="CEG3" s="74"/>
      <c r="CEH3" s="74"/>
      <c r="CEI3" s="74"/>
      <c r="CEJ3" s="74"/>
      <c r="CEK3" s="74"/>
      <c r="CEL3" s="74"/>
      <c r="CEM3" s="74"/>
      <c r="CEN3" s="74"/>
      <c r="CEO3" s="74"/>
      <c r="CEP3" s="74"/>
      <c r="CEQ3" s="74"/>
      <c r="CER3" s="74"/>
      <c r="CES3" s="74"/>
      <c r="CET3" s="74"/>
      <c r="CEU3" s="74"/>
      <c r="CEV3" s="74"/>
      <c r="CEW3" s="74"/>
      <c r="CEX3" s="74"/>
      <c r="CEY3" s="74"/>
      <c r="CEZ3" s="74"/>
      <c r="CFA3" s="74"/>
      <c r="CFB3" s="74"/>
      <c r="CFC3" s="74"/>
      <c r="CFD3" s="74"/>
      <c r="CFE3" s="74"/>
      <c r="CFF3" s="74"/>
      <c r="CFG3" s="74"/>
      <c r="CFH3" s="74"/>
      <c r="CFI3" s="74"/>
      <c r="CFJ3" s="74"/>
      <c r="CFK3" s="74"/>
      <c r="CFL3" s="74"/>
      <c r="CFM3" s="74"/>
      <c r="CFN3" s="74"/>
      <c r="CFO3" s="74"/>
      <c r="CFP3" s="74"/>
      <c r="CFQ3" s="74"/>
      <c r="CFR3" s="74"/>
      <c r="CFS3" s="74"/>
      <c r="CFT3" s="74"/>
      <c r="CFU3" s="74"/>
      <c r="CFV3" s="74"/>
      <c r="CFW3" s="74"/>
      <c r="CFX3" s="74"/>
      <c r="CFY3" s="74"/>
      <c r="CFZ3" s="74"/>
      <c r="CGA3" s="74"/>
      <c r="CGB3" s="74"/>
      <c r="CGC3" s="74"/>
      <c r="CGD3" s="74"/>
      <c r="CGE3" s="74"/>
      <c r="CGF3" s="74"/>
      <c r="CGG3" s="74"/>
      <c r="CGH3" s="74"/>
      <c r="CGI3" s="74"/>
      <c r="CGJ3" s="74"/>
      <c r="CGK3" s="74"/>
      <c r="CGL3" s="74"/>
      <c r="CGM3" s="74"/>
      <c r="CGN3" s="74"/>
      <c r="CGO3" s="74"/>
      <c r="CGP3" s="74"/>
      <c r="CGQ3" s="74"/>
      <c r="CGR3" s="74"/>
      <c r="CGS3" s="74"/>
      <c r="CGT3" s="74"/>
      <c r="CGU3" s="74"/>
      <c r="CGV3" s="74"/>
      <c r="CGW3" s="74"/>
      <c r="CGX3" s="74"/>
      <c r="CGY3" s="74"/>
      <c r="CGZ3" s="74"/>
      <c r="CHA3" s="74"/>
      <c r="CHB3" s="74"/>
      <c r="CHC3" s="74"/>
      <c r="CHD3" s="74"/>
      <c r="CHE3" s="74"/>
      <c r="CHF3" s="74"/>
      <c r="CHG3" s="74"/>
      <c r="CHH3" s="74"/>
      <c r="CHI3" s="74"/>
      <c r="CHJ3" s="74"/>
      <c r="CHK3" s="74"/>
      <c r="CHL3" s="74"/>
      <c r="CHM3" s="74"/>
      <c r="CHN3" s="74"/>
      <c r="CHO3" s="74"/>
      <c r="CHP3" s="74"/>
      <c r="CHQ3" s="74"/>
      <c r="CHR3" s="74"/>
      <c r="CHS3" s="74"/>
      <c r="CHT3" s="74"/>
      <c r="CHU3" s="74"/>
      <c r="CHV3" s="74"/>
      <c r="CHW3" s="74"/>
      <c r="CHX3" s="74"/>
      <c r="CHY3" s="74"/>
      <c r="CHZ3" s="74"/>
      <c r="CIA3" s="74"/>
      <c r="CIB3" s="74"/>
      <c r="CIC3" s="74"/>
      <c r="CID3" s="74"/>
      <c r="CIE3" s="74"/>
      <c r="CIF3" s="74"/>
      <c r="CIG3" s="74"/>
      <c r="CIH3" s="74"/>
      <c r="CII3" s="74"/>
      <c r="CIJ3" s="74"/>
      <c r="CIK3" s="74"/>
      <c r="CIL3" s="74"/>
      <c r="CIM3" s="74"/>
      <c r="CIN3" s="74"/>
      <c r="CIO3" s="74"/>
      <c r="CIP3" s="74"/>
      <c r="CIQ3" s="74"/>
      <c r="CIR3" s="74"/>
      <c r="CIS3" s="74"/>
      <c r="CIT3" s="74"/>
      <c r="CIU3" s="74"/>
      <c r="CIV3" s="74"/>
      <c r="CIW3" s="74"/>
      <c r="CIX3" s="74"/>
      <c r="CIY3" s="74"/>
      <c r="CIZ3" s="74"/>
      <c r="CJA3" s="74"/>
      <c r="CJB3" s="74"/>
      <c r="CJC3" s="74"/>
      <c r="CJD3" s="74"/>
      <c r="CJE3" s="74"/>
      <c r="CJF3" s="74"/>
      <c r="CJG3" s="74"/>
      <c r="CJH3" s="74"/>
      <c r="CJI3" s="74"/>
      <c r="CJJ3" s="74"/>
      <c r="CJK3" s="74"/>
      <c r="CJL3" s="74"/>
      <c r="CJM3" s="74"/>
      <c r="CJN3" s="74"/>
      <c r="CJO3" s="74"/>
      <c r="CJP3" s="74"/>
      <c r="CJQ3" s="74"/>
      <c r="CJR3" s="74"/>
      <c r="CJS3" s="74"/>
      <c r="CJT3" s="74"/>
      <c r="CJU3" s="74"/>
      <c r="CJV3" s="74"/>
      <c r="CJW3" s="74"/>
      <c r="CJX3" s="74"/>
      <c r="CJY3" s="74"/>
      <c r="CJZ3" s="74"/>
      <c r="CKA3" s="74"/>
      <c r="CKB3" s="74"/>
      <c r="CKC3" s="74"/>
      <c r="CKD3" s="74"/>
      <c r="CKE3" s="74"/>
      <c r="CKF3" s="74"/>
      <c r="CKG3" s="74"/>
      <c r="CKH3" s="74"/>
      <c r="CKI3" s="74"/>
      <c r="CKJ3" s="74"/>
      <c r="CKK3" s="74"/>
      <c r="CKL3" s="74"/>
      <c r="CKM3" s="74"/>
      <c r="CKN3" s="74"/>
      <c r="CKO3" s="74"/>
      <c r="CKP3" s="74"/>
      <c r="CKQ3" s="74"/>
      <c r="CKR3" s="74"/>
      <c r="CKS3" s="74"/>
      <c r="CKT3" s="74"/>
      <c r="CKU3" s="74"/>
      <c r="CKV3" s="74"/>
      <c r="CKW3" s="74"/>
      <c r="CKX3" s="74"/>
      <c r="CKY3" s="74"/>
      <c r="CKZ3" s="74"/>
      <c r="CLA3" s="74"/>
      <c r="CLB3" s="74"/>
      <c r="CLC3" s="74"/>
      <c r="CLD3" s="74"/>
      <c r="CLE3" s="74"/>
      <c r="CLF3" s="74"/>
      <c r="CLG3" s="74"/>
      <c r="CLH3" s="74"/>
      <c r="CLI3" s="74"/>
      <c r="CLJ3" s="74"/>
      <c r="CLK3" s="74"/>
      <c r="CLL3" s="74"/>
      <c r="CLM3" s="74"/>
      <c r="CLN3" s="74"/>
      <c r="CLO3" s="74"/>
      <c r="CLP3" s="74"/>
      <c r="CLQ3" s="74"/>
      <c r="CLR3" s="74"/>
      <c r="CLS3" s="74"/>
      <c r="CLT3" s="74"/>
      <c r="CLU3" s="74"/>
      <c r="CLV3" s="74"/>
      <c r="CLW3" s="74"/>
      <c r="CLX3" s="74"/>
      <c r="CLY3" s="74"/>
      <c r="CLZ3" s="74"/>
      <c r="CMA3" s="74"/>
      <c r="CMB3" s="74"/>
      <c r="CMC3" s="74"/>
      <c r="CMD3" s="74"/>
      <c r="CME3" s="74"/>
      <c r="CMF3" s="74"/>
      <c r="CMG3" s="74"/>
      <c r="CMH3" s="74"/>
      <c r="CMI3" s="74"/>
      <c r="CMJ3" s="74"/>
      <c r="CMK3" s="74"/>
      <c r="CML3" s="74"/>
      <c r="CMM3" s="74"/>
      <c r="CMN3" s="74"/>
      <c r="CMO3" s="74"/>
      <c r="CMP3" s="74"/>
      <c r="CMQ3" s="74"/>
      <c r="CMR3" s="74"/>
      <c r="CMS3" s="74"/>
      <c r="CMT3" s="74"/>
      <c r="CMU3" s="74"/>
      <c r="CMV3" s="74"/>
      <c r="CMW3" s="74"/>
      <c r="CMX3" s="74"/>
      <c r="CMY3" s="74"/>
      <c r="CMZ3" s="74"/>
      <c r="CNA3" s="74"/>
      <c r="CNB3" s="74"/>
      <c r="CNC3" s="74"/>
      <c r="CND3" s="74"/>
      <c r="CNE3" s="74"/>
      <c r="CNF3" s="74"/>
      <c r="CNG3" s="74"/>
      <c r="CNH3" s="74"/>
      <c r="CNI3" s="74"/>
      <c r="CNJ3" s="74"/>
      <c r="CNK3" s="74"/>
      <c r="CNL3" s="74"/>
      <c r="CNM3" s="74"/>
      <c r="CNN3" s="74"/>
      <c r="CNO3" s="74"/>
      <c r="CNP3" s="74"/>
      <c r="CNQ3" s="74"/>
      <c r="CNR3" s="74"/>
      <c r="CNS3" s="74"/>
      <c r="CNT3" s="74"/>
      <c r="CNU3" s="74"/>
      <c r="CNV3" s="74"/>
      <c r="CNW3" s="74"/>
      <c r="CNX3" s="74"/>
      <c r="CNY3" s="74"/>
      <c r="CNZ3" s="74"/>
      <c r="COA3" s="74"/>
      <c r="COB3" s="74"/>
      <c r="COC3" s="74"/>
      <c r="COD3" s="74"/>
      <c r="COE3" s="74"/>
      <c r="COF3" s="74"/>
      <c r="COG3" s="74"/>
      <c r="COH3" s="74"/>
      <c r="COI3" s="74"/>
      <c r="COJ3" s="74"/>
      <c r="COK3" s="74"/>
      <c r="COL3" s="74"/>
      <c r="COM3" s="74"/>
      <c r="CON3" s="74"/>
      <c r="COO3" s="74"/>
      <c r="COP3" s="74"/>
      <c r="COQ3" s="74"/>
      <c r="COR3" s="74"/>
      <c r="COS3" s="74"/>
      <c r="COT3" s="74"/>
      <c r="COU3" s="74"/>
      <c r="COV3" s="74"/>
      <c r="COW3" s="74"/>
      <c r="COX3" s="74"/>
      <c r="COY3" s="74"/>
      <c r="COZ3" s="74"/>
      <c r="CPA3" s="74"/>
      <c r="CPB3" s="74"/>
      <c r="CPC3" s="74"/>
      <c r="CPD3" s="74"/>
      <c r="CPE3" s="74"/>
      <c r="CPF3" s="74"/>
      <c r="CPG3" s="74"/>
      <c r="CPH3" s="74"/>
      <c r="CPI3" s="74"/>
      <c r="CPJ3" s="74"/>
      <c r="CPK3" s="74"/>
      <c r="CPL3" s="74"/>
      <c r="CPM3" s="74"/>
      <c r="CPN3" s="74"/>
      <c r="CPO3" s="74"/>
      <c r="CPP3" s="74"/>
      <c r="CPQ3" s="74"/>
      <c r="CPR3" s="74"/>
      <c r="CPS3" s="74"/>
      <c r="CPT3" s="74"/>
      <c r="CPU3" s="74"/>
      <c r="CPV3" s="74"/>
      <c r="CPW3" s="74"/>
      <c r="CPX3" s="74"/>
      <c r="CPY3" s="74"/>
      <c r="CPZ3" s="74"/>
      <c r="CQA3" s="74"/>
      <c r="CQB3" s="74"/>
      <c r="CQC3" s="74"/>
      <c r="CQD3" s="74"/>
      <c r="CQE3" s="74"/>
      <c r="CQF3" s="74"/>
      <c r="CQG3" s="74"/>
      <c r="CQH3" s="74"/>
      <c r="CQI3" s="74"/>
      <c r="CQJ3" s="74"/>
      <c r="CQK3" s="74"/>
      <c r="CQL3" s="74"/>
      <c r="CQM3" s="74"/>
      <c r="CQN3" s="74"/>
      <c r="CQO3" s="74"/>
      <c r="CQP3" s="74"/>
      <c r="CQQ3" s="74"/>
      <c r="CQR3" s="74"/>
      <c r="CQS3" s="74"/>
      <c r="CQT3" s="74"/>
      <c r="CQU3" s="74"/>
      <c r="CQV3" s="74"/>
      <c r="CQW3" s="74"/>
      <c r="CQX3" s="74"/>
      <c r="CQY3" s="74"/>
      <c r="CQZ3" s="74"/>
      <c r="CRA3" s="74"/>
      <c r="CRB3" s="74"/>
      <c r="CRC3" s="74"/>
      <c r="CRD3" s="74"/>
      <c r="CRE3" s="74"/>
      <c r="CRF3" s="74"/>
      <c r="CRG3" s="74"/>
      <c r="CRH3" s="74"/>
      <c r="CRI3" s="74"/>
      <c r="CRJ3" s="74"/>
      <c r="CRK3" s="74"/>
      <c r="CRL3" s="74"/>
      <c r="CRM3" s="74"/>
      <c r="CRN3" s="74"/>
      <c r="CRO3" s="74"/>
      <c r="CRP3" s="74"/>
      <c r="CRQ3" s="74"/>
      <c r="CRR3" s="74"/>
      <c r="CRS3" s="74"/>
      <c r="CRT3" s="74"/>
      <c r="CRU3" s="74"/>
      <c r="CRV3" s="74"/>
      <c r="CRW3" s="74"/>
      <c r="CRX3" s="74"/>
      <c r="CRY3" s="74"/>
      <c r="CRZ3" s="74"/>
      <c r="CSA3" s="74"/>
      <c r="CSB3" s="74"/>
      <c r="CSC3" s="74"/>
      <c r="CSD3" s="74"/>
      <c r="CSE3" s="74"/>
      <c r="CSF3" s="74"/>
      <c r="CSG3" s="74"/>
      <c r="CSH3" s="74"/>
      <c r="CSI3" s="74"/>
      <c r="CSJ3" s="74"/>
      <c r="CSK3" s="74"/>
      <c r="CSL3" s="74"/>
      <c r="CSM3" s="74"/>
      <c r="CSN3" s="74"/>
      <c r="CSO3" s="74"/>
      <c r="CSP3" s="74"/>
      <c r="CSQ3" s="74"/>
      <c r="CSR3" s="74"/>
      <c r="CSS3" s="74"/>
      <c r="CST3" s="74"/>
      <c r="CSU3" s="74"/>
      <c r="CSV3" s="74"/>
      <c r="CSW3" s="74"/>
      <c r="CSX3" s="74"/>
      <c r="CSY3" s="74"/>
      <c r="CSZ3" s="74"/>
      <c r="CTA3" s="74"/>
      <c r="CTB3" s="74"/>
      <c r="CTC3" s="74"/>
      <c r="CTD3" s="74"/>
      <c r="CTE3" s="74"/>
      <c r="CTF3" s="74"/>
      <c r="CTG3" s="74"/>
      <c r="CTH3" s="74"/>
      <c r="CTI3" s="74"/>
      <c r="CTJ3" s="74"/>
      <c r="CTK3" s="74"/>
      <c r="CTL3" s="74"/>
      <c r="CTM3" s="74"/>
      <c r="CTN3" s="74"/>
      <c r="CTO3" s="74"/>
      <c r="CTP3" s="74"/>
      <c r="CTQ3" s="74"/>
      <c r="CTR3" s="74"/>
      <c r="CTS3" s="74"/>
      <c r="CTT3" s="74"/>
      <c r="CTU3" s="74"/>
      <c r="CTV3" s="74"/>
      <c r="CTW3" s="74"/>
      <c r="CTX3" s="74"/>
      <c r="CTY3" s="74"/>
      <c r="CTZ3" s="74"/>
      <c r="CUA3" s="74"/>
      <c r="CUB3" s="74"/>
      <c r="CUC3" s="74"/>
      <c r="CUD3" s="74"/>
      <c r="CUE3" s="74"/>
      <c r="CUF3" s="74"/>
      <c r="CUG3" s="74"/>
      <c r="CUH3" s="74"/>
      <c r="CUI3" s="74"/>
      <c r="CUJ3" s="74"/>
      <c r="CUK3" s="74"/>
      <c r="CUL3" s="74"/>
      <c r="CUM3" s="74"/>
      <c r="CUN3" s="74"/>
      <c r="CUO3" s="74"/>
      <c r="CUP3" s="74"/>
      <c r="CUQ3" s="74"/>
      <c r="CUR3" s="74"/>
      <c r="CUS3" s="74"/>
      <c r="CUT3" s="74"/>
      <c r="CUU3" s="74"/>
      <c r="CUV3" s="74"/>
      <c r="CUW3" s="74"/>
      <c r="CUX3" s="74"/>
      <c r="CUY3" s="74"/>
      <c r="CUZ3" s="74"/>
      <c r="CVA3" s="74"/>
      <c r="CVB3" s="74"/>
      <c r="CVC3" s="74"/>
      <c r="CVD3" s="74"/>
      <c r="CVE3" s="74"/>
      <c r="CVF3" s="74"/>
      <c r="CVG3" s="74"/>
      <c r="CVH3" s="74"/>
      <c r="CVI3" s="74"/>
      <c r="CVJ3" s="74"/>
      <c r="CVK3" s="74"/>
      <c r="CVL3" s="74"/>
      <c r="CVM3" s="74"/>
      <c r="CVN3" s="74"/>
      <c r="CVO3" s="74"/>
      <c r="CVP3" s="74"/>
      <c r="CVQ3" s="74"/>
      <c r="CVR3" s="74"/>
      <c r="CVS3" s="74"/>
      <c r="CVT3" s="74"/>
      <c r="CVU3" s="74"/>
      <c r="CVV3" s="74"/>
      <c r="CVW3" s="74"/>
      <c r="CVX3" s="74"/>
      <c r="CVY3" s="74"/>
      <c r="CVZ3" s="74"/>
      <c r="CWA3" s="74"/>
      <c r="CWB3" s="74"/>
      <c r="CWC3" s="74"/>
      <c r="CWD3" s="74"/>
      <c r="CWE3" s="74"/>
      <c r="CWF3" s="74"/>
      <c r="CWG3" s="74"/>
      <c r="CWH3" s="74"/>
      <c r="CWI3" s="74"/>
      <c r="CWJ3" s="74"/>
      <c r="CWK3" s="74"/>
      <c r="CWL3" s="74"/>
      <c r="CWM3" s="74"/>
      <c r="CWN3" s="74"/>
      <c r="CWO3" s="74"/>
      <c r="CWP3" s="74"/>
      <c r="CWQ3" s="74"/>
      <c r="CWR3" s="74"/>
      <c r="CWS3" s="74"/>
      <c r="CWT3" s="74"/>
      <c r="CWU3" s="74"/>
      <c r="CWV3" s="74"/>
      <c r="CWW3" s="74"/>
      <c r="CWX3" s="74"/>
      <c r="CWY3" s="74"/>
      <c r="CWZ3" s="74"/>
      <c r="CXA3" s="74"/>
      <c r="CXB3" s="74"/>
      <c r="CXC3" s="74"/>
      <c r="CXD3" s="74"/>
      <c r="CXE3" s="74"/>
      <c r="CXF3" s="74"/>
      <c r="CXG3" s="74"/>
      <c r="CXH3" s="74"/>
      <c r="CXI3" s="74"/>
      <c r="CXJ3" s="74"/>
      <c r="CXK3" s="74"/>
      <c r="CXL3" s="74"/>
      <c r="CXM3" s="74"/>
      <c r="CXN3" s="74"/>
      <c r="CXO3" s="74"/>
      <c r="CXP3" s="74"/>
      <c r="CXQ3" s="74"/>
      <c r="CXR3" s="74"/>
      <c r="CXS3" s="74"/>
      <c r="CXT3" s="74"/>
    </row>
    <row r="4" spans="1:2672" x14ac:dyDescent="0.25">
      <c r="B4" s="45"/>
      <c r="C4" s="74" t="s">
        <v>853</v>
      </c>
      <c r="D4" s="74" t="s">
        <v>854</v>
      </c>
      <c r="E4" s="74" t="s">
        <v>855</v>
      </c>
      <c r="F4" s="74" t="s">
        <v>856</v>
      </c>
      <c r="G4" s="74" t="s">
        <v>857</v>
      </c>
      <c r="H4" s="74" t="s">
        <v>858</v>
      </c>
      <c r="I4" s="74" t="s">
        <v>859</v>
      </c>
      <c r="J4" s="74" t="s">
        <v>860</v>
      </c>
      <c r="K4" s="74" t="s">
        <v>861</v>
      </c>
      <c r="L4" s="74" t="s">
        <v>862</v>
      </c>
      <c r="M4" s="74" t="s">
        <v>863</v>
      </c>
      <c r="N4" s="74" t="s">
        <v>864</v>
      </c>
      <c r="O4" s="74" t="s">
        <v>865</v>
      </c>
      <c r="P4" s="74" t="s">
        <v>866</v>
      </c>
      <c r="Q4" s="74" t="s">
        <v>867</v>
      </c>
      <c r="R4" s="74" t="s">
        <v>868</v>
      </c>
      <c r="S4" s="74" t="s">
        <v>869</v>
      </c>
      <c r="T4" s="74" t="s">
        <v>870</v>
      </c>
      <c r="U4" s="74" t="s">
        <v>871</v>
      </c>
      <c r="V4" s="74" t="s">
        <v>872</v>
      </c>
      <c r="W4" s="74" t="s">
        <v>873</v>
      </c>
      <c r="X4" s="74" t="s">
        <v>874</v>
      </c>
      <c r="Y4" s="74" t="s">
        <v>875</v>
      </c>
      <c r="Z4" s="74" t="s">
        <v>876</v>
      </c>
      <c r="AA4" s="74" t="s">
        <v>877</v>
      </c>
      <c r="AB4" s="74" t="s">
        <v>878</v>
      </c>
      <c r="AC4" s="74" t="s">
        <v>879</v>
      </c>
      <c r="AD4" s="74" t="s">
        <v>880</v>
      </c>
      <c r="AE4" s="74" t="s">
        <v>881</v>
      </c>
      <c r="AF4" s="74" t="s">
        <v>882</v>
      </c>
      <c r="AG4" s="74" t="s">
        <v>883</v>
      </c>
      <c r="AH4" s="74" t="s">
        <v>884</v>
      </c>
      <c r="AI4" s="74" t="s">
        <v>885</v>
      </c>
      <c r="AJ4" s="74" t="s">
        <v>886</v>
      </c>
      <c r="AK4" s="74" t="s">
        <v>887</v>
      </c>
      <c r="AL4" s="74" t="s">
        <v>888</v>
      </c>
      <c r="AM4" s="74" t="s">
        <v>889</v>
      </c>
      <c r="AN4" s="74" t="s">
        <v>890</v>
      </c>
      <c r="AO4" s="74" t="s">
        <v>891</v>
      </c>
      <c r="AP4" s="74" t="s">
        <v>892</v>
      </c>
      <c r="AQ4" s="74" t="s">
        <v>893</v>
      </c>
      <c r="AR4" s="74" t="s">
        <v>894</v>
      </c>
      <c r="AS4" s="74" t="s">
        <v>895</v>
      </c>
      <c r="AT4" s="74" t="s">
        <v>896</v>
      </c>
      <c r="AU4" s="74" t="s">
        <v>897</v>
      </c>
      <c r="AV4" s="74" t="s">
        <v>898</v>
      </c>
      <c r="AW4" s="74" t="s">
        <v>899</v>
      </c>
      <c r="AX4" s="74" t="s">
        <v>900</v>
      </c>
      <c r="AY4" s="74" t="s">
        <v>901</v>
      </c>
      <c r="AZ4" s="74" t="s">
        <v>902</v>
      </c>
      <c r="BA4" s="74" t="s">
        <v>903</v>
      </c>
      <c r="BB4" s="74" t="s">
        <v>904</v>
      </c>
      <c r="BC4" s="74" t="s">
        <v>905</v>
      </c>
      <c r="BD4" s="74" t="s">
        <v>906</v>
      </c>
      <c r="BE4" s="74" t="s">
        <v>907</v>
      </c>
      <c r="BF4" s="74" t="s">
        <v>908</v>
      </c>
      <c r="BG4" s="74" t="s">
        <v>909</v>
      </c>
      <c r="BH4" s="74" t="s">
        <v>910</v>
      </c>
      <c r="BI4" s="74" t="s">
        <v>911</v>
      </c>
      <c r="BJ4" s="74" t="s">
        <v>912</v>
      </c>
      <c r="BK4" s="74" t="s">
        <v>913</v>
      </c>
      <c r="BL4" s="74" t="s">
        <v>914</v>
      </c>
      <c r="BM4" s="74" t="s">
        <v>915</v>
      </c>
      <c r="BN4" s="74" t="s">
        <v>916</v>
      </c>
      <c r="BO4" s="74" t="s">
        <v>917</v>
      </c>
      <c r="BP4" s="74" t="s">
        <v>918</v>
      </c>
      <c r="BQ4" s="74" t="s">
        <v>919</v>
      </c>
      <c r="BR4" s="74" t="s">
        <v>920</v>
      </c>
      <c r="BS4" s="74" t="s">
        <v>921</v>
      </c>
      <c r="BT4" s="74" t="s">
        <v>922</v>
      </c>
      <c r="BU4" s="74" t="s">
        <v>923</v>
      </c>
      <c r="BV4" s="74" t="s">
        <v>924</v>
      </c>
      <c r="BW4" s="74" t="s">
        <v>925</v>
      </c>
      <c r="BX4" s="74" t="s">
        <v>926</v>
      </c>
      <c r="BY4" s="74" t="s">
        <v>927</v>
      </c>
      <c r="BZ4" s="74" t="s">
        <v>928</v>
      </c>
      <c r="CA4" s="74" t="s">
        <v>929</v>
      </c>
      <c r="CB4" s="74" t="s">
        <v>930</v>
      </c>
      <c r="CC4" s="74" t="s">
        <v>931</v>
      </c>
      <c r="CD4" s="74" t="s">
        <v>932</v>
      </c>
      <c r="CE4" s="74" t="s">
        <v>933</v>
      </c>
      <c r="CF4" s="74" t="s">
        <v>934</v>
      </c>
      <c r="CG4" s="74" t="s">
        <v>935</v>
      </c>
      <c r="CH4" s="74" t="s">
        <v>936</v>
      </c>
      <c r="CI4" s="74" t="s">
        <v>937</v>
      </c>
      <c r="CJ4" s="74" t="s">
        <v>938</v>
      </c>
      <c r="CK4" s="74" t="s">
        <v>939</v>
      </c>
      <c r="CL4" s="74" t="s">
        <v>940</v>
      </c>
      <c r="CM4" s="74" t="s">
        <v>941</v>
      </c>
      <c r="CN4" s="74" t="s">
        <v>942</v>
      </c>
      <c r="CO4" s="74" t="s">
        <v>943</v>
      </c>
      <c r="CP4" s="74" t="s">
        <v>944</v>
      </c>
      <c r="CQ4" s="74" t="s">
        <v>945</v>
      </c>
      <c r="CR4" s="74" t="s">
        <v>946</v>
      </c>
      <c r="CS4" s="74" t="s">
        <v>947</v>
      </c>
      <c r="CT4" s="74" t="s">
        <v>948</v>
      </c>
      <c r="CU4" s="74" t="s">
        <v>949</v>
      </c>
      <c r="CV4" s="74" t="s">
        <v>950</v>
      </c>
      <c r="CW4" s="74" t="s">
        <v>951</v>
      </c>
      <c r="CX4" s="74" t="s">
        <v>952</v>
      </c>
      <c r="CY4" s="74" t="s">
        <v>953</v>
      </c>
      <c r="CZ4" s="74" t="s">
        <v>954</v>
      </c>
      <c r="DA4" s="74" t="s">
        <v>955</v>
      </c>
      <c r="DB4" s="74" t="s">
        <v>956</v>
      </c>
      <c r="DC4" s="74" t="s">
        <v>957</v>
      </c>
      <c r="DD4" s="74" t="s">
        <v>958</v>
      </c>
      <c r="DE4" s="74" t="s">
        <v>959</v>
      </c>
      <c r="DF4" s="74" t="s">
        <v>960</v>
      </c>
      <c r="DG4" s="74" t="s">
        <v>961</v>
      </c>
      <c r="DH4" s="74" t="s">
        <v>962</v>
      </c>
      <c r="DI4" s="74" t="s">
        <v>963</v>
      </c>
      <c r="DJ4" s="74" t="s">
        <v>964</v>
      </c>
      <c r="DK4" s="74" t="s">
        <v>965</v>
      </c>
      <c r="DL4" s="74" t="s">
        <v>966</v>
      </c>
      <c r="DM4" s="74" t="s">
        <v>967</v>
      </c>
      <c r="DN4" s="74" t="s">
        <v>968</v>
      </c>
      <c r="DO4" s="74" t="s">
        <v>969</v>
      </c>
      <c r="DP4" s="74" t="s">
        <v>970</v>
      </c>
      <c r="DQ4" s="74" t="s">
        <v>971</v>
      </c>
      <c r="DR4" s="74" t="s">
        <v>972</v>
      </c>
      <c r="DS4" s="74" t="s">
        <v>973</v>
      </c>
      <c r="DT4" s="74" t="s">
        <v>974</v>
      </c>
      <c r="DU4" s="74" t="s">
        <v>975</v>
      </c>
      <c r="DV4" s="74" t="s">
        <v>976</v>
      </c>
      <c r="DW4" s="74" t="s">
        <v>977</v>
      </c>
      <c r="DX4" s="74" t="s">
        <v>978</v>
      </c>
      <c r="DY4" s="74" t="s">
        <v>979</v>
      </c>
      <c r="DZ4" s="74" t="s">
        <v>980</v>
      </c>
      <c r="EA4" s="74" t="s">
        <v>981</v>
      </c>
      <c r="EB4" s="74" t="s">
        <v>982</v>
      </c>
      <c r="EC4" s="74" t="s">
        <v>983</v>
      </c>
      <c r="ED4" s="74" t="s">
        <v>984</v>
      </c>
      <c r="EE4" s="74" t="s">
        <v>985</v>
      </c>
      <c r="EF4" s="74" t="s">
        <v>986</v>
      </c>
      <c r="EG4" s="74" t="s">
        <v>987</v>
      </c>
      <c r="EH4" s="74" t="s">
        <v>988</v>
      </c>
      <c r="EI4" s="74" t="s">
        <v>989</v>
      </c>
      <c r="EJ4" s="74" t="s">
        <v>990</v>
      </c>
      <c r="EK4" s="74" t="s">
        <v>991</v>
      </c>
      <c r="EL4" s="74" t="s">
        <v>992</v>
      </c>
      <c r="EM4" s="74" t="s">
        <v>993</v>
      </c>
      <c r="EN4" s="74" t="s">
        <v>994</v>
      </c>
      <c r="EO4" s="74" t="s">
        <v>995</v>
      </c>
      <c r="EP4" s="74" t="s">
        <v>996</v>
      </c>
      <c r="EQ4" s="74" t="s">
        <v>997</v>
      </c>
      <c r="ER4" s="74" t="s">
        <v>998</v>
      </c>
      <c r="ES4" s="74" t="s">
        <v>999</v>
      </c>
      <c r="ET4" s="74" t="s">
        <v>1000</v>
      </c>
      <c r="EU4" s="74" t="s">
        <v>1001</v>
      </c>
      <c r="EV4" s="74" t="s">
        <v>1002</v>
      </c>
      <c r="EW4" s="74" t="s">
        <v>1003</v>
      </c>
      <c r="EX4" s="74" t="s">
        <v>1004</v>
      </c>
      <c r="EY4" s="74" t="s">
        <v>1005</v>
      </c>
      <c r="EZ4" s="74" t="s">
        <v>1006</v>
      </c>
      <c r="FA4" s="74" t="s">
        <v>1007</v>
      </c>
      <c r="FB4" s="74" t="s">
        <v>1008</v>
      </c>
      <c r="FC4" s="74" t="s">
        <v>1009</v>
      </c>
      <c r="FD4" s="74" t="s">
        <v>1010</v>
      </c>
      <c r="FE4" s="74" t="s">
        <v>1011</v>
      </c>
      <c r="FF4" s="74" t="s">
        <v>1012</v>
      </c>
      <c r="FG4" s="74" t="s">
        <v>1013</v>
      </c>
      <c r="FH4" s="74" t="s">
        <v>1014</v>
      </c>
      <c r="FI4" s="74" t="s">
        <v>1015</v>
      </c>
      <c r="FJ4" s="74" t="s">
        <v>1016</v>
      </c>
      <c r="FK4" s="74" t="s">
        <v>1017</v>
      </c>
      <c r="FL4" s="74" t="s">
        <v>1018</v>
      </c>
      <c r="FM4" s="74" t="s">
        <v>1019</v>
      </c>
      <c r="FN4" s="74" t="s">
        <v>1020</v>
      </c>
      <c r="FO4" s="74" t="s">
        <v>1021</v>
      </c>
      <c r="FP4" s="74" t="s">
        <v>1022</v>
      </c>
      <c r="FQ4" s="74" t="s">
        <v>1023</v>
      </c>
      <c r="FR4" s="74" t="s">
        <v>1024</v>
      </c>
      <c r="FS4" s="74" t="s">
        <v>1025</v>
      </c>
      <c r="FT4" s="74" t="s">
        <v>1026</v>
      </c>
      <c r="FU4" s="74" t="s">
        <v>1027</v>
      </c>
      <c r="FV4" s="74" t="s">
        <v>1028</v>
      </c>
      <c r="FW4" s="74" t="s">
        <v>1029</v>
      </c>
      <c r="FX4" s="74" t="s">
        <v>1030</v>
      </c>
      <c r="FY4" s="74" t="s">
        <v>1031</v>
      </c>
      <c r="FZ4" s="74" t="s">
        <v>1032</v>
      </c>
      <c r="GA4" s="74" t="s">
        <v>1033</v>
      </c>
      <c r="GB4" s="74" t="s">
        <v>1034</v>
      </c>
      <c r="GC4" s="74" t="s">
        <v>1035</v>
      </c>
      <c r="GD4" s="74" t="s">
        <v>1036</v>
      </c>
      <c r="GE4" s="74" t="s">
        <v>1037</v>
      </c>
      <c r="GF4" s="74" t="s">
        <v>1038</v>
      </c>
      <c r="GG4" s="74" t="s">
        <v>1039</v>
      </c>
      <c r="GH4" s="74" t="s">
        <v>1040</v>
      </c>
      <c r="GI4" s="74" t="s">
        <v>1041</v>
      </c>
      <c r="GJ4" s="74" t="s">
        <v>1042</v>
      </c>
      <c r="GK4" s="74" t="s">
        <v>1043</v>
      </c>
      <c r="GL4" s="74" t="s">
        <v>1044</v>
      </c>
      <c r="GM4" s="74" t="s">
        <v>1045</v>
      </c>
      <c r="GN4" s="74" t="s">
        <v>1046</v>
      </c>
      <c r="GO4" s="74" t="s">
        <v>1047</v>
      </c>
      <c r="GP4" s="74" t="s">
        <v>1048</v>
      </c>
      <c r="GQ4" s="74" t="s">
        <v>1049</v>
      </c>
      <c r="GR4" s="74" t="s">
        <v>1050</v>
      </c>
      <c r="GS4" s="74" t="s">
        <v>1051</v>
      </c>
      <c r="GT4" s="74" t="s">
        <v>1052</v>
      </c>
      <c r="GU4" s="74" t="s">
        <v>1053</v>
      </c>
      <c r="GV4" s="74" t="s">
        <v>1054</v>
      </c>
      <c r="GW4" s="74" t="s">
        <v>1055</v>
      </c>
      <c r="GX4" s="74" t="s">
        <v>1056</v>
      </c>
      <c r="GY4" s="74" t="s">
        <v>1057</v>
      </c>
      <c r="GZ4" s="74" t="s">
        <v>1058</v>
      </c>
      <c r="HA4" s="74" t="s">
        <v>1059</v>
      </c>
      <c r="HB4" s="74" t="s">
        <v>1060</v>
      </c>
      <c r="HC4" s="74" t="s">
        <v>1061</v>
      </c>
      <c r="HD4" s="74" t="s">
        <v>1062</v>
      </c>
      <c r="HE4" s="74" t="s">
        <v>1063</v>
      </c>
      <c r="HF4" s="74" t="s">
        <v>1064</v>
      </c>
      <c r="HG4" s="74" t="s">
        <v>1065</v>
      </c>
      <c r="HH4" s="74" t="s">
        <v>1066</v>
      </c>
      <c r="HI4" s="74" t="s">
        <v>1067</v>
      </c>
      <c r="HJ4" s="74" t="s">
        <v>1068</v>
      </c>
      <c r="HK4" s="74" t="s">
        <v>1069</v>
      </c>
      <c r="HL4" s="74" t="s">
        <v>1070</v>
      </c>
      <c r="HM4" s="74" t="s">
        <v>1071</v>
      </c>
      <c r="HN4" s="74" t="s">
        <v>1072</v>
      </c>
      <c r="HO4" s="74" t="s">
        <v>1073</v>
      </c>
      <c r="HP4" s="74" t="s">
        <v>1074</v>
      </c>
      <c r="HQ4" s="74" t="s">
        <v>1075</v>
      </c>
      <c r="HR4" s="74" t="s">
        <v>1076</v>
      </c>
      <c r="HS4" s="74" t="s">
        <v>1077</v>
      </c>
      <c r="HT4" s="74" t="s">
        <v>1078</v>
      </c>
      <c r="HU4" s="74" t="s">
        <v>1079</v>
      </c>
      <c r="HV4" s="74" t="s">
        <v>1080</v>
      </c>
      <c r="HW4" s="74" t="s">
        <v>1081</v>
      </c>
      <c r="HX4" s="74" t="s">
        <v>1082</v>
      </c>
      <c r="HY4" s="74" t="s">
        <v>1083</v>
      </c>
      <c r="HZ4" s="74" t="s">
        <v>1084</v>
      </c>
      <c r="IA4" s="74" t="s">
        <v>1085</v>
      </c>
      <c r="IB4" s="74" t="s">
        <v>1086</v>
      </c>
      <c r="IC4" s="74" t="s">
        <v>1087</v>
      </c>
      <c r="ID4" s="74" t="s">
        <v>1088</v>
      </c>
      <c r="IE4" s="74" t="s">
        <v>1089</v>
      </c>
      <c r="IF4" s="74" t="s">
        <v>1090</v>
      </c>
      <c r="IG4" s="74" t="s">
        <v>1091</v>
      </c>
      <c r="IH4" s="74" t="s">
        <v>1092</v>
      </c>
      <c r="II4" s="74" t="s">
        <v>1093</v>
      </c>
      <c r="IJ4" s="74" t="s">
        <v>1094</v>
      </c>
      <c r="IK4" s="74" t="s">
        <v>1095</v>
      </c>
      <c r="IL4" s="74" t="s">
        <v>1096</v>
      </c>
      <c r="IM4" s="74" t="s">
        <v>1097</v>
      </c>
      <c r="IN4" s="74" t="s">
        <v>1098</v>
      </c>
      <c r="IO4" s="74" t="s">
        <v>1099</v>
      </c>
      <c r="IP4" s="74" t="s">
        <v>1100</v>
      </c>
      <c r="IQ4" s="74" t="s">
        <v>1101</v>
      </c>
      <c r="IR4" s="74" t="s">
        <v>1102</v>
      </c>
      <c r="IS4" s="74" t="s">
        <v>1103</v>
      </c>
      <c r="IT4" s="74" t="s">
        <v>1104</v>
      </c>
      <c r="IU4" s="74" t="s">
        <v>1105</v>
      </c>
      <c r="IV4" s="74" t="s">
        <v>1106</v>
      </c>
      <c r="IW4" s="74" t="s">
        <v>1107</v>
      </c>
      <c r="IX4" s="74" t="s">
        <v>1108</v>
      </c>
      <c r="IY4" s="74" t="s">
        <v>1109</v>
      </c>
      <c r="IZ4" s="74" t="s">
        <v>1110</v>
      </c>
      <c r="JA4" s="74" t="s">
        <v>1111</v>
      </c>
      <c r="JB4" s="74" t="s">
        <v>1112</v>
      </c>
      <c r="JC4" s="74" t="s">
        <v>1113</v>
      </c>
      <c r="JD4" s="74" t="s">
        <v>1114</v>
      </c>
      <c r="JE4" s="74" t="s">
        <v>1115</v>
      </c>
      <c r="JF4" s="74" t="s">
        <v>1116</v>
      </c>
      <c r="JG4" s="74" t="s">
        <v>1117</v>
      </c>
      <c r="JH4" s="74" t="s">
        <v>1118</v>
      </c>
      <c r="JI4" s="74" t="s">
        <v>1119</v>
      </c>
      <c r="JJ4" s="74" t="s">
        <v>1120</v>
      </c>
      <c r="JK4" s="74" t="s">
        <v>1121</v>
      </c>
      <c r="JL4" s="74" t="s">
        <v>1122</v>
      </c>
      <c r="JM4" s="74" t="s">
        <v>1123</v>
      </c>
      <c r="JN4" s="74" t="s">
        <v>1124</v>
      </c>
      <c r="JO4" s="74" t="s">
        <v>1125</v>
      </c>
      <c r="JP4" s="74" t="s">
        <v>1126</v>
      </c>
      <c r="JQ4" s="74" t="s">
        <v>1127</v>
      </c>
      <c r="JR4" s="74" t="s">
        <v>1128</v>
      </c>
      <c r="JS4" s="74" t="s">
        <v>1129</v>
      </c>
      <c r="JT4" s="74" t="s">
        <v>1130</v>
      </c>
      <c r="JU4" s="74" t="s">
        <v>1131</v>
      </c>
      <c r="JV4" s="74" t="s">
        <v>1132</v>
      </c>
      <c r="JW4" s="74" t="s">
        <v>1133</v>
      </c>
      <c r="JX4" s="74" t="s">
        <v>1134</v>
      </c>
      <c r="JY4" s="74" t="s">
        <v>1135</v>
      </c>
      <c r="JZ4" s="74" t="s">
        <v>1136</v>
      </c>
      <c r="KA4" s="74" t="s">
        <v>1137</v>
      </c>
      <c r="KB4" s="74" t="s">
        <v>1138</v>
      </c>
      <c r="KC4" s="74" t="s">
        <v>1139</v>
      </c>
      <c r="KD4" s="74" t="s">
        <v>1140</v>
      </c>
      <c r="KE4" s="74" t="s">
        <v>1141</v>
      </c>
      <c r="KF4" s="74" t="s">
        <v>1142</v>
      </c>
      <c r="KG4" s="74" t="s">
        <v>1143</v>
      </c>
      <c r="KH4" s="74" t="s">
        <v>1144</v>
      </c>
      <c r="KI4" s="74" t="s">
        <v>1145</v>
      </c>
      <c r="KJ4" s="74" t="s">
        <v>1146</v>
      </c>
      <c r="KK4" s="74" t="s">
        <v>1147</v>
      </c>
      <c r="KL4" s="74" t="s">
        <v>1148</v>
      </c>
      <c r="KM4" s="74" t="s">
        <v>1149</v>
      </c>
      <c r="KN4" s="74" t="s">
        <v>1150</v>
      </c>
      <c r="KO4" s="74" t="s">
        <v>1151</v>
      </c>
      <c r="KP4" s="74" t="s">
        <v>1152</v>
      </c>
      <c r="KQ4" s="74" t="s">
        <v>1153</v>
      </c>
      <c r="KR4" s="74" t="s">
        <v>1154</v>
      </c>
      <c r="KS4" s="74" t="s">
        <v>1155</v>
      </c>
      <c r="KT4" s="74" t="s">
        <v>1156</v>
      </c>
      <c r="KU4" s="74" t="s">
        <v>1157</v>
      </c>
      <c r="KV4" s="74" t="s">
        <v>1158</v>
      </c>
      <c r="KW4" s="74" t="s">
        <v>1159</v>
      </c>
      <c r="KX4" s="74" t="s">
        <v>1160</v>
      </c>
      <c r="KY4" s="74" t="s">
        <v>1161</v>
      </c>
      <c r="KZ4" s="74" t="s">
        <v>1162</v>
      </c>
      <c r="LA4" s="74" t="s">
        <v>1163</v>
      </c>
      <c r="LB4" s="74" t="s">
        <v>1164</v>
      </c>
      <c r="LC4" s="74" t="s">
        <v>1165</v>
      </c>
      <c r="LD4" s="74" t="s">
        <v>1166</v>
      </c>
      <c r="LE4" s="74" t="s">
        <v>1167</v>
      </c>
      <c r="LF4" s="74" t="s">
        <v>1168</v>
      </c>
      <c r="LG4" s="74" t="s">
        <v>1169</v>
      </c>
      <c r="LH4" s="74" t="s">
        <v>1170</v>
      </c>
      <c r="LI4" s="74" t="s">
        <v>1171</v>
      </c>
      <c r="LJ4" s="74" t="s">
        <v>1172</v>
      </c>
      <c r="LK4" s="74" t="s">
        <v>1173</v>
      </c>
      <c r="LL4" s="74" t="s">
        <v>1174</v>
      </c>
      <c r="LM4" s="74" t="s">
        <v>1175</v>
      </c>
      <c r="LN4" s="74" t="s">
        <v>1176</v>
      </c>
      <c r="LO4" s="74" t="s">
        <v>1177</v>
      </c>
      <c r="LP4" s="74" t="s">
        <v>1178</v>
      </c>
      <c r="LQ4" s="74" t="s">
        <v>1179</v>
      </c>
      <c r="LR4" s="74" t="s">
        <v>1180</v>
      </c>
      <c r="LS4" s="74" t="s">
        <v>1181</v>
      </c>
      <c r="LT4" s="74" t="s">
        <v>1182</v>
      </c>
      <c r="LU4" s="74" t="s">
        <v>1183</v>
      </c>
      <c r="LV4" s="74" t="s">
        <v>1184</v>
      </c>
      <c r="LW4" s="74" t="s">
        <v>1185</v>
      </c>
      <c r="LX4" s="74" t="s">
        <v>1186</v>
      </c>
      <c r="LY4" s="74" t="s">
        <v>1187</v>
      </c>
      <c r="LZ4" s="74" t="s">
        <v>1188</v>
      </c>
      <c r="MA4" s="74" t="s">
        <v>1189</v>
      </c>
      <c r="MB4" s="74" t="s">
        <v>1190</v>
      </c>
      <c r="MC4" s="74" t="s">
        <v>1191</v>
      </c>
      <c r="MD4" s="74" t="s">
        <v>1192</v>
      </c>
      <c r="ME4" s="74" t="s">
        <v>1193</v>
      </c>
      <c r="MF4" s="74" t="s">
        <v>1194</v>
      </c>
      <c r="MG4" s="74" t="s">
        <v>1195</v>
      </c>
      <c r="MH4" s="74" t="s">
        <v>1196</v>
      </c>
      <c r="MI4" s="74" t="s">
        <v>1197</v>
      </c>
      <c r="MJ4" s="74" t="s">
        <v>1198</v>
      </c>
      <c r="MK4" s="74" t="s">
        <v>1199</v>
      </c>
      <c r="ML4" s="74" t="s">
        <v>1200</v>
      </c>
      <c r="MM4" s="74" t="s">
        <v>1201</v>
      </c>
      <c r="MN4" s="74" t="s">
        <v>1202</v>
      </c>
      <c r="MO4" s="74" t="s">
        <v>1203</v>
      </c>
      <c r="MP4" s="74" t="s">
        <v>1204</v>
      </c>
      <c r="MQ4" s="74" t="s">
        <v>1205</v>
      </c>
      <c r="MR4" s="74" t="s">
        <v>1206</v>
      </c>
      <c r="MS4" s="74" t="s">
        <v>1207</v>
      </c>
      <c r="MT4" s="74" t="s">
        <v>1208</v>
      </c>
      <c r="MU4" s="74" t="s">
        <v>1209</v>
      </c>
      <c r="MV4" s="74" t="s">
        <v>1210</v>
      </c>
      <c r="MW4" s="74" t="s">
        <v>1211</v>
      </c>
      <c r="MX4" s="74" t="s">
        <v>1212</v>
      </c>
      <c r="MY4" s="74" t="s">
        <v>1213</v>
      </c>
      <c r="MZ4" s="74" t="s">
        <v>1214</v>
      </c>
      <c r="NA4" s="74" t="s">
        <v>1215</v>
      </c>
      <c r="NB4" s="74" t="s">
        <v>1216</v>
      </c>
      <c r="NC4" s="74" t="s">
        <v>1217</v>
      </c>
      <c r="ND4" s="74" t="s">
        <v>1218</v>
      </c>
      <c r="NE4" s="74" t="s">
        <v>1219</v>
      </c>
      <c r="NF4" s="74" t="s">
        <v>1220</v>
      </c>
      <c r="NG4" s="74" t="s">
        <v>1221</v>
      </c>
      <c r="NH4" s="74" t="s">
        <v>1222</v>
      </c>
      <c r="NI4" s="74" t="s">
        <v>1223</v>
      </c>
      <c r="NJ4" s="74" t="s">
        <v>1224</v>
      </c>
      <c r="NK4" s="74" t="s">
        <v>1225</v>
      </c>
      <c r="NL4" s="74" t="s">
        <v>1226</v>
      </c>
      <c r="NM4" s="74" t="s">
        <v>1227</v>
      </c>
      <c r="NN4" s="74" t="s">
        <v>1228</v>
      </c>
      <c r="NO4" s="74" t="s">
        <v>1229</v>
      </c>
      <c r="NP4" s="74" t="s">
        <v>1230</v>
      </c>
      <c r="NQ4" s="74" t="s">
        <v>1231</v>
      </c>
      <c r="NR4" s="74" t="s">
        <v>1232</v>
      </c>
      <c r="NS4" s="74" t="s">
        <v>1233</v>
      </c>
      <c r="NT4" s="74" t="s">
        <v>1234</v>
      </c>
      <c r="NU4" s="74" t="s">
        <v>1235</v>
      </c>
      <c r="NV4" s="74" t="s">
        <v>1236</v>
      </c>
      <c r="NW4" s="74" t="s">
        <v>1237</v>
      </c>
      <c r="NX4" s="74" t="s">
        <v>1238</v>
      </c>
      <c r="NY4" s="74" t="s">
        <v>1239</v>
      </c>
      <c r="NZ4" s="74" t="s">
        <v>1240</v>
      </c>
      <c r="OA4" s="74" t="s">
        <v>1241</v>
      </c>
      <c r="OB4" s="74" t="s">
        <v>1242</v>
      </c>
      <c r="OC4" s="74" t="s">
        <v>1243</v>
      </c>
      <c r="OD4" s="74" t="s">
        <v>1244</v>
      </c>
      <c r="OE4" s="74" t="s">
        <v>1245</v>
      </c>
      <c r="OF4" s="74" t="s">
        <v>1246</v>
      </c>
      <c r="OG4" s="74" t="s">
        <v>1247</v>
      </c>
      <c r="OH4" s="74" t="s">
        <v>1248</v>
      </c>
      <c r="OI4" s="74" t="s">
        <v>1249</v>
      </c>
      <c r="OJ4" s="74" t="s">
        <v>1250</v>
      </c>
      <c r="OK4" s="74" t="s">
        <v>1251</v>
      </c>
      <c r="OL4" s="74" t="s">
        <v>1252</v>
      </c>
      <c r="OM4" s="74" t="s">
        <v>1253</v>
      </c>
      <c r="ON4" s="74" t="s">
        <v>1254</v>
      </c>
      <c r="OO4" s="74" t="s">
        <v>1255</v>
      </c>
      <c r="OP4" s="74" t="s">
        <v>1256</v>
      </c>
      <c r="OQ4" s="74" t="s">
        <v>1257</v>
      </c>
      <c r="OR4" s="74" t="s">
        <v>1258</v>
      </c>
      <c r="OS4" s="74" t="s">
        <v>1259</v>
      </c>
      <c r="OT4" s="74" t="s">
        <v>1260</v>
      </c>
      <c r="OU4" s="74" t="s">
        <v>1261</v>
      </c>
      <c r="OV4" s="74" t="s">
        <v>1262</v>
      </c>
      <c r="OW4" s="74" t="s">
        <v>1263</v>
      </c>
      <c r="OX4" s="74" t="s">
        <v>1264</v>
      </c>
      <c r="OY4" s="74" t="s">
        <v>1265</v>
      </c>
      <c r="OZ4" s="74" t="s">
        <v>1266</v>
      </c>
      <c r="PA4" s="74" t="s">
        <v>1267</v>
      </c>
      <c r="PB4" s="74" t="s">
        <v>1268</v>
      </c>
      <c r="PC4" s="74" t="s">
        <v>1269</v>
      </c>
      <c r="PD4" s="74" t="s">
        <v>1270</v>
      </c>
      <c r="PE4" s="74" t="s">
        <v>1271</v>
      </c>
      <c r="PF4" s="74" t="s">
        <v>1272</v>
      </c>
      <c r="PG4" s="74" t="s">
        <v>1273</v>
      </c>
      <c r="PH4" s="74" t="s">
        <v>1274</v>
      </c>
      <c r="PI4" s="74" t="s">
        <v>1275</v>
      </c>
      <c r="PJ4" s="74" t="s">
        <v>1276</v>
      </c>
      <c r="PK4" s="74" t="s">
        <v>1277</v>
      </c>
      <c r="PL4" s="74" t="s">
        <v>1278</v>
      </c>
      <c r="PM4" s="74" t="s">
        <v>1279</v>
      </c>
      <c r="PN4" s="74" t="s">
        <v>1280</v>
      </c>
      <c r="PO4" s="74" t="s">
        <v>1281</v>
      </c>
      <c r="PP4" s="74" t="s">
        <v>1282</v>
      </c>
      <c r="PQ4" s="74" t="s">
        <v>1283</v>
      </c>
      <c r="PR4" s="74" t="s">
        <v>1284</v>
      </c>
      <c r="PS4" s="74" t="s">
        <v>1285</v>
      </c>
      <c r="PT4" s="74" t="s">
        <v>1286</v>
      </c>
      <c r="PU4" s="74" t="s">
        <v>1287</v>
      </c>
      <c r="PV4" s="74" t="s">
        <v>1288</v>
      </c>
      <c r="PW4" s="74" t="s">
        <v>1289</v>
      </c>
      <c r="PX4" s="74" t="s">
        <v>1290</v>
      </c>
      <c r="PY4" s="74" t="s">
        <v>1291</v>
      </c>
      <c r="PZ4" s="74" t="s">
        <v>1292</v>
      </c>
      <c r="QA4" s="74" t="s">
        <v>1293</v>
      </c>
      <c r="QB4" s="74" t="s">
        <v>1294</v>
      </c>
      <c r="QC4" s="74" t="s">
        <v>1295</v>
      </c>
      <c r="QD4" s="74" t="s">
        <v>1296</v>
      </c>
      <c r="QE4" s="74" t="s">
        <v>1297</v>
      </c>
      <c r="QF4" s="74" t="s">
        <v>1298</v>
      </c>
      <c r="QG4" s="74" t="s">
        <v>1299</v>
      </c>
      <c r="QH4" s="74" t="s">
        <v>1300</v>
      </c>
      <c r="QI4" s="74" t="s">
        <v>1301</v>
      </c>
      <c r="QJ4" s="74" t="s">
        <v>1302</v>
      </c>
      <c r="QK4" s="74" t="s">
        <v>1303</v>
      </c>
      <c r="QL4" s="74" t="s">
        <v>1304</v>
      </c>
      <c r="QM4" s="74" t="s">
        <v>1305</v>
      </c>
      <c r="QN4" s="74" t="s">
        <v>1306</v>
      </c>
      <c r="QO4" s="74" t="s">
        <v>1307</v>
      </c>
      <c r="QP4" s="74" t="s">
        <v>1308</v>
      </c>
      <c r="QQ4" s="74" t="s">
        <v>1309</v>
      </c>
      <c r="QR4" s="74" t="s">
        <v>1310</v>
      </c>
      <c r="QS4" s="74" t="s">
        <v>1311</v>
      </c>
      <c r="QT4" s="74" t="s">
        <v>1312</v>
      </c>
      <c r="QU4" s="74" t="s">
        <v>1313</v>
      </c>
      <c r="QV4" s="74" t="s">
        <v>1314</v>
      </c>
      <c r="QW4" s="74" t="s">
        <v>1315</v>
      </c>
      <c r="QX4" s="74" t="s">
        <v>1316</v>
      </c>
      <c r="QY4" s="74" t="s">
        <v>1317</v>
      </c>
      <c r="QZ4" s="74" t="s">
        <v>1318</v>
      </c>
      <c r="RA4" s="74" t="s">
        <v>1319</v>
      </c>
      <c r="RB4" s="74" t="s">
        <v>1320</v>
      </c>
      <c r="RC4" s="74" t="s">
        <v>1321</v>
      </c>
      <c r="RD4" s="74" t="s">
        <v>1322</v>
      </c>
      <c r="RE4" s="74" t="s">
        <v>1323</v>
      </c>
      <c r="RF4" s="74" t="s">
        <v>1324</v>
      </c>
      <c r="RG4" s="74" t="s">
        <v>1325</v>
      </c>
      <c r="RH4" s="74" t="s">
        <v>1326</v>
      </c>
      <c r="RI4" s="74" t="s">
        <v>1327</v>
      </c>
      <c r="RJ4" s="74" t="s">
        <v>1328</v>
      </c>
      <c r="RK4" s="74" t="s">
        <v>1329</v>
      </c>
      <c r="RL4" s="74" t="s">
        <v>1330</v>
      </c>
      <c r="RM4" s="74" t="s">
        <v>1331</v>
      </c>
      <c r="RN4" s="74" t="s">
        <v>1332</v>
      </c>
      <c r="RO4" s="74" t="s">
        <v>1333</v>
      </c>
      <c r="RP4" s="74" t="s">
        <v>1334</v>
      </c>
      <c r="RQ4" s="74" t="s">
        <v>1335</v>
      </c>
      <c r="RR4" s="74" t="s">
        <v>1336</v>
      </c>
      <c r="RS4" s="74" t="s">
        <v>1337</v>
      </c>
      <c r="RT4" s="74" t="s">
        <v>1338</v>
      </c>
      <c r="RU4" s="74" t="s">
        <v>1339</v>
      </c>
      <c r="RV4" s="74" t="s">
        <v>1340</v>
      </c>
      <c r="RW4" s="74" t="s">
        <v>1341</v>
      </c>
      <c r="RX4" s="74" t="s">
        <v>1342</v>
      </c>
      <c r="RY4" s="74" t="s">
        <v>1343</v>
      </c>
      <c r="RZ4" s="74" t="s">
        <v>1344</v>
      </c>
      <c r="SA4" s="74" t="s">
        <v>1345</v>
      </c>
      <c r="SB4" s="74" t="s">
        <v>1346</v>
      </c>
      <c r="SC4" s="74" t="s">
        <v>1347</v>
      </c>
      <c r="SD4" s="74" t="s">
        <v>1348</v>
      </c>
      <c r="SE4" s="74" t="s">
        <v>1349</v>
      </c>
      <c r="SF4" s="74" t="s">
        <v>1350</v>
      </c>
      <c r="SG4" s="74" t="s">
        <v>1351</v>
      </c>
      <c r="SH4" s="74" t="s">
        <v>1352</v>
      </c>
      <c r="SI4" s="74" t="s">
        <v>1353</v>
      </c>
      <c r="SJ4" s="74" t="s">
        <v>1354</v>
      </c>
      <c r="SK4" s="74" t="s">
        <v>1355</v>
      </c>
      <c r="SL4" s="74" t="s">
        <v>1356</v>
      </c>
      <c r="SM4" s="74" t="s">
        <v>1357</v>
      </c>
      <c r="SN4" s="74" t="s">
        <v>1358</v>
      </c>
      <c r="SO4" s="74" t="s">
        <v>1359</v>
      </c>
      <c r="SP4" s="74" t="s">
        <v>1360</v>
      </c>
      <c r="SQ4" s="74" t="s">
        <v>1361</v>
      </c>
      <c r="SR4" s="74" t="s">
        <v>1362</v>
      </c>
      <c r="SS4" s="74" t="s">
        <v>1363</v>
      </c>
      <c r="ST4" s="74" t="s">
        <v>1364</v>
      </c>
      <c r="SU4" s="74" t="s">
        <v>1365</v>
      </c>
      <c r="SV4" s="74" t="s">
        <v>1366</v>
      </c>
      <c r="SW4" s="74" t="s">
        <v>1367</v>
      </c>
      <c r="SX4" s="74" t="s">
        <v>1368</v>
      </c>
      <c r="SY4" s="74" t="s">
        <v>1369</v>
      </c>
      <c r="SZ4" s="74" t="s">
        <v>1370</v>
      </c>
      <c r="TA4" s="74" t="s">
        <v>1371</v>
      </c>
      <c r="TB4" s="74" t="s">
        <v>1372</v>
      </c>
      <c r="TC4" s="74" t="s">
        <v>1373</v>
      </c>
      <c r="TD4" s="74" t="s">
        <v>1374</v>
      </c>
      <c r="TE4" s="74" t="s">
        <v>1375</v>
      </c>
      <c r="TF4" s="74" t="s">
        <v>1376</v>
      </c>
      <c r="TG4" s="74" t="s">
        <v>1377</v>
      </c>
      <c r="TH4" s="74" t="s">
        <v>1378</v>
      </c>
      <c r="TI4" s="74" t="s">
        <v>1379</v>
      </c>
      <c r="TJ4" s="74" t="s">
        <v>1380</v>
      </c>
      <c r="TK4" s="74" t="s">
        <v>1381</v>
      </c>
      <c r="TL4" s="74" t="s">
        <v>1382</v>
      </c>
      <c r="TM4" s="74" t="s">
        <v>1383</v>
      </c>
      <c r="TN4" s="74" t="s">
        <v>1384</v>
      </c>
      <c r="TO4" s="74" t="s">
        <v>1385</v>
      </c>
      <c r="TP4" s="74" t="s">
        <v>1386</v>
      </c>
      <c r="TQ4" s="74" t="s">
        <v>1387</v>
      </c>
      <c r="TR4" s="74" t="s">
        <v>1388</v>
      </c>
      <c r="TS4" s="74" t="s">
        <v>1389</v>
      </c>
      <c r="TT4" s="74" t="s">
        <v>1390</v>
      </c>
      <c r="TU4" s="74" t="s">
        <v>1391</v>
      </c>
      <c r="TV4" s="74" t="s">
        <v>1392</v>
      </c>
      <c r="TW4" s="74" t="s">
        <v>1393</v>
      </c>
      <c r="TX4" s="74" t="s">
        <v>1394</v>
      </c>
      <c r="TY4" s="74" t="s">
        <v>1395</v>
      </c>
      <c r="TZ4" s="74" t="s">
        <v>1396</v>
      </c>
      <c r="UA4" s="74" t="s">
        <v>1397</v>
      </c>
      <c r="UB4" s="74" t="s">
        <v>1398</v>
      </c>
      <c r="UC4" s="74" t="s">
        <v>1399</v>
      </c>
      <c r="UD4" s="74" t="s">
        <v>1400</v>
      </c>
      <c r="UE4" s="74" t="s">
        <v>1401</v>
      </c>
      <c r="UF4" s="74" t="s">
        <v>1402</v>
      </c>
      <c r="UG4" s="74" t="s">
        <v>1403</v>
      </c>
      <c r="UH4" s="74" t="s">
        <v>1404</v>
      </c>
      <c r="UI4" s="74" t="s">
        <v>1405</v>
      </c>
      <c r="UJ4" s="74" t="s">
        <v>1406</v>
      </c>
      <c r="UK4" s="74" t="s">
        <v>1407</v>
      </c>
      <c r="UL4" s="74" t="s">
        <v>1408</v>
      </c>
      <c r="UM4" s="74" t="s">
        <v>1409</v>
      </c>
      <c r="UN4" s="74" t="s">
        <v>1410</v>
      </c>
      <c r="UO4" s="74" t="s">
        <v>1411</v>
      </c>
      <c r="UP4" s="74" t="s">
        <v>1412</v>
      </c>
      <c r="UQ4" s="74" t="s">
        <v>1413</v>
      </c>
      <c r="UR4" s="74" t="s">
        <v>1414</v>
      </c>
      <c r="US4" s="74" t="s">
        <v>1415</v>
      </c>
      <c r="UT4" s="74" t="s">
        <v>1416</v>
      </c>
      <c r="UU4" s="74" t="s">
        <v>1417</v>
      </c>
      <c r="UV4" s="74" t="s">
        <v>1418</v>
      </c>
      <c r="UW4" s="74" t="s">
        <v>1419</v>
      </c>
      <c r="UX4" s="74" t="s">
        <v>1420</v>
      </c>
      <c r="UY4" s="74" t="s">
        <v>1421</v>
      </c>
      <c r="UZ4" s="74" t="s">
        <v>1422</v>
      </c>
      <c r="VA4" s="74" t="s">
        <v>1423</v>
      </c>
      <c r="VB4" s="74" t="s">
        <v>1424</v>
      </c>
      <c r="VC4" s="74" t="s">
        <v>1425</v>
      </c>
      <c r="VD4" s="74" t="s">
        <v>1426</v>
      </c>
      <c r="VE4" s="74" t="s">
        <v>1427</v>
      </c>
      <c r="VF4" s="74" t="s">
        <v>1428</v>
      </c>
      <c r="VG4" s="74" t="s">
        <v>1429</v>
      </c>
      <c r="VH4" s="74" t="s">
        <v>1430</v>
      </c>
      <c r="VI4" s="74" t="s">
        <v>1431</v>
      </c>
      <c r="VJ4" s="74" t="s">
        <v>1432</v>
      </c>
      <c r="VK4" s="74" t="s">
        <v>1433</v>
      </c>
      <c r="VL4" s="74" t="s">
        <v>1434</v>
      </c>
      <c r="VM4" s="74" t="s">
        <v>1435</v>
      </c>
      <c r="VN4" s="74" t="s">
        <v>1436</v>
      </c>
      <c r="VO4" s="74" t="s">
        <v>1437</v>
      </c>
      <c r="VP4" s="74" t="s">
        <v>1438</v>
      </c>
      <c r="VQ4" s="74" t="s">
        <v>1439</v>
      </c>
      <c r="VR4" s="74" t="s">
        <v>1440</v>
      </c>
      <c r="VS4" s="74" t="s">
        <v>1441</v>
      </c>
      <c r="VT4" s="74" t="s">
        <v>1442</v>
      </c>
      <c r="VU4" s="74" t="s">
        <v>1443</v>
      </c>
      <c r="VV4" s="74" t="s">
        <v>1444</v>
      </c>
      <c r="VW4" s="74" t="s">
        <v>1445</v>
      </c>
      <c r="VX4" s="74" t="s">
        <v>1446</v>
      </c>
      <c r="VY4" s="74" t="s">
        <v>1447</v>
      </c>
      <c r="VZ4" s="74" t="s">
        <v>1448</v>
      </c>
      <c r="WA4" s="74" t="s">
        <v>1449</v>
      </c>
      <c r="WB4" s="74" t="s">
        <v>1450</v>
      </c>
      <c r="WC4" s="74" t="s">
        <v>1451</v>
      </c>
      <c r="WD4" s="74" t="s">
        <v>1452</v>
      </c>
      <c r="WE4" s="74" t="s">
        <v>1453</v>
      </c>
      <c r="WF4" s="74" t="s">
        <v>1454</v>
      </c>
      <c r="WG4" s="74" t="s">
        <v>1455</v>
      </c>
      <c r="WH4" s="74" t="s">
        <v>1456</v>
      </c>
      <c r="WI4" s="74" t="s">
        <v>1457</v>
      </c>
      <c r="WJ4" s="74" t="s">
        <v>1458</v>
      </c>
      <c r="WK4" s="74" t="s">
        <v>1459</v>
      </c>
      <c r="WL4" s="74" t="s">
        <v>1460</v>
      </c>
      <c r="WM4" s="74" t="s">
        <v>1461</v>
      </c>
      <c r="WN4" s="74" t="s">
        <v>1462</v>
      </c>
      <c r="WO4" s="74" t="s">
        <v>1463</v>
      </c>
      <c r="WP4" s="74" t="s">
        <v>1464</v>
      </c>
      <c r="WQ4" s="74" t="s">
        <v>1465</v>
      </c>
      <c r="WR4" s="74" t="s">
        <v>1466</v>
      </c>
      <c r="WS4" s="74" t="s">
        <v>1467</v>
      </c>
      <c r="WT4" s="74" t="s">
        <v>1468</v>
      </c>
      <c r="WU4" s="74" t="s">
        <v>1469</v>
      </c>
      <c r="WV4" s="74" t="s">
        <v>1470</v>
      </c>
      <c r="WW4" s="74" t="s">
        <v>1471</v>
      </c>
      <c r="WX4" s="74" t="s">
        <v>1472</v>
      </c>
      <c r="WY4" s="74" t="s">
        <v>1473</v>
      </c>
      <c r="WZ4" s="74" t="s">
        <v>1474</v>
      </c>
      <c r="XA4" s="74" t="s">
        <v>1475</v>
      </c>
      <c r="XB4" s="74" t="s">
        <v>1476</v>
      </c>
      <c r="XC4" s="74" t="s">
        <v>1477</v>
      </c>
      <c r="XD4" s="74" t="s">
        <v>1478</v>
      </c>
      <c r="XE4" s="74" t="s">
        <v>1479</v>
      </c>
      <c r="XF4" s="74" t="s">
        <v>1480</v>
      </c>
      <c r="XG4" s="74" t="s">
        <v>1481</v>
      </c>
      <c r="XH4" s="74" t="s">
        <v>1482</v>
      </c>
      <c r="XI4" s="74" t="s">
        <v>1483</v>
      </c>
      <c r="XJ4" s="74" t="s">
        <v>1484</v>
      </c>
      <c r="XK4" s="74" t="s">
        <v>1485</v>
      </c>
      <c r="XL4" s="74" t="s">
        <v>1486</v>
      </c>
      <c r="XM4" s="74" t="s">
        <v>1487</v>
      </c>
      <c r="XN4" s="74" t="s">
        <v>1488</v>
      </c>
      <c r="XO4" s="74" t="s">
        <v>1489</v>
      </c>
      <c r="XP4" s="74" t="s">
        <v>1490</v>
      </c>
      <c r="XQ4" s="74" t="s">
        <v>1491</v>
      </c>
      <c r="XR4" s="74" t="s">
        <v>1492</v>
      </c>
      <c r="XS4" s="74" t="s">
        <v>1493</v>
      </c>
      <c r="XT4" s="74" t="s">
        <v>1494</v>
      </c>
      <c r="XU4" s="74" t="s">
        <v>1495</v>
      </c>
      <c r="XV4" s="74" t="s">
        <v>1496</v>
      </c>
      <c r="XW4" s="74" t="s">
        <v>1497</v>
      </c>
      <c r="XX4" s="74" t="s">
        <v>1498</v>
      </c>
      <c r="XY4" s="74" t="s">
        <v>1499</v>
      </c>
      <c r="XZ4" s="74" t="s">
        <v>1500</v>
      </c>
      <c r="YA4" s="74" t="s">
        <v>1501</v>
      </c>
      <c r="YB4" s="74" t="s">
        <v>1502</v>
      </c>
      <c r="YC4" s="74" t="s">
        <v>1503</v>
      </c>
      <c r="YD4" s="74" t="s">
        <v>1504</v>
      </c>
      <c r="YE4" s="74" t="s">
        <v>1505</v>
      </c>
      <c r="YF4" s="74" t="s">
        <v>1506</v>
      </c>
      <c r="YG4" s="74" t="s">
        <v>1507</v>
      </c>
      <c r="YH4" s="74" t="s">
        <v>1508</v>
      </c>
      <c r="YI4" s="74" t="s">
        <v>1509</v>
      </c>
      <c r="YJ4" s="74" t="s">
        <v>1510</v>
      </c>
      <c r="YK4" s="74" t="s">
        <v>1511</v>
      </c>
      <c r="YL4" s="74" t="s">
        <v>1512</v>
      </c>
      <c r="YM4" s="74" t="s">
        <v>1513</v>
      </c>
      <c r="YN4" s="74" t="s">
        <v>1514</v>
      </c>
      <c r="YO4" s="74" t="s">
        <v>1515</v>
      </c>
      <c r="YP4" s="74" t="s">
        <v>1516</v>
      </c>
      <c r="YQ4" s="74" t="s">
        <v>1517</v>
      </c>
      <c r="YR4" s="74" t="s">
        <v>1518</v>
      </c>
      <c r="YS4" s="74" t="s">
        <v>1519</v>
      </c>
      <c r="YT4" s="74" t="s">
        <v>1520</v>
      </c>
      <c r="YU4" s="74" t="s">
        <v>1521</v>
      </c>
      <c r="YV4" s="74" t="s">
        <v>1522</v>
      </c>
      <c r="YW4" s="74" t="s">
        <v>1523</v>
      </c>
      <c r="YX4" s="74" t="s">
        <v>1524</v>
      </c>
      <c r="YY4" s="74" t="s">
        <v>1525</v>
      </c>
      <c r="YZ4" s="74" t="s">
        <v>1526</v>
      </c>
      <c r="ZA4" s="74" t="s">
        <v>1527</v>
      </c>
      <c r="ZB4" s="74" t="s">
        <v>1528</v>
      </c>
      <c r="ZC4" s="74" t="s">
        <v>1529</v>
      </c>
      <c r="ZD4" s="74" t="s">
        <v>1530</v>
      </c>
      <c r="ZE4" s="74" t="s">
        <v>1531</v>
      </c>
      <c r="ZF4" s="74" t="s">
        <v>1532</v>
      </c>
      <c r="ZG4" s="74" t="s">
        <v>1533</v>
      </c>
      <c r="ZH4" s="74" t="s">
        <v>1534</v>
      </c>
      <c r="ZI4" s="74" t="s">
        <v>1535</v>
      </c>
      <c r="ZJ4" s="74" t="s">
        <v>1536</v>
      </c>
      <c r="ZK4" s="74" t="s">
        <v>1537</v>
      </c>
      <c r="ZL4" s="74" t="s">
        <v>1538</v>
      </c>
      <c r="ZM4" s="74" t="s">
        <v>1539</v>
      </c>
      <c r="ZN4" s="74" t="s">
        <v>1540</v>
      </c>
      <c r="ZO4" s="74" t="s">
        <v>1541</v>
      </c>
      <c r="ZP4" s="74" t="s">
        <v>1542</v>
      </c>
      <c r="ZQ4" s="74" t="s">
        <v>1543</v>
      </c>
      <c r="ZR4" s="74" t="s">
        <v>1544</v>
      </c>
      <c r="ZS4" s="74" t="s">
        <v>1545</v>
      </c>
      <c r="ZT4" s="74" t="s">
        <v>1546</v>
      </c>
      <c r="ZU4" s="74" t="s">
        <v>1547</v>
      </c>
      <c r="ZV4" s="74" t="s">
        <v>1548</v>
      </c>
      <c r="ZW4" s="74" t="s">
        <v>1549</v>
      </c>
      <c r="ZX4" s="74" t="s">
        <v>1550</v>
      </c>
      <c r="ZY4" s="74" t="s">
        <v>1551</v>
      </c>
      <c r="ZZ4" s="74" t="s">
        <v>1552</v>
      </c>
      <c r="AAA4" s="74" t="s">
        <v>1553</v>
      </c>
      <c r="AAB4" s="74" t="s">
        <v>1554</v>
      </c>
      <c r="AAC4" s="74" t="s">
        <v>1555</v>
      </c>
      <c r="AAD4" s="74" t="s">
        <v>1556</v>
      </c>
      <c r="AAE4" s="74" t="s">
        <v>1557</v>
      </c>
      <c r="AAF4" s="74" t="s">
        <v>1558</v>
      </c>
      <c r="AAG4" s="74" t="s">
        <v>1559</v>
      </c>
      <c r="AAH4" s="74" t="s">
        <v>1560</v>
      </c>
      <c r="AAI4" s="74" t="s">
        <v>1561</v>
      </c>
      <c r="AAJ4" s="74" t="s">
        <v>1562</v>
      </c>
      <c r="AAK4" s="74" t="s">
        <v>1563</v>
      </c>
      <c r="AAL4" s="74" t="s">
        <v>1564</v>
      </c>
      <c r="AAM4" s="74" t="s">
        <v>1565</v>
      </c>
      <c r="AAN4" s="74" t="s">
        <v>1566</v>
      </c>
      <c r="AAO4" s="74" t="s">
        <v>1567</v>
      </c>
      <c r="AAP4" s="74" t="s">
        <v>1568</v>
      </c>
      <c r="AAQ4" s="74" t="s">
        <v>1569</v>
      </c>
      <c r="AAR4" s="74" t="s">
        <v>1570</v>
      </c>
      <c r="AAS4" s="74" t="s">
        <v>1571</v>
      </c>
      <c r="AAT4" s="74" t="s">
        <v>1572</v>
      </c>
      <c r="AAU4" s="74" t="s">
        <v>1573</v>
      </c>
      <c r="AAV4" s="74" t="s">
        <v>1574</v>
      </c>
      <c r="AAW4" s="74" t="s">
        <v>1575</v>
      </c>
      <c r="AAX4" s="74" t="s">
        <v>1576</v>
      </c>
      <c r="AAY4" s="74" t="s">
        <v>1577</v>
      </c>
      <c r="AAZ4" s="74" t="s">
        <v>1578</v>
      </c>
      <c r="ABA4" s="74" t="s">
        <v>1579</v>
      </c>
      <c r="ABB4" s="74" t="s">
        <v>1580</v>
      </c>
      <c r="ABC4" s="74" t="s">
        <v>1581</v>
      </c>
      <c r="ABD4" s="74" t="s">
        <v>1582</v>
      </c>
      <c r="ABE4" s="74" t="s">
        <v>1583</v>
      </c>
      <c r="ABF4" s="74" t="s">
        <v>1584</v>
      </c>
      <c r="ABG4" s="74" t="s">
        <v>1585</v>
      </c>
      <c r="ABH4" s="74" t="s">
        <v>1586</v>
      </c>
      <c r="ABI4" s="74" t="s">
        <v>1587</v>
      </c>
      <c r="ABJ4" s="74" t="s">
        <v>1588</v>
      </c>
      <c r="ABK4" s="74" t="s">
        <v>1589</v>
      </c>
      <c r="ABL4" s="74" t="s">
        <v>1590</v>
      </c>
      <c r="ABM4" s="74" t="s">
        <v>1591</v>
      </c>
      <c r="ABN4" s="74" t="s">
        <v>1592</v>
      </c>
      <c r="ABO4" s="74" t="s">
        <v>1593</v>
      </c>
      <c r="ABP4" s="74" t="s">
        <v>1594</v>
      </c>
      <c r="ABQ4" s="74" t="s">
        <v>1595</v>
      </c>
      <c r="ABR4" s="74" t="s">
        <v>1596</v>
      </c>
      <c r="ABS4" s="74" t="s">
        <v>1597</v>
      </c>
      <c r="ABT4" s="74" t="s">
        <v>1598</v>
      </c>
      <c r="ABU4" s="74" t="s">
        <v>1599</v>
      </c>
      <c r="ABV4" s="74" t="s">
        <v>1600</v>
      </c>
      <c r="ABW4" s="74" t="s">
        <v>1601</v>
      </c>
      <c r="ABX4" s="74" t="s">
        <v>1602</v>
      </c>
      <c r="ABY4" s="74" t="s">
        <v>1603</v>
      </c>
      <c r="ABZ4" s="74" t="s">
        <v>1604</v>
      </c>
      <c r="ACA4" s="74" t="s">
        <v>1605</v>
      </c>
      <c r="ACB4" s="74" t="s">
        <v>1606</v>
      </c>
      <c r="ACC4" s="74" t="s">
        <v>1607</v>
      </c>
      <c r="ACD4" s="74" t="s">
        <v>1608</v>
      </c>
      <c r="ACE4" s="74" t="s">
        <v>1609</v>
      </c>
      <c r="ACF4" s="74" t="s">
        <v>1610</v>
      </c>
      <c r="ACG4" s="74" t="s">
        <v>1611</v>
      </c>
      <c r="ACH4" s="74" t="s">
        <v>1612</v>
      </c>
      <c r="ACI4" s="74" t="s">
        <v>1613</v>
      </c>
      <c r="ACJ4" s="74" t="s">
        <v>1614</v>
      </c>
      <c r="ACK4" s="74" t="s">
        <v>1615</v>
      </c>
      <c r="ACL4" s="74" t="s">
        <v>1616</v>
      </c>
      <c r="ACM4" s="74" t="s">
        <v>1617</v>
      </c>
      <c r="ACN4" s="74" t="s">
        <v>1618</v>
      </c>
      <c r="ACO4" s="74" t="s">
        <v>1619</v>
      </c>
      <c r="ACP4" s="74" t="s">
        <v>1620</v>
      </c>
      <c r="ACQ4" s="74" t="s">
        <v>1621</v>
      </c>
      <c r="ACR4" s="74" t="s">
        <v>1622</v>
      </c>
      <c r="ACS4" s="74" t="s">
        <v>1623</v>
      </c>
      <c r="ACT4" s="74" t="s">
        <v>1624</v>
      </c>
      <c r="ACU4" s="74" t="s">
        <v>1625</v>
      </c>
      <c r="ACV4" s="74" t="s">
        <v>1626</v>
      </c>
      <c r="ACW4" s="74" t="s">
        <v>1627</v>
      </c>
      <c r="ACX4" s="74" t="s">
        <v>1628</v>
      </c>
      <c r="ACY4" s="74" t="s">
        <v>1629</v>
      </c>
      <c r="ACZ4" s="74" t="s">
        <v>1630</v>
      </c>
      <c r="ADA4" s="74" t="s">
        <v>1631</v>
      </c>
      <c r="ADB4" s="74" t="s">
        <v>1632</v>
      </c>
      <c r="ADC4" s="74" t="s">
        <v>1633</v>
      </c>
      <c r="ADD4" s="74" t="s">
        <v>1634</v>
      </c>
      <c r="ADE4" s="74" t="s">
        <v>1635</v>
      </c>
      <c r="ADF4" s="74" t="s">
        <v>1636</v>
      </c>
      <c r="ADG4" s="74" t="s">
        <v>1637</v>
      </c>
      <c r="ADH4" s="74" t="s">
        <v>1638</v>
      </c>
      <c r="ADI4" s="74" t="s">
        <v>1639</v>
      </c>
      <c r="ADJ4" s="74" t="s">
        <v>1640</v>
      </c>
      <c r="ADK4" s="74" t="s">
        <v>1641</v>
      </c>
      <c r="ADL4" s="74" t="s">
        <v>1642</v>
      </c>
      <c r="ADM4" s="74" t="s">
        <v>1643</v>
      </c>
      <c r="ADN4" s="74" t="s">
        <v>1644</v>
      </c>
      <c r="ADO4" s="74" t="s">
        <v>1645</v>
      </c>
      <c r="ADP4" s="74" t="s">
        <v>1646</v>
      </c>
      <c r="ADQ4" s="74" t="s">
        <v>1647</v>
      </c>
      <c r="ADR4" s="74" t="s">
        <v>1648</v>
      </c>
      <c r="ADS4" s="74" t="s">
        <v>1649</v>
      </c>
      <c r="ADT4" s="74" t="s">
        <v>1650</v>
      </c>
      <c r="ADU4" s="74" t="s">
        <v>1651</v>
      </c>
      <c r="ADV4" s="74" t="s">
        <v>1652</v>
      </c>
      <c r="ADW4" s="74" t="s">
        <v>1653</v>
      </c>
      <c r="ADX4" s="74" t="s">
        <v>1654</v>
      </c>
      <c r="ADY4" s="74" t="s">
        <v>1655</v>
      </c>
      <c r="ADZ4" s="74" t="s">
        <v>1656</v>
      </c>
      <c r="AEA4" s="74" t="s">
        <v>1657</v>
      </c>
      <c r="AEB4" s="74" t="s">
        <v>1658</v>
      </c>
      <c r="AEC4" s="74" t="s">
        <v>1659</v>
      </c>
      <c r="AED4" s="74" t="s">
        <v>1660</v>
      </c>
      <c r="AEE4" s="74" t="s">
        <v>1661</v>
      </c>
      <c r="AEF4" s="74" t="s">
        <v>1662</v>
      </c>
      <c r="AEG4" s="74" t="s">
        <v>1663</v>
      </c>
      <c r="AEH4" s="74" t="s">
        <v>1664</v>
      </c>
      <c r="AEI4" s="74" t="s">
        <v>1665</v>
      </c>
      <c r="AEJ4" s="74" t="s">
        <v>1666</v>
      </c>
      <c r="AEK4" s="74" t="s">
        <v>1667</v>
      </c>
      <c r="AEL4" s="74" t="s">
        <v>1668</v>
      </c>
      <c r="AEM4" s="74" t="s">
        <v>1669</v>
      </c>
      <c r="AEN4" s="74" t="s">
        <v>1670</v>
      </c>
      <c r="AEO4" s="74" t="s">
        <v>1671</v>
      </c>
      <c r="AEP4" s="74" t="s">
        <v>1672</v>
      </c>
      <c r="AEQ4" s="74" t="s">
        <v>1673</v>
      </c>
      <c r="AER4" s="74" t="s">
        <v>1674</v>
      </c>
      <c r="AES4" s="74" t="s">
        <v>1675</v>
      </c>
      <c r="AET4" s="74" t="s">
        <v>1676</v>
      </c>
      <c r="AEU4" s="74" t="s">
        <v>1677</v>
      </c>
      <c r="AEV4" s="74" t="s">
        <v>1678</v>
      </c>
      <c r="AEW4" s="74" t="s">
        <v>1679</v>
      </c>
      <c r="AEX4" s="74" t="s">
        <v>1680</v>
      </c>
      <c r="AEY4" s="74" t="s">
        <v>1681</v>
      </c>
      <c r="AEZ4" s="74" t="s">
        <v>1682</v>
      </c>
      <c r="AFA4" s="74" t="s">
        <v>1683</v>
      </c>
      <c r="AFB4" s="74" t="s">
        <v>1684</v>
      </c>
      <c r="AFC4" s="74" t="s">
        <v>1685</v>
      </c>
      <c r="AFD4" s="74" t="s">
        <v>1686</v>
      </c>
      <c r="AFE4" s="74" t="s">
        <v>1687</v>
      </c>
      <c r="AFF4" s="74" t="s">
        <v>1688</v>
      </c>
      <c r="AFG4" s="74" t="s">
        <v>1689</v>
      </c>
      <c r="AFH4" s="74" t="s">
        <v>1690</v>
      </c>
      <c r="AFI4" s="74" t="s">
        <v>1691</v>
      </c>
      <c r="AFJ4" s="74" t="s">
        <v>1692</v>
      </c>
      <c r="AFK4" s="74" t="s">
        <v>1693</v>
      </c>
      <c r="AFL4" s="74" t="s">
        <v>1694</v>
      </c>
      <c r="AFM4" s="74" t="s">
        <v>1695</v>
      </c>
      <c r="AFN4" s="74" t="s">
        <v>1696</v>
      </c>
      <c r="AFO4" s="74" t="s">
        <v>1697</v>
      </c>
      <c r="AFP4" s="74" t="s">
        <v>1698</v>
      </c>
      <c r="AFQ4" s="74" t="s">
        <v>1699</v>
      </c>
      <c r="AFR4" s="74" t="s">
        <v>1700</v>
      </c>
      <c r="AFS4" s="74" t="s">
        <v>1701</v>
      </c>
      <c r="AFT4" s="74" t="s">
        <v>1702</v>
      </c>
      <c r="AFU4" s="74" t="s">
        <v>1703</v>
      </c>
      <c r="AFV4" s="74" t="s">
        <v>1704</v>
      </c>
      <c r="AFW4" s="74" t="s">
        <v>1705</v>
      </c>
      <c r="AFX4" s="74" t="s">
        <v>1706</v>
      </c>
      <c r="AFY4" s="74" t="s">
        <v>1707</v>
      </c>
      <c r="AFZ4" s="74" t="s">
        <v>1708</v>
      </c>
      <c r="AGA4" s="74" t="s">
        <v>1709</v>
      </c>
      <c r="AGB4" s="74" t="s">
        <v>1710</v>
      </c>
      <c r="AGC4" s="74" t="s">
        <v>1711</v>
      </c>
      <c r="AGD4" s="74" t="s">
        <v>1712</v>
      </c>
      <c r="AGE4" s="74" t="s">
        <v>1713</v>
      </c>
      <c r="AGF4" s="74" t="s">
        <v>1714</v>
      </c>
      <c r="AGG4" s="74" t="s">
        <v>1715</v>
      </c>
      <c r="AGH4" s="74" t="s">
        <v>1716</v>
      </c>
      <c r="AGI4" s="74" t="s">
        <v>1717</v>
      </c>
      <c r="AGJ4" s="74" t="s">
        <v>1718</v>
      </c>
      <c r="AGK4" s="74" t="s">
        <v>1719</v>
      </c>
      <c r="AGL4" s="74" t="s">
        <v>1720</v>
      </c>
      <c r="AGM4" s="74" t="s">
        <v>1721</v>
      </c>
      <c r="AGN4" s="74" t="s">
        <v>1722</v>
      </c>
      <c r="AGO4" s="74" t="s">
        <v>1723</v>
      </c>
      <c r="AGP4" s="74" t="s">
        <v>1724</v>
      </c>
      <c r="AGQ4" s="74" t="s">
        <v>1725</v>
      </c>
      <c r="AGR4" s="74" t="s">
        <v>1726</v>
      </c>
      <c r="AGS4" s="74" t="s">
        <v>1727</v>
      </c>
      <c r="AGT4" s="74" t="s">
        <v>1728</v>
      </c>
      <c r="AGU4" s="74" t="s">
        <v>1729</v>
      </c>
      <c r="AGV4" s="74" t="s">
        <v>1730</v>
      </c>
      <c r="AGW4" s="74" t="s">
        <v>1731</v>
      </c>
      <c r="AGX4" s="74" t="s">
        <v>1732</v>
      </c>
      <c r="AGY4" s="74" t="s">
        <v>1733</v>
      </c>
      <c r="AGZ4" s="74" t="s">
        <v>1734</v>
      </c>
      <c r="AHA4" s="74" t="s">
        <v>1735</v>
      </c>
      <c r="AHB4" s="74" t="s">
        <v>1736</v>
      </c>
      <c r="AHC4" s="74" t="s">
        <v>1737</v>
      </c>
      <c r="AHD4" s="74" t="s">
        <v>1738</v>
      </c>
      <c r="AHE4" s="74" t="s">
        <v>1739</v>
      </c>
      <c r="AHF4" s="74" t="s">
        <v>1740</v>
      </c>
      <c r="AHG4" s="74" t="s">
        <v>1741</v>
      </c>
      <c r="AHH4" s="74" t="s">
        <v>1742</v>
      </c>
      <c r="AHI4" s="74" t="s">
        <v>1743</v>
      </c>
      <c r="AHJ4" s="74" t="s">
        <v>1744</v>
      </c>
      <c r="AHK4" s="74" t="s">
        <v>1745</v>
      </c>
      <c r="AHL4" s="74" t="s">
        <v>1746</v>
      </c>
      <c r="AHM4" s="74" t="s">
        <v>1747</v>
      </c>
      <c r="AHN4" s="74" t="s">
        <v>1748</v>
      </c>
      <c r="AHO4" s="74" t="s">
        <v>1749</v>
      </c>
      <c r="AHP4" s="74" t="s">
        <v>1750</v>
      </c>
      <c r="AHQ4" s="74" t="s">
        <v>1751</v>
      </c>
      <c r="AHR4" s="74" t="s">
        <v>1752</v>
      </c>
      <c r="AHS4" s="74" t="s">
        <v>1753</v>
      </c>
      <c r="AHT4" s="74" t="s">
        <v>1754</v>
      </c>
      <c r="AHU4" s="74" t="s">
        <v>1755</v>
      </c>
      <c r="AHV4" s="74" t="s">
        <v>1756</v>
      </c>
      <c r="AHW4" s="74" t="s">
        <v>1757</v>
      </c>
      <c r="AHX4" s="74" t="s">
        <v>1758</v>
      </c>
      <c r="AHY4" s="74" t="s">
        <v>1759</v>
      </c>
      <c r="AHZ4" s="74" t="s">
        <v>1760</v>
      </c>
      <c r="AIA4" s="74" t="s">
        <v>1761</v>
      </c>
      <c r="AIB4" s="74" t="s">
        <v>1762</v>
      </c>
      <c r="AIC4" s="74" t="s">
        <v>1763</v>
      </c>
      <c r="AID4" s="74" t="s">
        <v>1764</v>
      </c>
      <c r="AIE4" s="74" t="s">
        <v>1765</v>
      </c>
      <c r="AIF4" s="74" t="s">
        <v>1766</v>
      </c>
      <c r="AIG4" s="74" t="s">
        <v>1767</v>
      </c>
      <c r="AIH4" s="74" t="s">
        <v>1768</v>
      </c>
      <c r="AII4" s="74" t="s">
        <v>1769</v>
      </c>
      <c r="AIJ4" s="74" t="s">
        <v>1770</v>
      </c>
      <c r="AIK4" s="74" t="s">
        <v>1771</v>
      </c>
      <c r="AIL4" s="74" t="s">
        <v>1772</v>
      </c>
      <c r="AIM4" s="74" t="s">
        <v>1773</v>
      </c>
      <c r="AIN4" s="74" t="s">
        <v>1774</v>
      </c>
      <c r="AIO4" s="74" t="s">
        <v>1775</v>
      </c>
      <c r="AIP4" s="74" t="s">
        <v>1776</v>
      </c>
      <c r="AIQ4" s="74" t="s">
        <v>1777</v>
      </c>
      <c r="AIR4" s="74" t="s">
        <v>1778</v>
      </c>
      <c r="AIS4" s="74" t="s">
        <v>1779</v>
      </c>
      <c r="AIT4" s="74" t="s">
        <v>1780</v>
      </c>
      <c r="AIU4" s="74" t="s">
        <v>1781</v>
      </c>
      <c r="AIV4" s="74" t="s">
        <v>1782</v>
      </c>
      <c r="AIW4" s="74" t="s">
        <v>1783</v>
      </c>
      <c r="AIX4" s="74" t="s">
        <v>1784</v>
      </c>
      <c r="AIY4" s="74" t="s">
        <v>1785</v>
      </c>
      <c r="AIZ4" s="74" t="s">
        <v>1786</v>
      </c>
      <c r="AJA4" s="74" t="s">
        <v>1787</v>
      </c>
      <c r="AJB4" s="74" t="s">
        <v>1788</v>
      </c>
      <c r="AJC4" s="74" t="s">
        <v>1789</v>
      </c>
      <c r="AJD4" s="74" t="s">
        <v>1790</v>
      </c>
      <c r="AJE4" s="74" t="s">
        <v>1791</v>
      </c>
      <c r="AJF4" s="74" t="s">
        <v>1792</v>
      </c>
      <c r="AJG4" s="74" t="s">
        <v>1793</v>
      </c>
      <c r="AJH4" s="74" t="s">
        <v>1794</v>
      </c>
      <c r="AJI4" s="74" t="s">
        <v>1795</v>
      </c>
      <c r="AJJ4" s="74" t="s">
        <v>1796</v>
      </c>
      <c r="AJK4" s="74" t="s">
        <v>1797</v>
      </c>
      <c r="AJL4" s="74" t="s">
        <v>1798</v>
      </c>
      <c r="AJM4" s="74" t="s">
        <v>1799</v>
      </c>
      <c r="AJN4" s="74" t="s">
        <v>1800</v>
      </c>
      <c r="AJO4" s="74" t="s">
        <v>1801</v>
      </c>
      <c r="AJP4" s="74" t="s">
        <v>1802</v>
      </c>
      <c r="AJQ4" s="74" t="s">
        <v>1803</v>
      </c>
      <c r="AJR4" s="74" t="s">
        <v>1804</v>
      </c>
      <c r="AJS4" s="74" t="s">
        <v>1805</v>
      </c>
      <c r="AJT4" s="74" t="s">
        <v>1806</v>
      </c>
      <c r="AJU4" s="74" t="s">
        <v>1807</v>
      </c>
      <c r="AJV4" s="74" t="s">
        <v>1808</v>
      </c>
      <c r="AJW4" s="74" t="s">
        <v>1809</v>
      </c>
      <c r="AJX4" s="74" t="s">
        <v>1810</v>
      </c>
      <c r="AJY4" s="74" t="s">
        <v>1811</v>
      </c>
      <c r="AJZ4" s="74" t="s">
        <v>1812</v>
      </c>
      <c r="AKA4" s="74" t="s">
        <v>1813</v>
      </c>
      <c r="AKB4" s="74" t="s">
        <v>1814</v>
      </c>
      <c r="AKC4" s="74" t="s">
        <v>1815</v>
      </c>
      <c r="AKD4" s="74" t="s">
        <v>1816</v>
      </c>
      <c r="AKE4" s="74" t="s">
        <v>1817</v>
      </c>
      <c r="AKF4" s="74" t="s">
        <v>1818</v>
      </c>
      <c r="AKG4" s="74" t="s">
        <v>1819</v>
      </c>
      <c r="AKH4" s="74" t="s">
        <v>1820</v>
      </c>
      <c r="AKI4" s="74" t="s">
        <v>1821</v>
      </c>
      <c r="AKJ4" s="74" t="s">
        <v>1822</v>
      </c>
      <c r="AKK4" s="74" t="s">
        <v>1823</v>
      </c>
      <c r="AKL4" s="74" t="s">
        <v>1824</v>
      </c>
      <c r="AKM4" s="74" t="s">
        <v>1825</v>
      </c>
      <c r="AKN4" s="74" t="s">
        <v>1826</v>
      </c>
      <c r="AKO4" s="74" t="s">
        <v>1827</v>
      </c>
      <c r="AKP4" s="74" t="s">
        <v>1828</v>
      </c>
      <c r="AKQ4" s="74" t="s">
        <v>1829</v>
      </c>
      <c r="AKR4" s="74" t="s">
        <v>1830</v>
      </c>
      <c r="AKS4" s="74" t="s">
        <v>1831</v>
      </c>
      <c r="AKT4" s="74" t="s">
        <v>1832</v>
      </c>
      <c r="AKU4" s="74" t="s">
        <v>1833</v>
      </c>
      <c r="AKV4" s="74" t="s">
        <v>1834</v>
      </c>
      <c r="AKW4" s="74" t="s">
        <v>1835</v>
      </c>
      <c r="AKX4" s="74" t="s">
        <v>1836</v>
      </c>
      <c r="AKY4" s="74" t="s">
        <v>1837</v>
      </c>
      <c r="AKZ4" s="74" t="s">
        <v>1838</v>
      </c>
      <c r="ALA4" s="74" t="s">
        <v>1839</v>
      </c>
      <c r="ALB4" s="74" t="s">
        <v>1840</v>
      </c>
      <c r="ALC4" s="74" t="s">
        <v>1841</v>
      </c>
      <c r="ALD4" s="74" t="s">
        <v>1842</v>
      </c>
      <c r="ALE4" s="74" t="s">
        <v>1843</v>
      </c>
      <c r="ALF4" s="74" t="s">
        <v>1844</v>
      </c>
      <c r="ALG4" s="74" t="s">
        <v>1845</v>
      </c>
      <c r="ALH4" s="74" t="s">
        <v>1846</v>
      </c>
      <c r="ALI4" s="74" t="s">
        <v>1847</v>
      </c>
      <c r="ALJ4" s="74" t="s">
        <v>1848</v>
      </c>
      <c r="ALK4" s="74" t="s">
        <v>1849</v>
      </c>
      <c r="ALL4" s="74" t="s">
        <v>1850</v>
      </c>
      <c r="ALM4" s="74" t="s">
        <v>1851</v>
      </c>
      <c r="ALN4" s="74" t="s">
        <v>1852</v>
      </c>
      <c r="ALO4" s="74" t="s">
        <v>1853</v>
      </c>
      <c r="ALP4" s="74" t="s">
        <v>1854</v>
      </c>
      <c r="ALQ4" s="74" t="s">
        <v>1855</v>
      </c>
      <c r="ALR4" s="74" t="s">
        <v>1856</v>
      </c>
      <c r="ALS4" s="74" t="s">
        <v>1857</v>
      </c>
      <c r="ALT4" s="74" t="s">
        <v>1858</v>
      </c>
      <c r="ALU4" s="74" t="s">
        <v>1859</v>
      </c>
      <c r="ALV4" s="74" t="s">
        <v>1860</v>
      </c>
      <c r="ALW4" s="74" t="s">
        <v>1861</v>
      </c>
      <c r="ALX4" s="74" t="s">
        <v>1862</v>
      </c>
      <c r="ALY4" s="74" t="s">
        <v>1863</v>
      </c>
      <c r="ALZ4" s="74" t="s">
        <v>1864</v>
      </c>
      <c r="AMA4" s="74" t="s">
        <v>1865</v>
      </c>
      <c r="AMB4" s="74" t="s">
        <v>1866</v>
      </c>
      <c r="AMC4" s="74" t="s">
        <v>1867</v>
      </c>
      <c r="AMD4" s="74" t="s">
        <v>1868</v>
      </c>
      <c r="AME4" s="74" t="s">
        <v>1869</v>
      </c>
      <c r="AMF4" s="74" t="s">
        <v>1870</v>
      </c>
      <c r="AMG4" s="74" t="s">
        <v>1871</v>
      </c>
      <c r="AMH4" s="74" t="s">
        <v>1872</v>
      </c>
      <c r="AMI4" s="74" t="s">
        <v>1873</v>
      </c>
      <c r="AMJ4" s="74" t="s">
        <v>1874</v>
      </c>
      <c r="AMK4" s="74" t="s">
        <v>1875</v>
      </c>
      <c r="AML4" s="74" t="s">
        <v>1876</v>
      </c>
      <c r="AMM4" s="74" t="s">
        <v>1877</v>
      </c>
      <c r="AMN4" s="74" t="s">
        <v>1878</v>
      </c>
      <c r="AMO4" s="74" t="s">
        <v>1879</v>
      </c>
      <c r="AMP4" s="74" t="s">
        <v>1880</v>
      </c>
      <c r="AMQ4" s="74" t="s">
        <v>1881</v>
      </c>
      <c r="AMR4" s="74" t="s">
        <v>1882</v>
      </c>
      <c r="AMS4" s="74" t="s">
        <v>1883</v>
      </c>
      <c r="AMT4" s="74" t="s">
        <v>1884</v>
      </c>
      <c r="AMU4" s="74" t="s">
        <v>1885</v>
      </c>
      <c r="AMV4" s="74" t="s">
        <v>1886</v>
      </c>
      <c r="AMW4" s="74" t="s">
        <v>1887</v>
      </c>
      <c r="AMX4" s="74" t="s">
        <v>1888</v>
      </c>
      <c r="AMY4" s="74" t="s">
        <v>1889</v>
      </c>
      <c r="AMZ4" s="74" t="s">
        <v>1890</v>
      </c>
      <c r="ANA4" s="74" t="s">
        <v>1891</v>
      </c>
      <c r="ANB4" s="74" t="s">
        <v>1892</v>
      </c>
      <c r="ANC4" s="74" t="s">
        <v>1893</v>
      </c>
      <c r="AND4" s="74" t="s">
        <v>1894</v>
      </c>
      <c r="ANE4" s="74" t="s">
        <v>1895</v>
      </c>
      <c r="ANF4" s="74" t="s">
        <v>1896</v>
      </c>
      <c r="ANG4" s="74" t="s">
        <v>1897</v>
      </c>
      <c r="ANH4" s="74" t="s">
        <v>1898</v>
      </c>
      <c r="ANI4" s="74" t="s">
        <v>1899</v>
      </c>
      <c r="ANJ4" s="74" t="s">
        <v>1900</v>
      </c>
      <c r="ANK4" s="74" t="s">
        <v>1901</v>
      </c>
      <c r="ANL4" s="74" t="s">
        <v>1902</v>
      </c>
      <c r="ANM4" s="74" t="s">
        <v>1903</v>
      </c>
      <c r="ANN4" s="74" t="s">
        <v>1904</v>
      </c>
      <c r="ANO4" s="74" t="s">
        <v>1905</v>
      </c>
      <c r="ANP4" s="74" t="s">
        <v>1906</v>
      </c>
      <c r="ANQ4" s="74" t="s">
        <v>1907</v>
      </c>
      <c r="ANR4" s="74" t="s">
        <v>1908</v>
      </c>
      <c r="ANS4" s="74" t="s">
        <v>1909</v>
      </c>
      <c r="ANT4" s="74" t="s">
        <v>1910</v>
      </c>
      <c r="ANU4" s="74" t="s">
        <v>1911</v>
      </c>
      <c r="ANV4" s="74" t="s">
        <v>1912</v>
      </c>
      <c r="ANW4" s="74" t="s">
        <v>1913</v>
      </c>
      <c r="ANX4" s="74" t="s">
        <v>1914</v>
      </c>
      <c r="ANY4" s="74" t="s">
        <v>1915</v>
      </c>
      <c r="ANZ4" s="74" t="s">
        <v>1916</v>
      </c>
      <c r="AOA4" s="74" t="s">
        <v>1917</v>
      </c>
      <c r="AOB4" s="74" t="s">
        <v>1918</v>
      </c>
      <c r="AOC4" s="74" t="s">
        <v>1919</v>
      </c>
      <c r="AOD4" s="74" t="s">
        <v>1920</v>
      </c>
      <c r="AOE4" s="74" t="s">
        <v>1921</v>
      </c>
      <c r="AOF4" s="74" t="s">
        <v>1922</v>
      </c>
      <c r="AOG4" s="74" t="s">
        <v>1923</v>
      </c>
      <c r="AOH4" s="74" t="s">
        <v>1924</v>
      </c>
      <c r="AOI4" s="74" t="s">
        <v>1925</v>
      </c>
      <c r="AOJ4" s="74" t="s">
        <v>1926</v>
      </c>
      <c r="AOK4" s="74" t="s">
        <v>1927</v>
      </c>
      <c r="AOL4" s="74" t="s">
        <v>1928</v>
      </c>
      <c r="AOM4" s="74" t="s">
        <v>1929</v>
      </c>
      <c r="AON4" s="74" t="s">
        <v>1930</v>
      </c>
      <c r="AOO4" s="74" t="s">
        <v>1931</v>
      </c>
      <c r="AOP4" s="74" t="s">
        <v>1932</v>
      </c>
      <c r="AOQ4" s="74" t="s">
        <v>1933</v>
      </c>
      <c r="AOR4" s="74" t="s">
        <v>1934</v>
      </c>
      <c r="AOS4" s="74" t="s">
        <v>1935</v>
      </c>
      <c r="AOT4" s="74" t="s">
        <v>1936</v>
      </c>
      <c r="AOU4" s="74" t="s">
        <v>1937</v>
      </c>
      <c r="AOV4" s="74" t="s">
        <v>1938</v>
      </c>
      <c r="AOW4" s="74" t="s">
        <v>1939</v>
      </c>
      <c r="AOX4" s="74" t="s">
        <v>1940</v>
      </c>
      <c r="AOY4" s="74" t="s">
        <v>1941</v>
      </c>
      <c r="AOZ4" s="74" t="s">
        <v>1942</v>
      </c>
      <c r="APA4" s="74" t="s">
        <v>1943</v>
      </c>
      <c r="APB4" s="74" t="s">
        <v>1944</v>
      </c>
      <c r="APC4" s="74" t="s">
        <v>1945</v>
      </c>
      <c r="APD4" s="74" t="s">
        <v>1946</v>
      </c>
      <c r="APE4" s="74" t="s">
        <v>1947</v>
      </c>
      <c r="APF4" s="74" t="s">
        <v>1948</v>
      </c>
      <c r="APG4" s="74" t="s">
        <v>1949</v>
      </c>
      <c r="APH4" s="74" t="s">
        <v>1950</v>
      </c>
      <c r="API4" s="74" t="s">
        <v>1951</v>
      </c>
      <c r="APJ4" s="74" t="s">
        <v>1952</v>
      </c>
      <c r="APK4" s="74" t="s">
        <v>1953</v>
      </c>
      <c r="APL4" s="74" t="s">
        <v>1954</v>
      </c>
      <c r="APM4" s="74" t="s">
        <v>1955</v>
      </c>
      <c r="APN4" s="74" t="s">
        <v>1956</v>
      </c>
      <c r="APO4" s="74" t="s">
        <v>1957</v>
      </c>
      <c r="APP4" s="74" t="s">
        <v>1958</v>
      </c>
      <c r="APQ4" s="74" t="s">
        <v>1959</v>
      </c>
      <c r="APR4" s="74" t="s">
        <v>1960</v>
      </c>
      <c r="APS4" s="74" t="s">
        <v>1961</v>
      </c>
      <c r="APT4" s="74" t="s">
        <v>1962</v>
      </c>
      <c r="APU4" s="74" t="s">
        <v>1963</v>
      </c>
      <c r="APV4" s="74" t="s">
        <v>1964</v>
      </c>
      <c r="APW4" s="74" t="s">
        <v>1965</v>
      </c>
      <c r="APX4" s="74" t="s">
        <v>1966</v>
      </c>
      <c r="APY4" s="74" t="s">
        <v>1967</v>
      </c>
      <c r="APZ4" s="74" t="s">
        <v>1968</v>
      </c>
      <c r="AQA4" s="74" t="s">
        <v>1969</v>
      </c>
      <c r="AQB4" s="74" t="s">
        <v>1970</v>
      </c>
      <c r="AQC4" s="74" t="s">
        <v>1971</v>
      </c>
      <c r="AQD4" s="74" t="s">
        <v>1972</v>
      </c>
      <c r="AQE4" s="74" t="s">
        <v>1973</v>
      </c>
      <c r="AQF4" s="74" t="s">
        <v>1974</v>
      </c>
      <c r="AQG4" s="74" t="s">
        <v>1975</v>
      </c>
      <c r="AQH4" s="74" t="s">
        <v>1976</v>
      </c>
      <c r="AQI4" s="74" t="s">
        <v>1977</v>
      </c>
      <c r="AQJ4" s="74" t="s">
        <v>1978</v>
      </c>
      <c r="AQK4" s="74" t="s">
        <v>1979</v>
      </c>
      <c r="AQL4" s="74" t="s">
        <v>1980</v>
      </c>
      <c r="AQM4" s="74" t="s">
        <v>1981</v>
      </c>
      <c r="AQN4" s="74" t="s">
        <v>1982</v>
      </c>
      <c r="AQO4" s="74" t="s">
        <v>1983</v>
      </c>
      <c r="AQP4" s="74" t="s">
        <v>1984</v>
      </c>
      <c r="AQQ4" s="74" t="s">
        <v>1985</v>
      </c>
      <c r="AQR4" s="74" t="s">
        <v>1986</v>
      </c>
      <c r="AQS4" s="74" t="s">
        <v>1987</v>
      </c>
      <c r="AQT4" s="74" t="s">
        <v>1988</v>
      </c>
      <c r="AQU4" s="74" t="s">
        <v>1989</v>
      </c>
      <c r="AQV4" s="74" t="s">
        <v>1990</v>
      </c>
      <c r="AQW4" s="74" t="s">
        <v>1991</v>
      </c>
      <c r="AQX4" s="74" t="s">
        <v>1992</v>
      </c>
      <c r="AQY4" s="74" t="s">
        <v>1993</v>
      </c>
      <c r="AQZ4" s="74" t="s">
        <v>1994</v>
      </c>
      <c r="ARA4" s="74" t="s">
        <v>1995</v>
      </c>
      <c r="ARB4" s="74" t="s">
        <v>1996</v>
      </c>
      <c r="ARC4" s="74" t="s">
        <v>1997</v>
      </c>
      <c r="ARD4" s="74" t="s">
        <v>1998</v>
      </c>
      <c r="ARE4" s="74" t="s">
        <v>1999</v>
      </c>
      <c r="ARF4" s="74" t="s">
        <v>2000</v>
      </c>
      <c r="ARG4" s="74" t="s">
        <v>2001</v>
      </c>
      <c r="ARH4" s="74" t="s">
        <v>2002</v>
      </c>
      <c r="ARI4" s="74" t="s">
        <v>2003</v>
      </c>
      <c r="ARJ4" s="74" t="s">
        <v>2004</v>
      </c>
      <c r="ARK4" s="74" t="s">
        <v>2005</v>
      </c>
      <c r="ARL4" s="74" t="s">
        <v>2006</v>
      </c>
      <c r="ARM4" s="74" t="s">
        <v>2007</v>
      </c>
      <c r="ARN4" s="74" t="s">
        <v>2008</v>
      </c>
      <c r="ARO4" s="74" t="s">
        <v>2009</v>
      </c>
      <c r="ARP4" s="74" t="s">
        <v>2010</v>
      </c>
      <c r="ARQ4" s="74" t="s">
        <v>2011</v>
      </c>
      <c r="ARR4" s="74" t="s">
        <v>2012</v>
      </c>
      <c r="ARS4" s="74" t="s">
        <v>2013</v>
      </c>
      <c r="ART4" s="74" t="s">
        <v>2014</v>
      </c>
      <c r="ARU4" s="74" t="s">
        <v>2015</v>
      </c>
      <c r="ARV4" s="74" t="s">
        <v>2016</v>
      </c>
      <c r="ARW4" s="74" t="s">
        <v>2017</v>
      </c>
      <c r="ARX4" s="74" t="s">
        <v>2018</v>
      </c>
      <c r="ARY4" s="74" t="s">
        <v>2019</v>
      </c>
      <c r="ARZ4" s="74" t="s">
        <v>2020</v>
      </c>
      <c r="ASA4" s="74" t="s">
        <v>2021</v>
      </c>
      <c r="ASB4" s="74" t="s">
        <v>2022</v>
      </c>
      <c r="ASC4" s="74" t="s">
        <v>2023</v>
      </c>
      <c r="ASD4" s="74" t="s">
        <v>2024</v>
      </c>
      <c r="ASE4" s="74" t="s">
        <v>2025</v>
      </c>
      <c r="ASF4" s="74" t="s">
        <v>2026</v>
      </c>
      <c r="ASG4" s="74" t="s">
        <v>2027</v>
      </c>
      <c r="ASH4" s="74" t="s">
        <v>2028</v>
      </c>
      <c r="ASI4" s="74" t="s">
        <v>2029</v>
      </c>
      <c r="ASJ4" s="74" t="s">
        <v>2030</v>
      </c>
      <c r="ASK4" s="74" t="s">
        <v>2031</v>
      </c>
      <c r="ASL4" s="74" t="s">
        <v>2032</v>
      </c>
      <c r="ASM4" s="74" t="s">
        <v>2033</v>
      </c>
      <c r="ASN4" s="74" t="s">
        <v>2034</v>
      </c>
      <c r="ASO4" s="74" t="s">
        <v>2035</v>
      </c>
      <c r="ASP4" s="74" t="s">
        <v>2036</v>
      </c>
      <c r="ASQ4" s="74" t="s">
        <v>2037</v>
      </c>
      <c r="ASR4" s="74" t="s">
        <v>2038</v>
      </c>
      <c r="ASS4" s="74" t="s">
        <v>2039</v>
      </c>
      <c r="AST4" s="74" t="s">
        <v>2040</v>
      </c>
      <c r="ASU4" s="74" t="s">
        <v>2041</v>
      </c>
      <c r="ASV4" s="74" t="s">
        <v>2042</v>
      </c>
      <c r="ASW4" s="74" t="s">
        <v>2043</v>
      </c>
      <c r="ASX4" s="74" t="s">
        <v>2044</v>
      </c>
      <c r="ASY4" s="74" t="s">
        <v>2045</v>
      </c>
      <c r="ASZ4" s="74" t="s">
        <v>2046</v>
      </c>
      <c r="ATA4" s="74" t="s">
        <v>2047</v>
      </c>
      <c r="ATB4" s="74" t="s">
        <v>2048</v>
      </c>
      <c r="ATC4" s="74" t="s">
        <v>2049</v>
      </c>
      <c r="ATD4" s="74" t="s">
        <v>2050</v>
      </c>
      <c r="ATE4" s="74" t="s">
        <v>2051</v>
      </c>
      <c r="ATF4" s="74" t="s">
        <v>2052</v>
      </c>
      <c r="ATG4" s="74" t="s">
        <v>2053</v>
      </c>
      <c r="ATH4" s="74" t="s">
        <v>2054</v>
      </c>
      <c r="ATI4" s="74" t="s">
        <v>2055</v>
      </c>
      <c r="ATJ4" s="74" t="s">
        <v>2056</v>
      </c>
      <c r="ATK4" s="74" t="s">
        <v>2057</v>
      </c>
      <c r="ATL4" s="74" t="s">
        <v>2058</v>
      </c>
      <c r="ATM4" s="74" t="s">
        <v>2059</v>
      </c>
      <c r="ATN4" s="74" t="s">
        <v>2060</v>
      </c>
      <c r="ATO4" s="74" t="s">
        <v>2061</v>
      </c>
      <c r="ATP4" s="74" t="s">
        <v>2062</v>
      </c>
      <c r="ATQ4" s="74" t="s">
        <v>2063</v>
      </c>
      <c r="ATR4" s="74" t="s">
        <v>2064</v>
      </c>
      <c r="ATS4" s="74" t="s">
        <v>2065</v>
      </c>
      <c r="ATT4" s="74" t="s">
        <v>2066</v>
      </c>
      <c r="ATU4" s="74" t="s">
        <v>2067</v>
      </c>
      <c r="ATV4" s="74" t="s">
        <v>2068</v>
      </c>
      <c r="ATW4" s="74" t="s">
        <v>2069</v>
      </c>
      <c r="ATX4" s="74" t="s">
        <v>2070</v>
      </c>
      <c r="ATY4" s="74" t="s">
        <v>2071</v>
      </c>
      <c r="ATZ4" s="74" t="s">
        <v>2072</v>
      </c>
      <c r="AUA4" s="74" t="s">
        <v>2073</v>
      </c>
      <c r="AUB4" s="74" t="s">
        <v>2074</v>
      </c>
      <c r="AUC4" s="74" t="s">
        <v>2075</v>
      </c>
      <c r="AUD4" s="74" t="s">
        <v>2076</v>
      </c>
      <c r="AUE4" s="74" t="s">
        <v>2077</v>
      </c>
      <c r="AUF4" s="74" t="s">
        <v>2078</v>
      </c>
      <c r="AUG4" s="74" t="s">
        <v>2079</v>
      </c>
      <c r="AUH4" s="74" t="s">
        <v>2080</v>
      </c>
      <c r="AUI4" s="74" t="s">
        <v>2081</v>
      </c>
      <c r="AUJ4" s="74" t="s">
        <v>2082</v>
      </c>
      <c r="AUK4" s="74" t="s">
        <v>2083</v>
      </c>
      <c r="AUL4" s="74" t="s">
        <v>2084</v>
      </c>
      <c r="AUM4" s="74" t="s">
        <v>2085</v>
      </c>
      <c r="AUN4" s="74" t="s">
        <v>2086</v>
      </c>
      <c r="AUO4" s="74" t="s">
        <v>2087</v>
      </c>
      <c r="AUP4" s="74" t="s">
        <v>2088</v>
      </c>
      <c r="AUQ4" s="74" t="s">
        <v>2089</v>
      </c>
      <c r="AUR4" s="74" t="s">
        <v>2090</v>
      </c>
      <c r="AUS4" s="74" t="s">
        <v>2091</v>
      </c>
      <c r="AUT4" s="74" t="s">
        <v>2092</v>
      </c>
      <c r="AUU4" s="74" t="s">
        <v>2093</v>
      </c>
      <c r="AUV4" s="74" t="s">
        <v>2094</v>
      </c>
      <c r="AUW4" s="74" t="s">
        <v>2095</v>
      </c>
      <c r="AUX4" s="74" t="s">
        <v>2096</v>
      </c>
      <c r="AUY4" s="74" t="s">
        <v>2097</v>
      </c>
      <c r="AUZ4" s="74" t="s">
        <v>2098</v>
      </c>
      <c r="AVA4" s="74" t="s">
        <v>2099</v>
      </c>
      <c r="AVB4" s="74" t="s">
        <v>2100</v>
      </c>
      <c r="AVC4" s="74" t="s">
        <v>2101</v>
      </c>
      <c r="AVD4" s="74" t="s">
        <v>2102</v>
      </c>
      <c r="AVE4" s="74" t="s">
        <v>2103</v>
      </c>
      <c r="AVF4" s="74" t="s">
        <v>2104</v>
      </c>
      <c r="AVG4" s="74" t="s">
        <v>2105</v>
      </c>
      <c r="AVH4" s="74" t="s">
        <v>2106</v>
      </c>
      <c r="AVI4" s="74" t="s">
        <v>2107</v>
      </c>
      <c r="AVJ4" s="74" t="s">
        <v>2108</v>
      </c>
      <c r="AVK4" s="74" t="s">
        <v>2109</v>
      </c>
      <c r="AVL4" s="74" t="s">
        <v>2110</v>
      </c>
      <c r="AVM4" s="74" t="s">
        <v>2111</v>
      </c>
      <c r="AVN4" s="74" t="s">
        <v>2112</v>
      </c>
      <c r="AVO4" s="74" t="s">
        <v>2113</v>
      </c>
      <c r="AVP4" s="74" t="s">
        <v>2114</v>
      </c>
      <c r="AVQ4" s="74" t="s">
        <v>2115</v>
      </c>
      <c r="AVR4" s="74" t="s">
        <v>2116</v>
      </c>
      <c r="AVS4" s="74" t="s">
        <v>2117</v>
      </c>
      <c r="AVT4" s="74" t="s">
        <v>2118</v>
      </c>
      <c r="AVU4" s="74" t="s">
        <v>2119</v>
      </c>
      <c r="AVV4" s="74" t="s">
        <v>2120</v>
      </c>
      <c r="AVW4" s="74" t="s">
        <v>2121</v>
      </c>
      <c r="AVX4" s="74" t="s">
        <v>2122</v>
      </c>
      <c r="AVY4" s="74" t="s">
        <v>2123</v>
      </c>
      <c r="AVZ4" s="74" t="s">
        <v>2124</v>
      </c>
      <c r="AWA4" s="74" t="s">
        <v>2125</v>
      </c>
      <c r="AWB4" s="74" t="s">
        <v>2126</v>
      </c>
      <c r="AWC4" s="74" t="s">
        <v>2127</v>
      </c>
      <c r="AWD4" s="74" t="s">
        <v>2128</v>
      </c>
      <c r="AWE4" s="74" t="s">
        <v>2129</v>
      </c>
      <c r="AWF4" s="74" t="s">
        <v>2130</v>
      </c>
      <c r="AWG4" s="74" t="s">
        <v>2131</v>
      </c>
      <c r="AWH4" s="74" t="s">
        <v>2132</v>
      </c>
      <c r="AWI4" s="74" t="s">
        <v>2133</v>
      </c>
      <c r="AWJ4" s="74" t="s">
        <v>2134</v>
      </c>
      <c r="AWK4" s="74" t="s">
        <v>2135</v>
      </c>
      <c r="AWL4" s="74" t="s">
        <v>2136</v>
      </c>
      <c r="AWM4" s="74" t="s">
        <v>2137</v>
      </c>
      <c r="AWN4" s="74" t="s">
        <v>2138</v>
      </c>
      <c r="AWO4" s="74" t="s">
        <v>2139</v>
      </c>
      <c r="AWP4" s="74" t="s">
        <v>2140</v>
      </c>
      <c r="AWQ4" s="74" t="s">
        <v>2141</v>
      </c>
      <c r="AWR4" s="74" t="s">
        <v>2142</v>
      </c>
      <c r="AWS4" s="74" t="s">
        <v>2143</v>
      </c>
      <c r="AWT4" s="74" t="s">
        <v>2144</v>
      </c>
      <c r="AWU4" s="74" t="s">
        <v>2145</v>
      </c>
      <c r="AWV4" s="74" t="s">
        <v>2146</v>
      </c>
      <c r="AWW4" s="74" t="s">
        <v>2147</v>
      </c>
      <c r="AWX4" s="74" t="s">
        <v>2148</v>
      </c>
      <c r="AWY4" s="74" t="s">
        <v>2149</v>
      </c>
      <c r="AWZ4" s="74" t="s">
        <v>2150</v>
      </c>
      <c r="AXA4" s="74" t="s">
        <v>2151</v>
      </c>
      <c r="AXB4" s="74" t="s">
        <v>2152</v>
      </c>
      <c r="AXC4" s="74" t="s">
        <v>2153</v>
      </c>
      <c r="AXD4" s="74" t="s">
        <v>2154</v>
      </c>
      <c r="AXE4" s="74" t="s">
        <v>2155</v>
      </c>
      <c r="AXF4" s="74" t="s">
        <v>2156</v>
      </c>
      <c r="AXG4" s="74" t="s">
        <v>2157</v>
      </c>
      <c r="AXH4" s="74" t="s">
        <v>2158</v>
      </c>
      <c r="AXI4" s="74" t="s">
        <v>2159</v>
      </c>
      <c r="AXJ4" s="74" t="s">
        <v>2160</v>
      </c>
      <c r="AXK4" s="74" t="s">
        <v>2161</v>
      </c>
      <c r="AXL4" s="74" t="s">
        <v>2162</v>
      </c>
      <c r="AXM4" s="74" t="s">
        <v>2163</v>
      </c>
      <c r="AXN4" s="74" t="s">
        <v>2164</v>
      </c>
      <c r="AXO4" s="74" t="s">
        <v>2165</v>
      </c>
      <c r="AXP4" s="74" t="s">
        <v>2166</v>
      </c>
      <c r="AXQ4" s="74" t="s">
        <v>2167</v>
      </c>
      <c r="AXR4" s="74" t="s">
        <v>2168</v>
      </c>
      <c r="AXS4" s="74" t="s">
        <v>2169</v>
      </c>
      <c r="AXT4" s="74" t="s">
        <v>2170</v>
      </c>
      <c r="AXU4" s="74" t="s">
        <v>2171</v>
      </c>
      <c r="AXV4" s="74" t="s">
        <v>2172</v>
      </c>
      <c r="AXW4" s="74" t="s">
        <v>2173</v>
      </c>
      <c r="AXX4" s="74" t="s">
        <v>2174</v>
      </c>
      <c r="AXY4" s="74" t="s">
        <v>2175</v>
      </c>
      <c r="AXZ4" s="74" t="s">
        <v>2176</v>
      </c>
      <c r="AYA4" s="74" t="s">
        <v>2177</v>
      </c>
      <c r="AYB4" s="74" t="s">
        <v>2178</v>
      </c>
      <c r="AYC4" s="74" t="s">
        <v>2179</v>
      </c>
      <c r="AYD4" s="74" t="s">
        <v>2180</v>
      </c>
      <c r="AYE4" s="74" t="s">
        <v>2181</v>
      </c>
      <c r="AYF4" s="74" t="s">
        <v>2182</v>
      </c>
      <c r="AYG4" s="74" t="s">
        <v>2183</v>
      </c>
      <c r="AYH4" s="74" t="s">
        <v>2184</v>
      </c>
      <c r="AYI4" s="74" t="s">
        <v>2185</v>
      </c>
      <c r="AYJ4" s="74" t="s">
        <v>2186</v>
      </c>
      <c r="AYK4" s="74" t="s">
        <v>2187</v>
      </c>
      <c r="AYL4" s="74" t="s">
        <v>2188</v>
      </c>
      <c r="AYM4" s="74" t="s">
        <v>2189</v>
      </c>
      <c r="AYN4" s="74" t="s">
        <v>2190</v>
      </c>
      <c r="AYO4" s="74" t="s">
        <v>2191</v>
      </c>
      <c r="AYP4" s="74" t="s">
        <v>2192</v>
      </c>
      <c r="AYQ4" s="74" t="s">
        <v>2193</v>
      </c>
      <c r="AYR4" s="74" t="s">
        <v>2194</v>
      </c>
      <c r="AYS4" s="74" t="s">
        <v>2195</v>
      </c>
      <c r="AYT4" s="74" t="s">
        <v>2196</v>
      </c>
      <c r="AYU4" s="74" t="s">
        <v>2197</v>
      </c>
      <c r="AYV4" s="74" t="s">
        <v>2198</v>
      </c>
      <c r="AYW4" s="74" t="s">
        <v>2199</v>
      </c>
      <c r="AYX4" s="74" t="s">
        <v>2200</v>
      </c>
      <c r="AYY4" s="74" t="s">
        <v>2201</v>
      </c>
      <c r="AYZ4" s="74" t="s">
        <v>2202</v>
      </c>
      <c r="AZA4" s="74" t="s">
        <v>2203</v>
      </c>
      <c r="AZB4" s="74" t="s">
        <v>2204</v>
      </c>
      <c r="AZC4" s="74" t="s">
        <v>2205</v>
      </c>
      <c r="AZD4" s="74" t="s">
        <v>2206</v>
      </c>
      <c r="AZE4" s="74" t="s">
        <v>2207</v>
      </c>
      <c r="AZF4" s="74" t="s">
        <v>2208</v>
      </c>
      <c r="AZG4" s="74" t="s">
        <v>2209</v>
      </c>
      <c r="AZH4" s="74" t="s">
        <v>2210</v>
      </c>
      <c r="AZI4" s="74" t="s">
        <v>2211</v>
      </c>
      <c r="AZJ4" s="74" t="s">
        <v>2212</v>
      </c>
      <c r="AZK4" s="74" t="s">
        <v>2213</v>
      </c>
      <c r="AZL4" s="74" t="s">
        <v>2214</v>
      </c>
      <c r="AZM4" s="74" t="s">
        <v>2215</v>
      </c>
      <c r="AZN4" s="74" t="s">
        <v>2216</v>
      </c>
      <c r="AZO4" s="74" t="s">
        <v>2217</v>
      </c>
      <c r="AZP4" s="74" t="s">
        <v>2218</v>
      </c>
      <c r="AZQ4" s="74" t="s">
        <v>2219</v>
      </c>
      <c r="AZR4" s="74" t="s">
        <v>2220</v>
      </c>
      <c r="AZS4" s="74" t="s">
        <v>2221</v>
      </c>
      <c r="AZT4" s="74" t="s">
        <v>2222</v>
      </c>
      <c r="AZU4" s="74" t="s">
        <v>2223</v>
      </c>
      <c r="AZV4" s="74" t="s">
        <v>2224</v>
      </c>
      <c r="AZW4" s="74" t="s">
        <v>2225</v>
      </c>
      <c r="AZX4" s="74" t="s">
        <v>2226</v>
      </c>
      <c r="AZY4" s="74" t="s">
        <v>2227</v>
      </c>
      <c r="AZZ4" s="74" t="s">
        <v>2228</v>
      </c>
      <c r="BAA4" s="74" t="s">
        <v>2229</v>
      </c>
      <c r="BAB4" s="74" t="s">
        <v>2230</v>
      </c>
      <c r="BAC4" s="74" t="s">
        <v>2231</v>
      </c>
      <c r="BAD4" s="74" t="s">
        <v>2232</v>
      </c>
      <c r="BAE4" s="74" t="s">
        <v>2233</v>
      </c>
      <c r="BAF4" s="74" t="s">
        <v>2234</v>
      </c>
      <c r="BAG4" s="74" t="s">
        <v>2235</v>
      </c>
      <c r="BAH4" s="74" t="s">
        <v>2236</v>
      </c>
      <c r="BAI4" s="74" t="s">
        <v>2237</v>
      </c>
      <c r="BAJ4" s="74" t="s">
        <v>2238</v>
      </c>
      <c r="BAK4" s="74" t="s">
        <v>2239</v>
      </c>
      <c r="BAL4" s="74" t="s">
        <v>2240</v>
      </c>
      <c r="BAM4" s="74" t="s">
        <v>2241</v>
      </c>
      <c r="BAN4" s="74" t="s">
        <v>2242</v>
      </c>
      <c r="BAO4" s="74" t="s">
        <v>2243</v>
      </c>
      <c r="BAP4" s="74" t="s">
        <v>2244</v>
      </c>
      <c r="BAQ4" s="74" t="s">
        <v>2245</v>
      </c>
      <c r="BAR4" s="74" t="s">
        <v>2246</v>
      </c>
      <c r="BAS4" s="74" t="s">
        <v>2247</v>
      </c>
      <c r="BAT4" s="74" t="s">
        <v>2248</v>
      </c>
      <c r="BAU4" s="74" t="s">
        <v>2249</v>
      </c>
      <c r="BAV4" s="74" t="s">
        <v>2250</v>
      </c>
      <c r="BAW4" s="74" t="s">
        <v>2251</v>
      </c>
      <c r="BAX4" s="74" t="s">
        <v>2252</v>
      </c>
      <c r="BAY4" s="74" t="s">
        <v>2253</v>
      </c>
      <c r="BAZ4" s="74" t="s">
        <v>2254</v>
      </c>
      <c r="BBA4" s="74" t="s">
        <v>2255</v>
      </c>
      <c r="BBB4" s="74" t="s">
        <v>2256</v>
      </c>
      <c r="BBC4" s="74" t="s">
        <v>2257</v>
      </c>
      <c r="BBD4" s="74" t="s">
        <v>2258</v>
      </c>
      <c r="BBE4" s="74" t="s">
        <v>2259</v>
      </c>
      <c r="BBF4" s="74" t="s">
        <v>2260</v>
      </c>
      <c r="BBG4" s="74" t="s">
        <v>2261</v>
      </c>
      <c r="BBH4" s="74" t="s">
        <v>2262</v>
      </c>
      <c r="BBI4" s="74" t="s">
        <v>2263</v>
      </c>
      <c r="BBJ4" s="74" t="s">
        <v>2264</v>
      </c>
      <c r="BBK4" s="74" t="s">
        <v>2265</v>
      </c>
      <c r="BBL4" s="74" t="s">
        <v>2266</v>
      </c>
      <c r="BBM4" s="74" t="s">
        <v>2267</v>
      </c>
      <c r="BBN4" s="74" t="s">
        <v>2268</v>
      </c>
      <c r="BBO4" s="74" t="s">
        <v>2269</v>
      </c>
      <c r="BBP4" s="74" t="s">
        <v>2270</v>
      </c>
      <c r="BBQ4" s="74" t="s">
        <v>2271</v>
      </c>
      <c r="BBR4" s="74" t="s">
        <v>2272</v>
      </c>
      <c r="BBS4" s="74" t="s">
        <v>2273</v>
      </c>
      <c r="BBT4" s="74" t="s">
        <v>2274</v>
      </c>
      <c r="BBU4" s="74" t="s">
        <v>2275</v>
      </c>
      <c r="BBV4" s="74" t="s">
        <v>2276</v>
      </c>
      <c r="BBW4" s="74" t="s">
        <v>2277</v>
      </c>
      <c r="BBX4" s="74" t="s">
        <v>2278</v>
      </c>
      <c r="BBY4" s="74" t="s">
        <v>2279</v>
      </c>
      <c r="BBZ4" s="74" t="s">
        <v>2280</v>
      </c>
      <c r="BCA4" s="74" t="s">
        <v>2281</v>
      </c>
      <c r="BCB4" s="74" t="s">
        <v>2282</v>
      </c>
      <c r="BCC4" s="74" t="s">
        <v>2283</v>
      </c>
      <c r="BCD4" s="74" t="s">
        <v>2284</v>
      </c>
      <c r="BCE4" s="74" t="s">
        <v>2285</v>
      </c>
      <c r="BCF4" s="74" t="s">
        <v>2286</v>
      </c>
      <c r="BCG4" s="74" t="s">
        <v>2287</v>
      </c>
      <c r="BCH4" s="74" t="s">
        <v>2288</v>
      </c>
      <c r="BCI4" s="74" t="s">
        <v>2289</v>
      </c>
      <c r="BCJ4" s="74" t="s">
        <v>2290</v>
      </c>
      <c r="BCK4" s="74" t="s">
        <v>2291</v>
      </c>
      <c r="BCL4" s="74" t="s">
        <v>2292</v>
      </c>
      <c r="BCM4" s="74" t="s">
        <v>2293</v>
      </c>
      <c r="BCN4" s="74" t="s">
        <v>2294</v>
      </c>
      <c r="BCO4" s="74" t="s">
        <v>2295</v>
      </c>
      <c r="BCP4" s="74" t="s">
        <v>2296</v>
      </c>
      <c r="BCQ4" s="74" t="s">
        <v>2297</v>
      </c>
      <c r="BCR4" s="74" t="s">
        <v>2298</v>
      </c>
      <c r="BCS4" s="74" t="s">
        <v>2299</v>
      </c>
      <c r="BCT4" s="74" t="s">
        <v>2300</v>
      </c>
      <c r="BCU4" s="74" t="s">
        <v>2301</v>
      </c>
      <c r="BCV4" s="74" t="s">
        <v>2302</v>
      </c>
      <c r="BCW4" s="74" t="s">
        <v>2303</v>
      </c>
      <c r="BCX4" s="74" t="s">
        <v>2304</v>
      </c>
      <c r="BCY4" s="74" t="s">
        <v>2305</v>
      </c>
      <c r="BCZ4" s="74" t="s">
        <v>2306</v>
      </c>
      <c r="BDA4" s="74" t="s">
        <v>2307</v>
      </c>
      <c r="BDB4" s="74" t="s">
        <v>2308</v>
      </c>
      <c r="BDC4" s="74" t="s">
        <v>2309</v>
      </c>
      <c r="BDD4" s="74" t="s">
        <v>2310</v>
      </c>
      <c r="BDE4" s="74" t="s">
        <v>2311</v>
      </c>
      <c r="BDF4" s="74" t="s">
        <v>2312</v>
      </c>
      <c r="BDG4" s="74" t="s">
        <v>2313</v>
      </c>
      <c r="BDH4" s="74" t="s">
        <v>2314</v>
      </c>
      <c r="BDI4" s="74" t="s">
        <v>2315</v>
      </c>
      <c r="BDJ4" s="74" t="s">
        <v>2316</v>
      </c>
      <c r="BDK4" s="74" t="s">
        <v>2317</v>
      </c>
      <c r="BDL4" s="74" t="s">
        <v>2318</v>
      </c>
      <c r="BDM4" s="74" t="s">
        <v>2319</v>
      </c>
      <c r="BDN4" s="74" t="s">
        <v>2320</v>
      </c>
      <c r="BDO4" s="74" t="s">
        <v>2321</v>
      </c>
      <c r="BDP4" s="74" t="s">
        <v>2322</v>
      </c>
      <c r="BDQ4" s="74" t="s">
        <v>2323</v>
      </c>
      <c r="BDR4" s="74" t="s">
        <v>2324</v>
      </c>
      <c r="BDS4" s="74" t="s">
        <v>2325</v>
      </c>
      <c r="BDT4" s="74" t="s">
        <v>2326</v>
      </c>
      <c r="BDU4" s="74" t="s">
        <v>2327</v>
      </c>
      <c r="BDV4" s="74" t="s">
        <v>2328</v>
      </c>
      <c r="BDW4" s="74" t="s">
        <v>2329</v>
      </c>
      <c r="BDX4" s="74" t="s">
        <v>2330</v>
      </c>
      <c r="BDY4" s="74" t="s">
        <v>2331</v>
      </c>
      <c r="BDZ4" s="74" t="s">
        <v>2332</v>
      </c>
      <c r="BEA4" s="74" t="s">
        <v>2333</v>
      </c>
      <c r="BEB4" s="74" t="s">
        <v>2334</v>
      </c>
      <c r="BEC4" s="74" t="s">
        <v>2335</v>
      </c>
      <c r="BED4" s="74" t="s">
        <v>2336</v>
      </c>
      <c r="BEE4" s="74" t="s">
        <v>2337</v>
      </c>
      <c r="BEF4" s="74" t="s">
        <v>2338</v>
      </c>
      <c r="BEG4" s="74" t="s">
        <v>2339</v>
      </c>
      <c r="BEH4" s="74" t="s">
        <v>2340</v>
      </c>
      <c r="BEI4" s="74" t="s">
        <v>2341</v>
      </c>
      <c r="BEJ4" s="74" t="s">
        <v>2342</v>
      </c>
      <c r="BEK4" s="74" t="s">
        <v>2343</v>
      </c>
      <c r="BEL4" s="74" t="s">
        <v>2344</v>
      </c>
      <c r="BEM4" s="74" t="s">
        <v>2345</v>
      </c>
      <c r="BEN4" s="74" t="s">
        <v>2346</v>
      </c>
      <c r="BEO4" s="74" t="s">
        <v>2347</v>
      </c>
      <c r="BEP4" s="74" t="s">
        <v>2348</v>
      </c>
      <c r="BEQ4" s="74" t="s">
        <v>2349</v>
      </c>
      <c r="BER4" s="74" t="s">
        <v>2350</v>
      </c>
      <c r="BES4" s="74" t="s">
        <v>2351</v>
      </c>
      <c r="BET4" s="74" t="s">
        <v>2352</v>
      </c>
      <c r="BEU4" s="74" t="s">
        <v>2353</v>
      </c>
      <c r="BEV4" s="74" t="s">
        <v>2354</v>
      </c>
      <c r="BEW4" s="74" t="s">
        <v>2355</v>
      </c>
      <c r="BEX4" s="74" t="s">
        <v>2356</v>
      </c>
      <c r="BEY4" s="74" t="s">
        <v>2357</v>
      </c>
      <c r="BEZ4" s="74" t="s">
        <v>2358</v>
      </c>
      <c r="BFA4" s="74" t="s">
        <v>2359</v>
      </c>
      <c r="BFB4" s="74" t="s">
        <v>2360</v>
      </c>
      <c r="BFC4" s="74" t="s">
        <v>2361</v>
      </c>
      <c r="BFD4" s="74" t="s">
        <v>2362</v>
      </c>
      <c r="BFE4" s="74" t="s">
        <v>2363</v>
      </c>
      <c r="BFF4" s="74" t="s">
        <v>2364</v>
      </c>
      <c r="BFG4" s="74" t="s">
        <v>2365</v>
      </c>
      <c r="BFH4" s="74" t="s">
        <v>2366</v>
      </c>
      <c r="BFI4" s="74" t="s">
        <v>2367</v>
      </c>
      <c r="BFJ4" s="74" t="s">
        <v>2368</v>
      </c>
      <c r="BFK4" s="74" t="s">
        <v>2369</v>
      </c>
      <c r="BFL4" s="74" t="s">
        <v>2370</v>
      </c>
      <c r="BFM4" s="74" t="s">
        <v>2371</v>
      </c>
      <c r="BFN4" s="74" t="s">
        <v>2372</v>
      </c>
      <c r="BFO4" s="74" t="s">
        <v>2373</v>
      </c>
      <c r="BFP4" s="74" t="s">
        <v>2374</v>
      </c>
      <c r="BFQ4" s="74" t="s">
        <v>2375</v>
      </c>
      <c r="BFR4" s="74" t="s">
        <v>2376</v>
      </c>
      <c r="BFS4" s="74" t="s">
        <v>2377</v>
      </c>
      <c r="BFT4" s="74" t="s">
        <v>2378</v>
      </c>
      <c r="BFU4" s="74" t="s">
        <v>2379</v>
      </c>
      <c r="BFV4" s="74" t="s">
        <v>2380</v>
      </c>
      <c r="BFW4" s="74" t="s">
        <v>2381</v>
      </c>
      <c r="BFX4" s="74" t="s">
        <v>2382</v>
      </c>
      <c r="BFY4" s="74" t="s">
        <v>2383</v>
      </c>
      <c r="BFZ4" s="74" t="s">
        <v>2384</v>
      </c>
      <c r="BGA4" s="74" t="s">
        <v>2385</v>
      </c>
      <c r="BGB4" s="74" t="s">
        <v>2386</v>
      </c>
      <c r="BGC4" s="74" t="s">
        <v>2387</v>
      </c>
      <c r="BGD4" s="74" t="s">
        <v>2388</v>
      </c>
      <c r="BGE4" s="74" t="s">
        <v>2389</v>
      </c>
      <c r="BGF4" s="74" t="s">
        <v>2390</v>
      </c>
      <c r="BGG4" s="74" t="s">
        <v>2391</v>
      </c>
      <c r="BGH4" s="74" t="s">
        <v>2392</v>
      </c>
      <c r="BGI4" s="74" t="s">
        <v>2393</v>
      </c>
      <c r="BGJ4" s="74" t="s">
        <v>2394</v>
      </c>
      <c r="BGK4" s="74" t="s">
        <v>2395</v>
      </c>
      <c r="BGL4" s="74" t="s">
        <v>2396</v>
      </c>
      <c r="BGM4" s="74" t="s">
        <v>2397</v>
      </c>
      <c r="BGN4" s="74" t="s">
        <v>2398</v>
      </c>
      <c r="BGO4" s="74" t="s">
        <v>2399</v>
      </c>
      <c r="BGP4" s="74" t="s">
        <v>2400</v>
      </c>
      <c r="BGQ4" s="74" t="s">
        <v>2401</v>
      </c>
      <c r="BGR4" s="74" t="s">
        <v>2402</v>
      </c>
      <c r="BGS4" s="74" t="s">
        <v>2403</v>
      </c>
      <c r="BGT4" s="74" t="s">
        <v>2404</v>
      </c>
      <c r="BGU4" s="74" t="s">
        <v>2405</v>
      </c>
      <c r="BGV4" s="74" t="s">
        <v>2406</v>
      </c>
      <c r="BGW4" s="74" t="s">
        <v>2407</v>
      </c>
      <c r="BGX4" s="74" t="s">
        <v>2408</v>
      </c>
      <c r="BGY4" s="74" t="s">
        <v>2409</v>
      </c>
      <c r="BGZ4" s="74" t="s">
        <v>2410</v>
      </c>
      <c r="BHA4" s="74" t="s">
        <v>2411</v>
      </c>
      <c r="BHB4" s="74" t="s">
        <v>2412</v>
      </c>
      <c r="BHC4" s="74" t="s">
        <v>2413</v>
      </c>
      <c r="BHD4" s="74" t="s">
        <v>2414</v>
      </c>
      <c r="BHE4" s="74" t="s">
        <v>2415</v>
      </c>
      <c r="BHF4" s="74" t="s">
        <v>2416</v>
      </c>
      <c r="BHG4" s="74" t="s">
        <v>2417</v>
      </c>
      <c r="BHH4" s="74" t="s">
        <v>2418</v>
      </c>
      <c r="BHI4" s="74" t="s">
        <v>2419</v>
      </c>
      <c r="BHJ4" s="74" t="s">
        <v>2420</v>
      </c>
      <c r="BHK4" s="74" t="s">
        <v>2421</v>
      </c>
      <c r="BHL4" s="74" t="s">
        <v>2422</v>
      </c>
      <c r="BHM4" s="74" t="s">
        <v>2423</v>
      </c>
      <c r="BHN4" s="74" t="s">
        <v>2424</v>
      </c>
      <c r="BHO4" s="74" t="s">
        <v>2425</v>
      </c>
      <c r="BHP4" s="74" t="s">
        <v>2426</v>
      </c>
      <c r="BHQ4" s="74" t="s">
        <v>2427</v>
      </c>
      <c r="BHR4" s="74" t="s">
        <v>2428</v>
      </c>
      <c r="BHS4" s="74" t="s">
        <v>2429</v>
      </c>
      <c r="BHT4" s="74" t="s">
        <v>2430</v>
      </c>
      <c r="BHU4" s="74" t="s">
        <v>2431</v>
      </c>
      <c r="BHV4" s="74" t="s">
        <v>2432</v>
      </c>
      <c r="BHW4" s="74" t="s">
        <v>2433</v>
      </c>
      <c r="BHX4" s="74" t="s">
        <v>2434</v>
      </c>
      <c r="BHY4" s="74" t="s">
        <v>2435</v>
      </c>
      <c r="BHZ4" s="74" t="s">
        <v>2436</v>
      </c>
      <c r="BIA4" s="74" t="s">
        <v>2437</v>
      </c>
      <c r="BIB4" s="74" t="s">
        <v>2438</v>
      </c>
      <c r="BIC4" s="74" t="s">
        <v>2439</v>
      </c>
      <c r="BID4" s="74" t="s">
        <v>2440</v>
      </c>
      <c r="BIE4" s="74" t="s">
        <v>2441</v>
      </c>
      <c r="BIF4" s="74" t="s">
        <v>2442</v>
      </c>
      <c r="BIG4" s="74" t="s">
        <v>2443</v>
      </c>
      <c r="BIH4" s="74" t="s">
        <v>2444</v>
      </c>
      <c r="BII4" s="74" t="s">
        <v>2445</v>
      </c>
      <c r="BIJ4" s="74" t="s">
        <v>2446</v>
      </c>
      <c r="BIK4" s="74" t="s">
        <v>2447</v>
      </c>
      <c r="BIL4" s="74" t="s">
        <v>2448</v>
      </c>
      <c r="BIM4" s="74" t="s">
        <v>2449</v>
      </c>
      <c r="BIN4" s="74" t="s">
        <v>2450</v>
      </c>
      <c r="BIO4" s="74" t="s">
        <v>2451</v>
      </c>
      <c r="BIP4" s="74" t="s">
        <v>2452</v>
      </c>
      <c r="BIQ4" s="74" t="s">
        <v>2453</v>
      </c>
      <c r="BIR4" s="74" t="s">
        <v>2454</v>
      </c>
      <c r="BIS4" s="74" t="s">
        <v>2455</v>
      </c>
      <c r="BIT4" s="74" t="s">
        <v>2456</v>
      </c>
      <c r="BIU4" s="74" t="s">
        <v>2457</v>
      </c>
      <c r="BIV4" s="74" t="s">
        <v>2458</v>
      </c>
      <c r="BIW4" s="74" t="s">
        <v>2459</v>
      </c>
      <c r="BIX4" s="74" t="s">
        <v>2460</v>
      </c>
      <c r="BIY4" s="74" t="s">
        <v>2461</v>
      </c>
      <c r="BIZ4" s="74" t="s">
        <v>2462</v>
      </c>
      <c r="BJA4" s="74" t="s">
        <v>2463</v>
      </c>
      <c r="BJB4" s="74" t="s">
        <v>2464</v>
      </c>
      <c r="BJC4" s="74" t="s">
        <v>2465</v>
      </c>
      <c r="BJD4" s="74" t="s">
        <v>2466</v>
      </c>
      <c r="BJE4" s="74" t="s">
        <v>2467</v>
      </c>
      <c r="BJF4" s="74" t="s">
        <v>2468</v>
      </c>
      <c r="BJG4" s="74" t="s">
        <v>2469</v>
      </c>
      <c r="BJH4" s="74" t="s">
        <v>2470</v>
      </c>
      <c r="BJI4" s="74" t="s">
        <v>2471</v>
      </c>
      <c r="BJJ4" s="74" t="s">
        <v>2472</v>
      </c>
      <c r="BJK4" s="74" t="s">
        <v>2473</v>
      </c>
      <c r="BJL4" s="74" t="s">
        <v>2474</v>
      </c>
      <c r="BJM4" s="74" t="s">
        <v>2475</v>
      </c>
      <c r="BJN4" s="74" t="s">
        <v>2476</v>
      </c>
      <c r="BJO4" s="74" t="s">
        <v>2477</v>
      </c>
      <c r="BJP4" s="74" t="s">
        <v>2478</v>
      </c>
      <c r="BJQ4" s="74" t="s">
        <v>2479</v>
      </c>
      <c r="BJR4" s="74" t="s">
        <v>2480</v>
      </c>
      <c r="BJS4" s="74" t="s">
        <v>2481</v>
      </c>
      <c r="BJT4" s="74" t="s">
        <v>2482</v>
      </c>
      <c r="BJU4" s="74" t="s">
        <v>2483</v>
      </c>
      <c r="BJV4" s="74" t="s">
        <v>2484</v>
      </c>
      <c r="BJW4" s="74" t="s">
        <v>2485</v>
      </c>
      <c r="BJX4" s="74" t="s">
        <v>2486</v>
      </c>
      <c r="BJY4" s="74" t="s">
        <v>2487</v>
      </c>
      <c r="BJZ4" s="74" t="s">
        <v>2488</v>
      </c>
      <c r="BKA4" s="74" t="s">
        <v>2489</v>
      </c>
      <c r="BKB4" s="74" t="s">
        <v>2490</v>
      </c>
      <c r="BKC4" s="74" t="s">
        <v>2491</v>
      </c>
      <c r="BKD4" s="74" t="s">
        <v>2492</v>
      </c>
      <c r="BKE4" s="74" t="s">
        <v>2493</v>
      </c>
      <c r="BKF4" s="74" t="s">
        <v>2494</v>
      </c>
      <c r="BKG4" s="74" t="s">
        <v>2495</v>
      </c>
      <c r="BKH4" s="74" t="s">
        <v>2496</v>
      </c>
      <c r="BKI4" s="74" t="s">
        <v>2497</v>
      </c>
      <c r="BKJ4" s="74" t="s">
        <v>2498</v>
      </c>
      <c r="BKK4" s="74" t="s">
        <v>2499</v>
      </c>
      <c r="BKL4" s="74" t="s">
        <v>2500</v>
      </c>
      <c r="BKM4" s="74" t="s">
        <v>2501</v>
      </c>
      <c r="BKN4" s="74" t="s">
        <v>2502</v>
      </c>
      <c r="BKO4" s="74" t="s">
        <v>2503</v>
      </c>
      <c r="BKP4" s="74" t="s">
        <v>2504</v>
      </c>
      <c r="BKQ4" s="74" t="s">
        <v>2505</v>
      </c>
      <c r="BKR4" s="74" t="s">
        <v>2506</v>
      </c>
      <c r="BKS4" s="74" t="s">
        <v>2507</v>
      </c>
      <c r="BKT4" s="74" t="s">
        <v>2508</v>
      </c>
      <c r="BKU4" s="74" t="s">
        <v>2509</v>
      </c>
      <c r="BKV4" s="74" t="s">
        <v>2510</v>
      </c>
      <c r="BKW4" s="74" t="s">
        <v>2511</v>
      </c>
      <c r="BKX4" s="74" t="s">
        <v>2512</v>
      </c>
      <c r="BKY4" s="74" t="s">
        <v>2513</v>
      </c>
      <c r="BKZ4" s="74" t="s">
        <v>2514</v>
      </c>
      <c r="BLA4" s="74" t="s">
        <v>2515</v>
      </c>
      <c r="BLB4" s="74" t="s">
        <v>2516</v>
      </c>
      <c r="BLC4" s="74" t="s">
        <v>2517</v>
      </c>
      <c r="BLD4" s="74" t="s">
        <v>2518</v>
      </c>
      <c r="BLE4" s="74" t="s">
        <v>2519</v>
      </c>
      <c r="BLF4" s="74" t="s">
        <v>2520</v>
      </c>
      <c r="BLG4" s="74" t="s">
        <v>2521</v>
      </c>
      <c r="BLH4" s="74" t="s">
        <v>2522</v>
      </c>
      <c r="BLI4" s="74" t="s">
        <v>2523</v>
      </c>
      <c r="BLJ4" s="74" t="s">
        <v>2524</v>
      </c>
      <c r="BLK4" s="74" t="s">
        <v>2525</v>
      </c>
      <c r="BLL4" s="74" t="s">
        <v>2526</v>
      </c>
      <c r="BLM4" s="74" t="s">
        <v>2527</v>
      </c>
      <c r="BLN4" s="74" t="s">
        <v>2528</v>
      </c>
      <c r="BLO4" s="74" t="s">
        <v>2529</v>
      </c>
      <c r="BLP4" s="74" t="s">
        <v>2530</v>
      </c>
      <c r="BLQ4" s="74" t="s">
        <v>2531</v>
      </c>
      <c r="BLR4" s="74" t="s">
        <v>2532</v>
      </c>
      <c r="BLS4" s="74" t="s">
        <v>2533</v>
      </c>
      <c r="BLT4" s="74" t="s">
        <v>2534</v>
      </c>
      <c r="BLU4" s="74" t="s">
        <v>2535</v>
      </c>
      <c r="BLV4" s="74" t="s">
        <v>2536</v>
      </c>
      <c r="BLW4" s="74" t="s">
        <v>2537</v>
      </c>
      <c r="BLX4" s="74" t="s">
        <v>2538</v>
      </c>
      <c r="BLY4" s="74" t="s">
        <v>2539</v>
      </c>
      <c r="BLZ4" s="74" t="s">
        <v>2540</v>
      </c>
      <c r="BMA4" s="74" t="s">
        <v>2541</v>
      </c>
      <c r="BMB4" s="74" t="s">
        <v>2542</v>
      </c>
      <c r="BMC4" s="74" t="s">
        <v>2543</v>
      </c>
      <c r="BMD4" s="74" t="s">
        <v>2544</v>
      </c>
      <c r="BME4" s="74" t="s">
        <v>2545</v>
      </c>
      <c r="BMF4" s="74" t="s">
        <v>2546</v>
      </c>
      <c r="BMG4" s="74" t="s">
        <v>2547</v>
      </c>
      <c r="BMH4" s="74" t="s">
        <v>2548</v>
      </c>
      <c r="BMI4" s="74" t="s">
        <v>2549</v>
      </c>
      <c r="BMJ4" s="74" t="s">
        <v>2550</v>
      </c>
      <c r="BMK4" s="74" t="s">
        <v>2551</v>
      </c>
      <c r="BML4" s="74" t="s">
        <v>2552</v>
      </c>
      <c r="BMM4" s="74" t="s">
        <v>2553</v>
      </c>
      <c r="BMN4" s="74" t="s">
        <v>2554</v>
      </c>
      <c r="BMO4" s="74" t="s">
        <v>2555</v>
      </c>
      <c r="BMP4" s="74" t="s">
        <v>2556</v>
      </c>
      <c r="BMQ4" s="74" t="s">
        <v>2557</v>
      </c>
      <c r="BMR4" s="74" t="s">
        <v>2558</v>
      </c>
      <c r="BMS4" s="74" t="s">
        <v>2559</v>
      </c>
      <c r="BMT4" s="74" t="s">
        <v>2560</v>
      </c>
      <c r="BMU4" s="74" t="s">
        <v>2561</v>
      </c>
      <c r="BMV4" s="74" t="s">
        <v>2562</v>
      </c>
      <c r="BMW4" s="74" t="s">
        <v>2563</v>
      </c>
      <c r="BMX4" s="74" t="s">
        <v>2564</v>
      </c>
      <c r="BMY4" s="74" t="s">
        <v>2565</v>
      </c>
      <c r="BMZ4" s="74" t="s">
        <v>2566</v>
      </c>
      <c r="BNA4" s="74" t="s">
        <v>2567</v>
      </c>
      <c r="BNB4" s="74" t="s">
        <v>2568</v>
      </c>
      <c r="BNC4" s="74" t="s">
        <v>2569</v>
      </c>
      <c r="BND4" s="74" t="s">
        <v>2570</v>
      </c>
      <c r="BNE4" s="74" t="s">
        <v>2571</v>
      </c>
      <c r="BNF4" s="74" t="s">
        <v>2572</v>
      </c>
      <c r="BNG4" s="74" t="s">
        <v>2573</v>
      </c>
      <c r="BNH4" s="74" t="s">
        <v>2574</v>
      </c>
      <c r="BNI4" s="74" t="s">
        <v>2575</v>
      </c>
      <c r="BNJ4" s="74" t="s">
        <v>2576</v>
      </c>
      <c r="BNK4" s="74" t="s">
        <v>2577</v>
      </c>
      <c r="BNL4" s="74" t="s">
        <v>2578</v>
      </c>
      <c r="BNM4" s="74" t="s">
        <v>2579</v>
      </c>
      <c r="BNN4" s="74" t="s">
        <v>2580</v>
      </c>
      <c r="BNO4" s="74" t="s">
        <v>2581</v>
      </c>
      <c r="BNP4" s="74" t="s">
        <v>2582</v>
      </c>
      <c r="BNQ4" s="74" t="s">
        <v>2583</v>
      </c>
      <c r="BNR4" s="74" t="s">
        <v>2584</v>
      </c>
      <c r="BNS4" s="74" t="s">
        <v>2585</v>
      </c>
      <c r="BNT4" s="74" t="s">
        <v>2586</v>
      </c>
      <c r="BNU4" s="74" t="s">
        <v>2587</v>
      </c>
      <c r="BNV4" s="74" t="s">
        <v>2588</v>
      </c>
      <c r="BNW4" s="74" t="s">
        <v>2589</v>
      </c>
      <c r="BNX4" s="74" t="s">
        <v>2590</v>
      </c>
      <c r="BNY4" s="74" t="s">
        <v>2591</v>
      </c>
      <c r="BNZ4" s="74" t="s">
        <v>2592</v>
      </c>
      <c r="BOA4" s="74" t="s">
        <v>2593</v>
      </c>
      <c r="BOB4" s="74" t="s">
        <v>2594</v>
      </c>
      <c r="BOC4" s="74" t="s">
        <v>2595</v>
      </c>
      <c r="BOD4" s="74" t="s">
        <v>2596</v>
      </c>
      <c r="BOE4" s="74" t="s">
        <v>2597</v>
      </c>
      <c r="BOF4" s="74" t="s">
        <v>2598</v>
      </c>
      <c r="BOG4" s="74" t="s">
        <v>2599</v>
      </c>
      <c r="BOH4" s="74" t="s">
        <v>2600</v>
      </c>
      <c r="BOI4" s="74" t="s">
        <v>2601</v>
      </c>
      <c r="BOJ4" s="74" t="s">
        <v>2602</v>
      </c>
      <c r="BOK4" s="74" t="s">
        <v>2603</v>
      </c>
      <c r="BOL4" s="74" t="s">
        <v>2604</v>
      </c>
      <c r="BOM4" s="74" t="s">
        <v>2605</v>
      </c>
      <c r="BON4" s="74" t="s">
        <v>2606</v>
      </c>
      <c r="BOO4" s="74" t="s">
        <v>2607</v>
      </c>
      <c r="BOP4" s="74" t="s">
        <v>2608</v>
      </c>
      <c r="BOQ4" s="74" t="s">
        <v>2609</v>
      </c>
      <c r="BOR4" s="75" t="s">
        <v>2612</v>
      </c>
      <c r="BOS4" s="74" t="s">
        <v>2613</v>
      </c>
      <c r="BOT4" s="74" t="s">
        <v>2614</v>
      </c>
      <c r="BOU4" s="74" t="s">
        <v>2615</v>
      </c>
      <c r="BOV4" s="74" t="s">
        <v>2616</v>
      </c>
      <c r="BOW4" s="74" t="s">
        <v>2617</v>
      </c>
      <c r="BOX4" s="74" t="s">
        <v>2618</v>
      </c>
      <c r="BOY4" s="74" t="s">
        <v>2619</v>
      </c>
      <c r="BOZ4" s="74" t="s">
        <v>2620</v>
      </c>
      <c r="BPA4" s="74" t="s">
        <v>2621</v>
      </c>
      <c r="BPB4" s="74" t="s">
        <v>2622</v>
      </c>
      <c r="BPC4" s="74" t="s">
        <v>2623</v>
      </c>
      <c r="BPD4" s="74" t="s">
        <v>2624</v>
      </c>
      <c r="BPE4" s="74" t="s">
        <v>2625</v>
      </c>
      <c r="BPF4" s="74" t="s">
        <v>2626</v>
      </c>
      <c r="BPG4" s="74" t="s">
        <v>2627</v>
      </c>
      <c r="BPH4" s="74" t="s">
        <v>2628</v>
      </c>
      <c r="BPI4" s="74" t="s">
        <v>2629</v>
      </c>
      <c r="BPJ4" s="74" t="s">
        <v>2630</v>
      </c>
      <c r="BPK4" s="74" t="s">
        <v>2631</v>
      </c>
      <c r="BPL4" s="74" t="s">
        <v>2632</v>
      </c>
      <c r="BPM4" s="74" t="s">
        <v>2633</v>
      </c>
      <c r="BPN4" s="74" t="s">
        <v>2634</v>
      </c>
      <c r="BPO4" s="74" t="s">
        <v>2635</v>
      </c>
      <c r="BPP4" s="74" t="s">
        <v>2636</v>
      </c>
      <c r="BPQ4" s="74" t="s">
        <v>2637</v>
      </c>
      <c r="BPR4" s="74" t="s">
        <v>2638</v>
      </c>
      <c r="BPS4" s="74" t="s">
        <v>2639</v>
      </c>
      <c r="BPT4" s="74" t="s">
        <v>2640</v>
      </c>
      <c r="BPU4" s="74" t="s">
        <v>2641</v>
      </c>
      <c r="BPV4" s="74" t="s">
        <v>2642</v>
      </c>
      <c r="BPW4" s="74" t="s">
        <v>2643</v>
      </c>
      <c r="BPX4" s="74" t="s">
        <v>2644</v>
      </c>
      <c r="BPY4" s="74" t="s">
        <v>2645</v>
      </c>
      <c r="BPZ4" s="74" t="s">
        <v>2646</v>
      </c>
      <c r="BQA4" s="74" t="s">
        <v>2647</v>
      </c>
      <c r="BQB4" s="74" t="s">
        <v>2648</v>
      </c>
      <c r="BQC4" s="74" t="s">
        <v>2649</v>
      </c>
      <c r="BQD4" s="74" t="s">
        <v>2650</v>
      </c>
      <c r="BQE4" s="74" t="s">
        <v>2651</v>
      </c>
      <c r="BQF4" s="74" t="s">
        <v>2652</v>
      </c>
      <c r="BQG4" s="74" t="s">
        <v>2653</v>
      </c>
      <c r="BQH4" s="74" t="s">
        <v>2654</v>
      </c>
      <c r="BQI4" s="74" t="s">
        <v>2655</v>
      </c>
      <c r="BQJ4" s="74" t="s">
        <v>2656</v>
      </c>
      <c r="BQK4" s="74" t="s">
        <v>2657</v>
      </c>
      <c r="BQL4" s="74" t="s">
        <v>2658</v>
      </c>
      <c r="BQM4" s="74" t="s">
        <v>2659</v>
      </c>
      <c r="BQN4" s="74" t="s">
        <v>2660</v>
      </c>
      <c r="BQO4" s="74" t="s">
        <v>2661</v>
      </c>
      <c r="BQP4" s="74" t="s">
        <v>2662</v>
      </c>
      <c r="BQQ4" s="74" t="s">
        <v>2663</v>
      </c>
      <c r="BQR4" s="74" t="s">
        <v>2664</v>
      </c>
      <c r="BQS4" s="74" t="s">
        <v>2665</v>
      </c>
      <c r="BQT4" s="74" t="s">
        <v>2666</v>
      </c>
      <c r="BQU4" s="74" t="s">
        <v>2667</v>
      </c>
      <c r="BQV4" s="74" t="s">
        <v>2668</v>
      </c>
      <c r="BQW4" s="74" t="s">
        <v>2669</v>
      </c>
      <c r="BQX4" s="74" t="s">
        <v>2670</v>
      </c>
      <c r="BQY4" s="74" t="s">
        <v>2671</v>
      </c>
      <c r="BQZ4" s="74" t="s">
        <v>2672</v>
      </c>
      <c r="BRA4" s="74" t="s">
        <v>2673</v>
      </c>
      <c r="BRB4" s="74" t="s">
        <v>2674</v>
      </c>
      <c r="BRC4" s="74" t="s">
        <v>2675</v>
      </c>
      <c r="BRD4" s="74" t="s">
        <v>2676</v>
      </c>
      <c r="BRE4" s="74" t="s">
        <v>2677</v>
      </c>
      <c r="BRF4" s="74" t="s">
        <v>2678</v>
      </c>
      <c r="BRG4" s="74" t="s">
        <v>2679</v>
      </c>
      <c r="BRH4" s="74" t="s">
        <v>2680</v>
      </c>
      <c r="BRI4" s="74" t="s">
        <v>2681</v>
      </c>
      <c r="BRJ4" s="74" t="s">
        <v>2682</v>
      </c>
      <c r="BRK4" s="74" t="s">
        <v>2683</v>
      </c>
      <c r="BRL4" s="74" t="s">
        <v>2684</v>
      </c>
      <c r="BRM4" s="74" t="s">
        <v>2685</v>
      </c>
      <c r="BRN4" s="74" t="s">
        <v>2686</v>
      </c>
      <c r="BRO4" s="74" t="s">
        <v>2687</v>
      </c>
      <c r="BRP4" s="74" t="s">
        <v>2688</v>
      </c>
      <c r="BRQ4" s="74" t="s">
        <v>2689</v>
      </c>
      <c r="BRR4" s="74" t="s">
        <v>2690</v>
      </c>
      <c r="BRS4" s="74" t="s">
        <v>2691</v>
      </c>
      <c r="BRT4" s="74" t="s">
        <v>2692</v>
      </c>
      <c r="BRU4" s="74" t="s">
        <v>2693</v>
      </c>
      <c r="BRV4" s="74" t="s">
        <v>2694</v>
      </c>
      <c r="BRW4" s="74" t="s">
        <v>2695</v>
      </c>
      <c r="BRX4" s="74" t="s">
        <v>2696</v>
      </c>
      <c r="BRY4" s="74" t="s">
        <v>2697</v>
      </c>
      <c r="BRZ4" s="74" t="s">
        <v>2698</v>
      </c>
      <c r="BSA4" s="74" t="s">
        <v>2699</v>
      </c>
      <c r="BSB4" s="74" t="s">
        <v>2700</v>
      </c>
      <c r="BSC4" s="74" t="s">
        <v>2701</v>
      </c>
      <c r="BSD4" s="74" t="s">
        <v>2702</v>
      </c>
      <c r="BSE4" s="74" t="s">
        <v>2703</v>
      </c>
      <c r="BSF4" s="74" t="s">
        <v>2704</v>
      </c>
      <c r="BSG4" s="74" t="s">
        <v>2705</v>
      </c>
      <c r="BSH4" s="74" t="s">
        <v>2706</v>
      </c>
      <c r="BSI4" s="74" t="s">
        <v>2707</v>
      </c>
      <c r="BSJ4" s="74" t="s">
        <v>2708</v>
      </c>
      <c r="BSK4" s="74" t="s">
        <v>2709</v>
      </c>
      <c r="BSL4" s="74" t="s">
        <v>2710</v>
      </c>
      <c r="BSM4" s="74" t="s">
        <v>2711</v>
      </c>
      <c r="BSN4" s="74" t="s">
        <v>2712</v>
      </c>
      <c r="BSO4" s="74" t="s">
        <v>2713</v>
      </c>
      <c r="BSP4" s="74" t="s">
        <v>2714</v>
      </c>
      <c r="BSQ4" s="74" t="s">
        <v>2715</v>
      </c>
      <c r="BSR4" s="74" t="s">
        <v>2716</v>
      </c>
      <c r="BSS4" s="74" t="s">
        <v>2717</v>
      </c>
      <c r="BST4" s="74" t="s">
        <v>2718</v>
      </c>
      <c r="BSU4" s="74" t="s">
        <v>2719</v>
      </c>
      <c r="BSV4" s="74" t="s">
        <v>2720</v>
      </c>
      <c r="BSW4" s="74" t="s">
        <v>2721</v>
      </c>
      <c r="BSX4" s="74" t="s">
        <v>2722</v>
      </c>
      <c r="BSY4" s="74" t="s">
        <v>2723</v>
      </c>
      <c r="BSZ4" s="74" t="s">
        <v>2724</v>
      </c>
      <c r="BTA4" s="74" t="s">
        <v>2725</v>
      </c>
      <c r="BTB4" s="74" t="s">
        <v>2726</v>
      </c>
      <c r="BTC4" s="74" t="s">
        <v>2727</v>
      </c>
      <c r="BTD4" s="74" t="s">
        <v>2728</v>
      </c>
      <c r="BTE4" s="74" t="s">
        <v>2729</v>
      </c>
      <c r="BTF4" s="74" t="s">
        <v>2730</v>
      </c>
      <c r="BTG4" s="74" t="s">
        <v>2731</v>
      </c>
      <c r="BTH4" s="74" t="s">
        <v>2732</v>
      </c>
      <c r="BTI4" s="74" t="s">
        <v>2733</v>
      </c>
      <c r="BTJ4" s="74" t="s">
        <v>2734</v>
      </c>
      <c r="BTK4" s="74" t="s">
        <v>2735</v>
      </c>
      <c r="BTL4" s="74" t="s">
        <v>2736</v>
      </c>
      <c r="BTM4" s="74" t="s">
        <v>2737</v>
      </c>
      <c r="BTN4" s="74" t="s">
        <v>2738</v>
      </c>
      <c r="BTO4" s="74" t="s">
        <v>2739</v>
      </c>
      <c r="BTP4" s="74" t="s">
        <v>2740</v>
      </c>
      <c r="BTQ4" s="74" t="s">
        <v>2741</v>
      </c>
      <c r="BTR4" s="74" t="s">
        <v>2742</v>
      </c>
      <c r="BTS4" s="74" t="s">
        <v>2743</v>
      </c>
      <c r="BTT4" s="74" t="s">
        <v>2744</v>
      </c>
      <c r="BTU4" s="74" t="s">
        <v>2745</v>
      </c>
      <c r="BTV4" s="74" t="s">
        <v>2746</v>
      </c>
      <c r="BTW4" s="74" t="s">
        <v>2747</v>
      </c>
      <c r="BTX4" s="74" t="s">
        <v>2748</v>
      </c>
      <c r="BTY4" s="74" t="s">
        <v>2749</v>
      </c>
      <c r="BTZ4" s="74" t="s">
        <v>2750</v>
      </c>
      <c r="BUA4" s="74" t="s">
        <v>2751</v>
      </c>
      <c r="BUB4" s="74" t="s">
        <v>2752</v>
      </c>
      <c r="BUC4" s="74" t="s">
        <v>2753</v>
      </c>
      <c r="BUD4" s="74" t="s">
        <v>2754</v>
      </c>
      <c r="BUE4" s="74" t="s">
        <v>2755</v>
      </c>
      <c r="BUF4" s="74" t="s">
        <v>2756</v>
      </c>
      <c r="BUG4" s="74" t="s">
        <v>2757</v>
      </c>
      <c r="BUH4" s="74" t="s">
        <v>2758</v>
      </c>
      <c r="BUI4" s="74" t="s">
        <v>2759</v>
      </c>
      <c r="BUJ4" s="74" t="s">
        <v>2760</v>
      </c>
      <c r="BUK4" s="74" t="s">
        <v>2761</v>
      </c>
      <c r="BUL4" s="74" t="s">
        <v>2762</v>
      </c>
      <c r="BUM4" s="74" t="s">
        <v>2763</v>
      </c>
      <c r="BUN4" s="74" t="s">
        <v>2764</v>
      </c>
      <c r="BUO4" s="74" t="s">
        <v>2765</v>
      </c>
      <c r="BUP4" s="74" t="s">
        <v>2766</v>
      </c>
      <c r="BUQ4" s="74" t="s">
        <v>2767</v>
      </c>
      <c r="BUR4" s="74" t="s">
        <v>2768</v>
      </c>
      <c r="BUS4" s="74" t="s">
        <v>2769</v>
      </c>
      <c r="BUT4" s="74" t="s">
        <v>2770</v>
      </c>
      <c r="BUU4" s="74" t="s">
        <v>2771</v>
      </c>
      <c r="BUV4" s="74" t="s">
        <v>2772</v>
      </c>
      <c r="BUW4" s="74" t="s">
        <v>2773</v>
      </c>
      <c r="BUX4" s="74" t="s">
        <v>2774</v>
      </c>
      <c r="BUY4" s="74" t="s">
        <v>2775</v>
      </c>
      <c r="BUZ4" s="74" t="s">
        <v>2776</v>
      </c>
      <c r="BVA4" s="74" t="s">
        <v>2777</v>
      </c>
      <c r="BVB4" s="74" t="s">
        <v>2778</v>
      </c>
      <c r="BVC4" s="74" t="s">
        <v>2779</v>
      </c>
      <c r="BVD4" s="74" t="s">
        <v>2780</v>
      </c>
      <c r="BVE4" s="74" t="s">
        <v>2781</v>
      </c>
      <c r="BVF4" s="74" t="s">
        <v>2782</v>
      </c>
      <c r="BVG4" s="74" t="s">
        <v>2783</v>
      </c>
      <c r="BVH4" s="74" t="s">
        <v>2784</v>
      </c>
      <c r="BVI4" s="74" t="s">
        <v>2785</v>
      </c>
      <c r="BVJ4" s="74" t="s">
        <v>2786</v>
      </c>
      <c r="BVK4" s="74" t="s">
        <v>2787</v>
      </c>
      <c r="BVL4" s="74" t="s">
        <v>2788</v>
      </c>
      <c r="BVM4" s="74" t="s">
        <v>2789</v>
      </c>
      <c r="BVN4" s="74" t="s">
        <v>2790</v>
      </c>
      <c r="BVO4" s="74" t="s">
        <v>2791</v>
      </c>
      <c r="BVP4" s="74" t="s">
        <v>2792</v>
      </c>
      <c r="BVQ4" s="74" t="s">
        <v>2793</v>
      </c>
      <c r="BVR4" s="74" t="s">
        <v>2794</v>
      </c>
      <c r="BVS4" s="74" t="s">
        <v>2795</v>
      </c>
      <c r="BVT4" s="74" t="s">
        <v>2796</v>
      </c>
      <c r="BVU4" s="74" t="s">
        <v>2797</v>
      </c>
      <c r="BVV4" s="74" t="s">
        <v>2798</v>
      </c>
      <c r="BVW4" s="74" t="s">
        <v>2799</v>
      </c>
      <c r="BVX4" s="74" t="s">
        <v>2800</v>
      </c>
      <c r="BVY4" s="74" t="s">
        <v>2801</v>
      </c>
      <c r="BVZ4" s="74" t="s">
        <v>2802</v>
      </c>
      <c r="BWA4" s="74" t="s">
        <v>2803</v>
      </c>
      <c r="BWB4" s="74" t="s">
        <v>2804</v>
      </c>
      <c r="BWC4" s="74" t="s">
        <v>2805</v>
      </c>
      <c r="BWD4" s="74" t="s">
        <v>2806</v>
      </c>
      <c r="BWE4" s="74" t="s">
        <v>2807</v>
      </c>
      <c r="BWF4" s="74" t="s">
        <v>2808</v>
      </c>
      <c r="BWG4" s="74" t="s">
        <v>2809</v>
      </c>
      <c r="BWH4" s="74" t="s">
        <v>2810</v>
      </c>
      <c r="BWI4" s="74" t="s">
        <v>2811</v>
      </c>
      <c r="BWJ4" s="74" t="s">
        <v>2812</v>
      </c>
      <c r="BWK4" s="74" t="s">
        <v>2813</v>
      </c>
      <c r="BWL4" s="74" t="s">
        <v>2814</v>
      </c>
      <c r="BWM4" s="74" t="s">
        <v>2815</v>
      </c>
      <c r="BWN4" s="74" t="s">
        <v>2816</v>
      </c>
      <c r="BWO4" s="74" t="s">
        <v>2817</v>
      </c>
      <c r="BWP4" s="74" t="s">
        <v>2818</v>
      </c>
      <c r="BWQ4" s="74" t="s">
        <v>2819</v>
      </c>
      <c r="BWR4" s="74" t="s">
        <v>2820</v>
      </c>
      <c r="BWS4" s="74" t="s">
        <v>2821</v>
      </c>
      <c r="BWT4" s="74" t="s">
        <v>2822</v>
      </c>
      <c r="BWU4" s="74" t="s">
        <v>2823</v>
      </c>
      <c r="BWV4" s="74" t="s">
        <v>2824</v>
      </c>
      <c r="BWW4" s="74" t="s">
        <v>2825</v>
      </c>
      <c r="BWX4" s="74" t="s">
        <v>2826</v>
      </c>
      <c r="BWY4" s="74" t="s">
        <v>2827</v>
      </c>
      <c r="BWZ4" s="74" t="s">
        <v>2828</v>
      </c>
      <c r="BXA4" s="74" t="s">
        <v>2829</v>
      </c>
      <c r="BXB4" s="74" t="s">
        <v>2830</v>
      </c>
      <c r="BXC4" s="74" t="s">
        <v>2831</v>
      </c>
      <c r="BXD4" s="74" t="s">
        <v>2832</v>
      </c>
      <c r="BXE4" s="74" t="s">
        <v>2833</v>
      </c>
      <c r="BXF4" s="74" t="s">
        <v>2834</v>
      </c>
      <c r="BXG4" s="74" t="s">
        <v>2835</v>
      </c>
      <c r="BXH4" s="74" t="s">
        <v>2836</v>
      </c>
      <c r="BXI4" s="74" t="s">
        <v>2837</v>
      </c>
      <c r="BXJ4" s="74" t="s">
        <v>2838</v>
      </c>
      <c r="BXK4" s="74" t="s">
        <v>2839</v>
      </c>
      <c r="BXL4" s="74" t="s">
        <v>2840</v>
      </c>
      <c r="BXM4" s="74" t="s">
        <v>2841</v>
      </c>
      <c r="BXN4" s="74" t="s">
        <v>2842</v>
      </c>
      <c r="BXO4" s="74" t="s">
        <v>2843</v>
      </c>
      <c r="BXP4" s="74" t="s">
        <v>2844</v>
      </c>
      <c r="BXQ4" s="74" t="s">
        <v>2845</v>
      </c>
      <c r="BXR4" s="74" t="s">
        <v>2846</v>
      </c>
      <c r="BXS4" s="74" t="s">
        <v>2847</v>
      </c>
      <c r="BXT4" s="74" t="s">
        <v>2848</v>
      </c>
      <c r="BXU4" s="74" t="s">
        <v>2849</v>
      </c>
      <c r="BXV4" s="74" t="s">
        <v>2850</v>
      </c>
      <c r="BXW4" s="74" t="s">
        <v>2851</v>
      </c>
      <c r="BXX4" s="74" t="s">
        <v>2852</v>
      </c>
      <c r="BXY4" s="74" t="s">
        <v>2853</v>
      </c>
      <c r="BXZ4" s="74" t="s">
        <v>2854</v>
      </c>
      <c r="BYA4" s="74" t="s">
        <v>2855</v>
      </c>
      <c r="BYB4" s="74" t="s">
        <v>2856</v>
      </c>
      <c r="BYC4" s="74" t="s">
        <v>2857</v>
      </c>
      <c r="BYD4" s="74" t="s">
        <v>2858</v>
      </c>
      <c r="BYE4" s="74" t="s">
        <v>2859</v>
      </c>
      <c r="BYF4" s="74" t="s">
        <v>2860</v>
      </c>
      <c r="BYG4" s="74" t="s">
        <v>2861</v>
      </c>
      <c r="BYH4" s="74" t="s">
        <v>2862</v>
      </c>
      <c r="BYI4" s="74" t="s">
        <v>2863</v>
      </c>
      <c r="BYJ4" s="74" t="s">
        <v>2864</v>
      </c>
      <c r="BYK4" s="74" t="s">
        <v>2865</v>
      </c>
      <c r="BYL4" s="74" t="s">
        <v>2866</v>
      </c>
      <c r="BYM4" s="74" t="s">
        <v>2867</v>
      </c>
      <c r="BYN4" s="74" t="s">
        <v>2868</v>
      </c>
      <c r="BYO4" s="74" t="s">
        <v>2869</v>
      </c>
      <c r="BYP4" s="74" t="s">
        <v>2870</v>
      </c>
      <c r="BYQ4" s="74" t="s">
        <v>2871</v>
      </c>
      <c r="BYR4" s="74" t="s">
        <v>2872</v>
      </c>
      <c r="BYS4" s="74" t="s">
        <v>2873</v>
      </c>
      <c r="BYT4" s="74" t="s">
        <v>2874</v>
      </c>
      <c r="BYU4" s="74" t="s">
        <v>2875</v>
      </c>
      <c r="BYV4" s="74" t="s">
        <v>2876</v>
      </c>
      <c r="BYW4" s="74" t="s">
        <v>2877</v>
      </c>
      <c r="BYX4" s="74" t="s">
        <v>2878</v>
      </c>
      <c r="BYY4" s="74" t="s">
        <v>2879</v>
      </c>
      <c r="BYZ4" s="74" t="s">
        <v>2880</v>
      </c>
      <c r="BZA4" s="74" t="s">
        <v>2881</v>
      </c>
      <c r="BZB4" s="74" t="s">
        <v>2882</v>
      </c>
      <c r="BZC4" s="74" t="s">
        <v>2883</v>
      </c>
      <c r="BZD4" s="74" t="s">
        <v>2884</v>
      </c>
      <c r="BZE4" s="74" t="s">
        <v>2885</v>
      </c>
      <c r="BZF4" s="74" t="s">
        <v>2886</v>
      </c>
      <c r="BZG4" s="74" t="s">
        <v>2887</v>
      </c>
      <c r="BZH4" s="74" t="s">
        <v>2888</v>
      </c>
      <c r="BZI4" s="74" t="s">
        <v>2889</v>
      </c>
      <c r="BZJ4" s="74" t="s">
        <v>2890</v>
      </c>
      <c r="BZK4" s="74" t="s">
        <v>2891</v>
      </c>
      <c r="BZL4" s="74" t="s">
        <v>2892</v>
      </c>
      <c r="BZM4" s="74" t="s">
        <v>2893</v>
      </c>
      <c r="BZN4" s="74" t="s">
        <v>2894</v>
      </c>
      <c r="BZO4" s="74" t="s">
        <v>2895</v>
      </c>
      <c r="BZP4" s="74" t="s">
        <v>2896</v>
      </c>
      <c r="BZQ4" s="74" t="s">
        <v>2897</v>
      </c>
      <c r="BZR4" s="74" t="s">
        <v>2898</v>
      </c>
      <c r="BZS4" s="74" t="s">
        <v>2899</v>
      </c>
      <c r="BZT4" s="74" t="s">
        <v>2900</v>
      </c>
      <c r="BZU4" s="74" t="s">
        <v>2901</v>
      </c>
      <c r="BZV4" s="74" t="s">
        <v>2902</v>
      </c>
      <c r="BZW4" s="74" t="s">
        <v>2903</v>
      </c>
      <c r="BZX4" s="74" t="s">
        <v>2904</v>
      </c>
      <c r="BZY4" s="74" t="s">
        <v>2905</v>
      </c>
      <c r="BZZ4" s="74" t="s">
        <v>2906</v>
      </c>
      <c r="CAA4" s="74" t="s">
        <v>2907</v>
      </c>
      <c r="CAB4" s="74" t="s">
        <v>2908</v>
      </c>
      <c r="CAC4" s="74" t="s">
        <v>2909</v>
      </c>
      <c r="CAD4" s="74" t="s">
        <v>2910</v>
      </c>
      <c r="CAE4" s="74" t="s">
        <v>2911</v>
      </c>
      <c r="CAF4" s="74" t="s">
        <v>2912</v>
      </c>
      <c r="CAG4" s="74" t="s">
        <v>2913</v>
      </c>
      <c r="CAH4" s="74" t="s">
        <v>2914</v>
      </c>
      <c r="CAI4" s="74" t="s">
        <v>2915</v>
      </c>
      <c r="CAJ4" s="74" t="s">
        <v>2916</v>
      </c>
      <c r="CAK4" s="74" t="s">
        <v>2917</v>
      </c>
      <c r="CAL4" s="74" t="s">
        <v>2918</v>
      </c>
      <c r="CAM4" s="74" t="s">
        <v>2919</v>
      </c>
      <c r="CAN4" s="74" t="s">
        <v>2920</v>
      </c>
      <c r="CAO4" s="74" t="s">
        <v>2921</v>
      </c>
      <c r="CAP4" s="74" t="s">
        <v>2922</v>
      </c>
      <c r="CAQ4" s="74" t="s">
        <v>2923</v>
      </c>
      <c r="CAR4" s="74" t="s">
        <v>2924</v>
      </c>
      <c r="CAS4" s="74" t="s">
        <v>2925</v>
      </c>
      <c r="CAT4" s="74" t="s">
        <v>2926</v>
      </c>
      <c r="CAU4" s="74" t="s">
        <v>2927</v>
      </c>
      <c r="CAV4" s="74" t="s">
        <v>2928</v>
      </c>
      <c r="CAW4" s="74" t="s">
        <v>2929</v>
      </c>
      <c r="CAX4" s="74" t="s">
        <v>2930</v>
      </c>
      <c r="CAY4" s="74" t="s">
        <v>2931</v>
      </c>
      <c r="CAZ4" s="74" t="s">
        <v>2932</v>
      </c>
      <c r="CBA4" s="74" t="s">
        <v>2933</v>
      </c>
      <c r="CBB4" s="74" t="s">
        <v>2934</v>
      </c>
      <c r="CBC4" s="74" t="s">
        <v>2935</v>
      </c>
      <c r="CBD4" s="74" t="s">
        <v>2936</v>
      </c>
      <c r="CBE4" s="74" t="s">
        <v>2937</v>
      </c>
      <c r="CBF4" s="74" t="s">
        <v>2938</v>
      </c>
      <c r="CBG4" s="74" t="s">
        <v>2939</v>
      </c>
      <c r="CBH4" s="74" t="s">
        <v>2940</v>
      </c>
      <c r="CBI4" s="74" t="s">
        <v>2941</v>
      </c>
      <c r="CBJ4" s="74" t="s">
        <v>2942</v>
      </c>
      <c r="CBK4" s="74" t="s">
        <v>2943</v>
      </c>
      <c r="CBL4" s="74" t="s">
        <v>2944</v>
      </c>
      <c r="CBM4" s="74" t="s">
        <v>2945</v>
      </c>
      <c r="CBN4" s="74" t="s">
        <v>2946</v>
      </c>
      <c r="CBO4" s="74" t="s">
        <v>2947</v>
      </c>
      <c r="CBP4" s="74" t="s">
        <v>2948</v>
      </c>
      <c r="CBQ4" s="74" t="s">
        <v>2949</v>
      </c>
      <c r="CBR4" s="74" t="s">
        <v>2950</v>
      </c>
      <c r="CBS4" s="74" t="s">
        <v>2951</v>
      </c>
      <c r="CBT4" s="74" t="s">
        <v>2952</v>
      </c>
      <c r="CBU4" s="74" t="s">
        <v>2953</v>
      </c>
      <c r="CBV4" s="74" t="s">
        <v>2954</v>
      </c>
      <c r="CBW4" s="74" t="s">
        <v>2955</v>
      </c>
      <c r="CBX4" s="74" t="s">
        <v>2956</v>
      </c>
      <c r="CBY4" s="74" t="s">
        <v>2957</v>
      </c>
      <c r="CBZ4" s="74" t="s">
        <v>2958</v>
      </c>
      <c r="CCA4" s="74" t="s">
        <v>2959</v>
      </c>
      <c r="CCB4" s="74" t="s">
        <v>2960</v>
      </c>
      <c r="CCC4" s="74" t="s">
        <v>2961</v>
      </c>
      <c r="CCD4" s="74" t="s">
        <v>2962</v>
      </c>
      <c r="CCE4" s="74" t="s">
        <v>2963</v>
      </c>
      <c r="CCF4" s="74" t="s">
        <v>2964</v>
      </c>
      <c r="CCG4" s="74" t="s">
        <v>2965</v>
      </c>
      <c r="CCH4" s="74" t="s">
        <v>2966</v>
      </c>
      <c r="CCI4" s="74" t="s">
        <v>2967</v>
      </c>
      <c r="CCJ4" s="74" t="s">
        <v>2968</v>
      </c>
      <c r="CCK4" s="74" t="s">
        <v>2969</v>
      </c>
      <c r="CCL4" s="74" t="s">
        <v>2970</v>
      </c>
      <c r="CCM4" s="74" t="s">
        <v>2971</v>
      </c>
      <c r="CCN4" s="74" t="s">
        <v>2972</v>
      </c>
      <c r="CCO4" s="74" t="s">
        <v>2973</v>
      </c>
      <c r="CCP4" s="74" t="s">
        <v>2974</v>
      </c>
      <c r="CCQ4" s="74" t="s">
        <v>2975</v>
      </c>
      <c r="CCR4" s="74" t="s">
        <v>2976</v>
      </c>
      <c r="CCS4" s="74" t="s">
        <v>2977</v>
      </c>
      <c r="CCT4" s="74" t="s">
        <v>2978</v>
      </c>
      <c r="CCU4" s="74" t="s">
        <v>2979</v>
      </c>
      <c r="CCV4" s="74" t="s">
        <v>2980</v>
      </c>
      <c r="CCW4" s="74" t="s">
        <v>2981</v>
      </c>
      <c r="CCX4" s="74" t="s">
        <v>2982</v>
      </c>
      <c r="CCY4" s="74" t="s">
        <v>2983</v>
      </c>
      <c r="CCZ4" s="74" t="s">
        <v>2984</v>
      </c>
      <c r="CDA4" s="74" t="s">
        <v>2985</v>
      </c>
      <c r="CDB4" s="74" t="s">
        <v>2986</v>
      </c>
      <c r="CDC4" s="74" t="s">
        <v>2987</v>
      </c>
      <c r="CDD4" s="74" t="s">
        <v>2988</v>
      </c>
      <c r="CDE4" s="74" t="s">
        <v>2989</v>
      </c>
      <c r="CDF4" s="74" t="s">
        <v>2990</v>
      </c>
      <c r="CDG4" s="74" t="s">
        <v>2991</v>
      </c>
      <c r="CDH4" s="74" t="s">
        <v>2992</v>
      </c>
      <c r="CDI4" s="74" t="s">
        <v>2993</v>
      </c>
      <c r="CDJ4" s="74" t="s">
        <v>2994</v>
      </c>
      <c r="CDK4" s="74" t="s">
        <v>2995</v>
      </c>
      <c r="CDL4" s="74" t="s">
        <v>2996</v>
      </c>
      <c r="CDM4" s="74" t="s">
        <v>2997</v>
      </c>
      <c r="CDN4" s="74" t="s">
        <v>2998</v>
      </c>
      <c r="CDO4" s="74" t="s">
        <v>2999</v>
      </c>
      <c r="CDP4" s="74" t="s">
        <v>3000</v>
      </c>
      <c r="CDQ4" s="74" t="s">
        <v>3001</v>
      </c>
      <c r="CDR4" s="74" t="s">
        <v>3002</v>
      </c>
      <c r="CDS4" s="74" t="s">
        <v>3003</v>
      </c>
      <c r="CDT4" s="74" t="s">
        <v>3004</v>
      </c>
      <c r="CDU4" s="74" t="s">
        <v>3005</v>
      </c>
      <c r="CDV4" s="74" t="s">
        <v>3006</v>
      </c>
      <c r="CDW4" s="74" t="s">
        <v>3007</v>
      </c>
      <c r="CDX4" s="74" t="s">
        <v>3008</v>
      </c>
      <c r="CDY4" s="74" t="s">
        <v>3009</v>
      </c>
      <c r="CDZ4" s="74" t="s">
        <v>3010</v>
      </c>
      <c r="CEA4" s="74" t="s">
        <v>3011</v>
      </c>
      <c r="CEB4" s="74" t="s">
        <v>3012</v>
      </c>
      <c r="CEC4" s="74" t="s">
        <v>3013</v>
      </c>
      <c r="CED4" s="74" t="s">
        <v>3014</v>
      </c>
      <c r="CEE4" s="74" t="s">
        <v>3015</v>
      </c>
      <c r="CEF4" s="74" t="s">
        <v>3016</v>
      </c>
      <c r="CEG4" s="74" t="s">
        <v>3017</v>
      </c>
      <c r="CEH4" s="74" t="s">
        <v>3018</v>
      </c>
      <c r="CEI4" s="74" t="s">
        <v>3019</v>
      </c>
      <c r="CEJ4" s="74" t="s">
        <v>3020</v>
      </c>
      <c r="CEK4" s="74" t="s">
        <v>3021</v>
      </c>
      <c r="CEL4" s="74" t="s">
        <v>3022</v>
      </c>
      <c r="CEM4" s="74" t="s">
        <v>3023</v>
      </c>
      <c r="CEN4" s="74" t="s">
        <v>3024</v>
      </c>
      <c r="CEO4" s="74" t="s">
        <v>3025</v>
      </c>
      <c r="CEP4" s="74" t="s">
        <v>3026</v>
      </c>
      <c r="CEQ4" s="74" t="s">
        <v>3027</v>
      </c>
      <c r="CER4" s="74" t="s">
        <v>3028</v>
      </c>
      <c r="CES4" s="74" t="s">
        <v>3029</v>
      </c>
      <c r="CET4" s="74" t="s">
        <v>3030</v>
      </c>
      <c r="CEU4" s="74" t="s">
        <v>3031</v>
      </c>
      <c r="CEV4" s="74" t="s">
        <v>3032</v>
      </c>
      <c r="CEW4" s="74" t="s">
        <v>3033</v>
      </c>
      <c r="CEX4" s="74" t="s">
        <v>3034</v>
      </c>
      <c r="CEY4" s="74" t="s">
        <v>3035</v>
      </c>
      <c r="CEZ4" s="74" t="s">
        <v>3036</v>
      </c>
      <c r="CFA4" s="74" t="s">
        <v>3037</v>
      </c>
      <c r="CFB4" s="74" t="s">
        <v>3038</v>
      </c>
      <c r="CFC4" s="74" t="s">
        <v>3039</v>
      </c>
      <c r="CFD4" s="74" t="s">
        <v>3040</v>
      </c>
      <c r="CFE4" s="74" t="s">
        <v>3041</v>
      </c>
      <c r="CFF4" s="74" t="s">
        <v>3042</v>
      </c>
      <c r="CFG4" s="74" t="s">
        <v>3043</v>
      </c>
      <c r="CFH4" s="74" t="s">
        <v>3044</v>
      </c>
      <c r="CFI4" s="74" t="s">
        <v>3045</v>
      </c>
      <c r="CFJ4" s="74" t="s">
        <v>3046</v>
      </c>
      <c r="CFK4" s="74" t="s">
        <v>3047</v>
      </c>
      <c r="CFL4" s="74" t="s">
        <v>3048</v>
      </c>
      <c r="CFM4" s="74" t="s">
        <v>3049</v>
      </c>
      <c r="CFN4" s="74" t="s">
        <v>3050</v>
      </c>
      <c r="CFO4" s="74" t="s">
        <v>3051</v>
      </c>
      <c r="CFP4" s="74" t="s">
        <v>3052</v>
      </c>
      <c r="CFQ4" s="74" t="s">
        <v>3053</v>
      </c>
      <c r="CFR4" s="74" t="s">
        <v>3054</v>
      </c>
      <c r="CFS4" s="74" t="s">
        <v>3055</v>
      </c>
      <c r="CFT4" s="74" t="s">
        <v>3056</v>
      </c>
      <c r="CFU4" s="74" t="s">
        <v>3057</v>
      </c>
      <c r="CFV4" s="74" t="s">
        <v>3058</v>
      </c>
      <c r="CFW4" s="74" t="s">
        <v>3059</v>
      </c>
      <c r="CFX4" s="74" t="s">
        <v>3060</v>
      </c>
      <c r="CFY4" s="74" t="s">
        <v>3061</v>
      </c>
      <c r="CFZ4" s="74" t="s">
        <v>3062</v>
      </c>
      <c r="CGA4" s="74" t="s">
        <v>3063</v>
      </c>
      <c r="CGB4" s="74" t="s">
        <v>3064</v>
      </c>
      <c r="CGC4" s="74" t="s">
        <v>3065</v>
      </c>
      <c r="CGD4" s="74" t="s">
        <v>3066</v>
      </c>
      <c r="CGE4" s="74" t="s">
        <v>3067</v>
      </c>
      <c r="CGF4" s="74" t="s">
        <v>3068</v>
      </c>
      <c r="CGG4" s="74" t="s">
        <v>3069</v>
      </c>
      <c r="CGH4" s="74" t="s">
        <v>3070</v>
      </c>
      <c r="CGI4" s="74" t="s">
        <v>3071</v>
      </c>
      <c r="CGJ4" s="74" t="s">
        <v>3072</v>
      </c>
      <c r="CGK4" s="74" t="s">
        <v>3073</v>
      </c>
      <c r="CGL4" s="74" t="s">
        <v>3074</v>
      </c>
      <c r="CGM4" s="74" t="s">
        <v>3075</v>
      </c>
      <c r="CGN4" s="74" t="s">
        <v>3076</v>
      </c>
      <c r="CGO4" s="74" t="s">
        <v>3077</v>
      </c>
      <c r="CGP4" s="74" t="s">
        <v>3078</v>
      </c>
      <c r="CGQ4" s="74" t="s">
        <v>3079</v>
      </c>
      <c r="CGR4" s="74" t="s">
        <v>3080</v>
      </c>
      <c r="CGS4" s="74" t="s">
        <v>3081</v>
      </c>
      <c r="CGT4" s="74" t="s">
        <v>3082</v>
      </c>
      <c r="CGU4" s="74" t="s">
        <v>3083</v>
      </c>
      <c r="CGV4" s="74" t="s">
        <v>3084</v>
      </c>
      <c r="CGW4" s="74" t="s">
        <v>3085</v>
      </c>
      <c r="CGX4" s="74" t="s">
        <v>3086</v>
      </c>
      <c r="CGY4" s="74" t="s">
        <v>3087</v>
      </c>
      <c r="CGZ4" s="74" t="s">
        <v>3088</v>
      </c>
      <c r="CHA4" s="74" t="s">
        <v>3089</v>
      </c>
      <c r="CHB4" s="74" t="s">
        <v>3090</v>
      </c>
      <c r="CHC4" s="74" t="s">
        <v>3091</v>
      </c>
      <c r="CHD4" s="74" t="s">
        <v>3092</v>
      </c>
      <c r="CHE4" s="74" t="s">
        <v>3093</v>
      </c>
      <c r="CHF4" s="74" t="s">
        <v>3094</v>
      </c>
      <c r="CHG4" s="74" t="s">
        <v>3095</v>
      </c>
      <c r="CHH4" s="74" t="s">
        <v>3096</v>
      </c>
      <c r="CHI4" s="74" t="s">
        <v>3097</v>
      </c>
      <c r="CHJ4" s="74" t="s">
        <v>3098</v>
      </c>
      <c r="CHK4" s="74" t="s">
        <v>3099</v>
      </c>
      <c r="CHL4" s="74" t="s">
        <v>3100</v>
      </c>
      <c r="CHM4" s="74" t="s">
        <v>3101</v>
      </c>
      <c r="CHN4" s="74" t="s">
        <v>3102</v>
      </c>
      <c r="CHO4" s="74" t="s">
        <v>3103</v>
      </c>
      <c r="CHP4" s="74" t="s">
        <v>3104</v>
      </c>
      <c r="CHQ4" s="74" t="s">
        <v>3105</v>
      </c>
      <c r="CHR4" s="74" t="s">
        <v>3106</v>
      </c>
      <c r="CHS4" s="74" t="s">
        <v>3107</v>
      </c>
      <c r="CHT4" s="74" t="s">
        <v>3108</v>
      </c>
      <c r="CHU4" s="74" t="s">
        <v>3109</v>
      </c>
      <c r="CHV4" s="74" t="s">
        <v>3110</v>
      </c>
      <c r="CHW4" s="74" t="s">
        <v>3111</v>
      </c>
      <c r="CHX4" s="74" t="s">
        <v>3112</v>
      </c>
      <c r="CHY4" s="74" t="s">
        <v>3113</v>
      </c>
      <c r="CHZ4" s="74" t="s">
        <v>3114</v>
      </c>
      <c r="CIA4" s="74" t="s">
        <v>3115</v>
      </c>
      <c r="CIB4" s="74" t="s">
        <v>3116</v>
      </c>
      <c r="CIC4" s="74" t="s">
        <v>3117</v>
      </c>
      <c r="CID4" s="74" t="s">
        <v>3118</v>
      </c>
      <c r="CIE4" s="74" t="s">
        <v>3119</v>
      </c>
      <c r="CIF4" s="74" t="s">
        <v>3120</v>
      </c>
      <c r="CIG4" s="74" t="s">
        <v>3121</v>
      </c>
      <c r="CIH4" s="74" t="s">
        <v>3122</v>
      </c>
      <c r="CII4" s="74" t="s">
        <v>3123</v>
      </c>
      <c r="CIJ4" s="74" t="s">
        <v>3124</v>
      </c>
      <c r="CIK4" s="74" t="s">
        <v>3125</v>
      </c>
      <c r="CIL4" s="74" t="s">
        <v>3126</v>
      </c>
      <c r="CIM4" s="74" t="s">
        <v>3127</v>
      </c>
      <c r="CIN4" s="74" t="s">
        <v>3128</v>
      </c>
      <c r="CIO4" s="74" t="s">
        <v>3129</v>
      </c>
      <c r="CIP4" s="74" t="s">
        <v>3130</v>
      </c>
      <c r="CIQ4" s="74" t="s">
        <v>3131</v>
      </c>
      <c r="CIR4" s="74" t="s">
        <v>3132</v>
      </c>
      <c r="CIS4" s="74" t="s">
        <v>3133</v>
      </c>
      <c r="CIT4" s="74" t="s">
        <v>3134</v>
      </c>
      <c r="CIU4" s="74" t="s">
        <v>3135</v>
      </c>
      <c r="CIV4" s="74" t="s">
        <v>3136</v>
      </c>
      <c r="CIW4" s="74" t="s">
        <v>3137</v>
      </c>
      <c r="CIX4" s="74" t="s">
        <v>3138</v>
      </c>
      <c r="CIY4" s="74" t="s">
        <v>3139</v>
      </c>
      <c r="CIZ4" s="74" t="s">
        <v>3140</v>
      </c>
      <c r="CJA4" s="74" t="s">
        <v>3141</v>
      </c>
      <c r="CJB4" s="74" t="s">
        <v>3142</v>
      </c>
      <c r="CJC4" s="74" t="s">
        <v>3143</v>
      </c>
      <c r="CJD4" s="74" t="s">
        <v>3144</v>
      </c>
      <c r="CJE4" s="74" t="s">
        <v>3145</v>
      </c>
      <c r="CJF4" s="74" t="s">
        <v>3146</v>
      </c>
      <c r="CJG4" s="74" t="s">
        <v>3147</v>
      </c>
      <c r="CJH4" s="74" t="s">
        <v>3148</v>
      </c>
      <c r="CJI4" s="74" t="s">
        <v>3149</v>
      </c>
      <c r="CJJ4" s="74" t="s">
        <v>3150</v>
      </c>
      <c r="CJK4" s="74" t="s">
        <v>3151</v>
      </c>
      <c r="CJL4" s="74" t="s">
        <v>3152</v>
      </c>
      <c r="CJM4" s="74" t="s">
        <v>3153</v>
      </c>
      <c r="CJN4" s="74" t="s">
        <v>3154</v>
      </c>
      <c r="CJO4" s="74" t="s">
        <v>3155</v>
      </c>
      <c r="CJP4" s="74" t="s">
        <v>3156</v>
      </c>
      <c r="CJQ4" s="74" t="s">
        <v>3157</v>
      </c>
      <c r="CJR4" s="74" t="s">
        <v>3158</v>
      </c>
      <c r="CJS4" s="74" t="s">
        <v>3159</v>
      </c>
      <c r="CJT4" s="74" t="s">
        <v>3160</v>
      </c>
      <c r="CJU4" s="74" t="s">
        <v>3161</v>
      </c>
      <c r="CJV4" s="74" t="s">
        <v>3162</v>
      </c>
      <c r="CJW4" s="74" t="s">
        <v>3163</v>
      </c>
      <c r="CJX4" s="74" t="s">
        <v>3164</v>
      </c>
      <c r="CJY4" s="74" t="s">
        <v>3165</v>
      </c>
      <c r="CJZ4" s="74" t="s">
        <v>3166</v>
      </c>
      <c r="CKA4" s="74" t="s">
        <v>3167</v>
      </c>
      <c r="CKB4" s="74" t="s">
        <v>3168</v>
      </c>
      <c r="CKC4" s="74" t="s">
        <v>3169</v>
      </c>
      <c r="CKD4" s="74" t="s">
        <v>3170</v>
      </c>
      <c r="CKE4" s="74" t="s">
        <v>3171</v>
      </c>
      <c r="CKF4" s="74" t="s">
        <v>3172</v>
      </c>
      <c r="CKG4" s="74" t="s">
        <v>3173</v>
      </c>
      <c r="CKH4" s="74" t="s">
        <v>3174</v>
      </c>
      <c r="CKI4" s="74" t="s">
        <v>3175</v>
      </c>
      <c r="CKJ4" s="74" t="s">
        <v>3176</v>
      </c>
      <c r="CKK4" s="74" t="s">
        <v>3177</v>
      </c>
      <c r="CKL4" s="74" t="s">
        <v>3178</v>
      </c>
      <c r="CKM4" s="74" t="s">
        <v>3179</v>
      </c>
      <c r="CKN4" s="74" t="s">
        <v>3180</v>
      </c>
      <c r="CKO4" s="74" t="s">
        <v>3181</v>
      </c>
      <c r="CKP4" s="74" t="s">
        <v>3182</v>
      </c>
      <c r="CKQ4" s="74" t="s">
        <v>3183</v>
      </c>
      <c r="CKR4" s="74" t="s">
        <v>3184</v>
      </c>
      <c r="CKS4" s="74" t="s">
        <v>3185</v>
      </c>
      <c r="CKT4" s="74" t="s">
        <v>3186</v>
      </c>
      <c r="CKU4" s="74" t="s">
        <v>3187</v>
      </c>
      <c r="CKV4" s="74" t="s">
        <v>3188</v>
      </c>
      <c r="CKW4" s="74" t="s">
        <v>3189</v>
      </c>
      <c r="CKX4" s="74" t="s">
        <v>3190</v>
      </c>
      <c r="CKY4" s="74" t="s">
        <v>3191</v>
      </c>
      <c r="CKZ4" s="74" t="s">
        <v>3192</v>
      </c>
      <c r="CLA4" s="74" t="s">
        <v>3193</v>
      </c>
      <c r="CLB4" s="74" t="s">
        <v>3194</v>
      </c>
      <c r="CLC4" s="74" t="s">
        <v>3195</v>
      </c>
      <c r="CLD4" s="74" t="s">
        <v>3196</v>
      </c>
      <c r="CLE4" s="74" t="s">
        <v>3197</v>
      </c>
      <c r="CLF4" s="74" t="s">
        <v>3198</v>
      </c>
      <c r="CLG4" s="74" t="s">
        <v>3199</v>
      </c>
      <c r="CLH4" s="74" t="s">
        <v>3200</v>
      </c>
      <c r="CLI4" s="74" t="s">
        <v>3201</v>
      </c>
      <c r="CLJ4" s="74" t="s">
        <v>3202</v>
      </c>
      <c r="CLK4" s="74" t="s">
        <v>3203</v>
      </c>
      <c r="CLL4" s="74" t="s">
        <v>3204</v>
      </c>
      <c r="CLM4" s="74" t="s">
        <v>3205</v>
      </c>
      <c r="CLN4" s="74" t="s">
        <v>3206</v>
      </c>
      <c r="CLO4" s="74" t="s">
        <v>3207</v>
      </c>
      <c r="CLP4" s="74" t="s">
        <v>3208</v>
      </c>
      <c r="CLQ4" s="74" t="s">
        <v>3209</v>
      </c>
      <c r="CLR4" s="74" t="s">
        <v>3210</v>
      </c>
      <c r="CLS4" s="74" t="s">
        <v>3211</v>
      </c>
      <c r="CLT4" s="74" t="s">
        <v>3212</v>
      </c>
      <c r="CLU4" s="74" t="s">
        <v>3213</v>
      </c>
      <c r="CLV4" s="74" t="s">
        <v>3214</v>
      </c>
      <c r="CLW4" s="74" t="s">
        <v>3215</v>
      </c>
      <c r="CLX4" s="74" t="s">
        <v>3216</v>
      </c>
      <c r="CLY4" s="74" t="s">
        <v>3217</v>
      </c>
      <c r="CLZ4" s="74" t="s">
        <v>3218</v>
      </c>
      <c r="CMA4" s="74" t="s">
        <v>3219</v>
      </c>
      <c r="CMB4" s="74" t="s">
        <v>3220</v>
      </c>
      <c r="CMC4" s="74" t="s">
        <v>3221</v>
      </c>
      <c r="CMD4" s="74" t="s">
        <v>3222</v>
      </c>
      <c r="CME4" s="74" t="s">
        <v>3223</v>
      </c>
      <c r="CMF4" s="74" t="s">
        <v>3224</v>
      </c>
      <c r="CMG4" s="74" t="s">
        <v>3225</v>
      </c>
      <c r="CMH4" s="74" t="s">
        <v>3226</v>
      </c>
      <c r="CMI4" s="74" t="s">
        <v>3227</v>
      </c>
      <c r="CMJ4" s="74" t="s">
        <v>3228</v>
      </c>
      <c r="CMK4" s="74" t="s">
        <v>3229</v>
      </c>
      <c r="CML4" s="74" t="s">
        <v>3230</v>
      </c>
      <c r="CMM4" s="74" t="s">
        <v>3231</v>
      </c>
      <c r="CMN4" s="74" t="s">
        <v>3232</v>
      </c>
      <c r="CMO4" s="74" t="s">
        <v>3233</v>
      </c>
      <c r="CMP4" s="74" t="s">
        <v>3234</v>
      </c>
      <c r="CMQ4" s="74" t="s">
        <v>3235</v>
      </c>
      <c r="CMR4" s="74" t="s">
        <v>3236</v>
      </c>
      <c r="CMS4" s="74" t="s">
        <v>3237</v>
      </c>
      <c r="CMT4" s="74" t="s">
        <v>3238</v>
      </c>
      <c r="CMU4" s="74" t="s">
        <v>3239</v>
      </c>
      <c r="CMV4" s="74" t="s">
        <v>3240</v>
      </c>
      <c r="CMW4" s="74" t="s">
        <v>3241</v>
      </c>
      <c r="CMX4" s="74" t="s">
        <v>3242</v>
      </c>
      <c r="CMY4" s="74" t="s">
        <v>3243</v>
      </c>
      <c r="CMZ4" s="74" t="s">
        <v>3244</v>
      </c>
      <c r="CNA4" s="74" t="s">
        <v>3245</v>
      </c>
      <c r="CNB4" s="74" t="s">
        <v>3246</v>
      </c>
      <c r="CNC4" s="74" t="s">
        <v>3247</v>
      </c>
      <c r="CND4" s="74" t="s">
        <v>3248</v>
      </c>
      <c r="CNE4" s="74" t="s">
        <v>3249</v>
      </c>
      <c r="CNF4" s="74" t="s">
        <v>3250</v>
      </c>
      <c r="CNG4" s="74" t="s">
        <v>3251</v>
      </c>
      <c r="CNH4" s="74" t="s">
        <v>3252</v>
      </c>
      <c r="CNI4" s="74" t="s">
        <v>3253</v>
      </c>
      <c r="CNJ4" s="74" t="s">
        <v>3254</v>
      </c>
      <c r="CNK4" s="74" t="s">
        <v>3255</v>
      </c>
      <c r="CNL4" s="74" t="s">
        <v>3256</v>
      </c>
      <c r="CNM4" s="74" t="s">
        <v>3257</v>
      </c>
      <c r="CNN4" s="74" t="s">
        <v>3258</v>
      </c>
      <c r="CNO4" s="74" t="s">
        <v>3259</v>
      </c>
      <c r="CNP4" s="74" t="s">
        <v>3260</v>
      </c>
      <c r="CNQ4" s="74" t="s">
        <v>3261</v>
      </c>
      <c r="CNR4" s="74" t="s">
        <v>3262</v>
      </c>
      <c r="CNS4" s="74" t="s">
        <v>3263</v>
      </c>
      <c r="CNT4" s="74" t="s">
        <v>3264</v>
      </c>
      <c r="CNU4" s="74" t="s">
        <v>3265</v>
      </c>
      <c r="CNV4" s="74" t="s">
        <v>3266</v>
      </c>
      <c r="CNW4" s="74" t="s">
        <v>3267</v>
      </c>
      <c r="CNX4" s="74" t="s">
        <v>3268</v>
      </c>
      <c r="CNY4" s="74" t="s">
        <v>3269</v>
      </c>
      <c r="CNZ4" s="74" t="s">
        <v>3270</v>
      </c>
      <c r="COA4" s="74" t="s">
        <v>3271</v>
      </c>
      <c r="COB4" s="74" t="s">
        <v>3272</v>
      </c>
      <c r="COC4" s="74" t="s">
        <v>3273</v>
      </c>
      <c r="COD4" s="74" t="s">
        <v>3274</v>
      </c>
      <c r="COE4" s="74" t="s">
        <v>3275</v>
      </c>
      <c r="COF4" s="74" t="s">
        <v>3276</v>
      </c>
      <c r="COG4" s="74" t="s">
        <v>3277</v>
      </c>
      <c r="COH4" s="74" t="s">
        <v>3278</v>
      </c>
      <c r="COI4" s="74" t="s">
        <v>3279</v>
      </c>
      <c r="COJ4" s="74" t="s">
        <v>3280</v>
      </c>
      <c r="COK4" s="74" t="s">
        <v>3281</v>
      </c>
      <c r="COL4" s="74" t="s">
        <v>3282</v>
      </c>
      <c r="COM4" s="74" t="s">
        <v>3283</v>
      </c>
      <c r="CON4" s="74" t="s">
        <v>3284</v>
      </c>
      <c r="COO4" s="74" t="s">
        <v>3285</v>
      </c>
      <c r="COP4" s="74" t="s">
        <v>3286</v>
      </c>
      <c r="COQ4" s="74" t="s">
        <v>3287</v>
      </c>
      <c r="COR4" s="74" t="s">
        <v>3288</v>
      </c>
      <c r="COS4" s="74" t="s">
        <v>3289</v>
      </c>
      <c r="COT4" s="74" t="s">
        <v>3290</v>
      </c>
      <c r="COU4" s="74" t="s">
        <v>3291</v>
      </c>
      <c r="COV4" s="74" t="s">
        <v>3292</v>
      </c>
      <c r="COW4" s="74" t="s">
        <v>3293</v>
      </c>
      <c r="COX4" s="74" t="s">
        <v>3294</v>
      </c>
      <c r="COY4" s="74" t="s">
        <v>3295</v>
      </c>
      <c r="COZ4" s="74" t="s">
        <v>3296</v>
      </c>
      <c r="CPA4" s="74" t="s">
        <v>3297</v>
      </c>
      <c r="CPB4" s="74" t="s">
        <v>3298</v>
      </c>
      <c r="CPC4" s="74" t="s">
        <v>3299</v>
      </c>
      <c r="CPD4" s="74" t="s">
        <v>3300</v>
      </c>
      <c r="CPE4" s="74" t="s">
        <v>3301</v>
      </c>
      <c r="CPF4" s="74" t="s">
        <v>3302</v>
      </c>
      <c r="CPG4" s="74" t="s">
        <v>3303</v>
      </c>
      <c r="CPH4" s="74" t="s">
        <v>3304</v>
      </c>
      <c r="CPI4" s="74" t="s">
        <v>3305</v>
      </c>
      <c r="CPJ4" s="74" t="s">
        <v>3306</v>
      </c>
      <c r="CPK4" s="74" t="s">
        <v>3307</v>
      </c>
      <c r="CPL4" s="74" t="s">
        <v>3308</v>
      </c>
      <c r="CPM4" s="74" t="s">
        <v>3309</v>
      </c>
      <c r="CPN4" s="74" t="s">
        <v>3310</v>
      </c>
      <c r="CPO4" s="74" t="s">
        <v>3311</v>
      </c>
      <c r="CPP4" s="74" t="s">
        <v>3312</v>
      </c>
      <c r="CPQ4" s="74" t="s">
        <v>3313</v>
      </c>
      <c r="CPR4" s="74" t="s">
        <v>3314</v>
      </c>
      <c r="CPS4" s="74" t="s">
        <v>3315</v>
      </c>
      <c r="CPT4" s="74" t="s">
        <v>3316</v>
      </c>
      <c r="CPU4" s="74" t="s">
        <v>3317</v>
      </c>
      <c r="CPV4" s="74" t="s">
        <v>3318</v>
      </c>
      <c r="CPW4" s="74" t="s">
        <v>3319</v>
      </c>
      <c r="CPX4" s="74" t="s">
        <v>3320</v>
      </c>
      <c r="CPY4" s="74" t="s">
        <v>3321</v>
      </c>
      <c r="CPZ4" s="74" t="s">
        <v>3322</v>
      </c>
      <c r="CQA4" s="74" t="s">
        <v>3323</v>
      </c>
      <c r="CQB4" s="74" t="s">
        <v>3324</v>
      </c>
      <c r="CQC4" s="74" t="s">
        <v>3325</v>
      </c>
      <c r="CQD4" s="74" t="s">
        <v>3326</v>
      </c>
      <c r="CQE4" s="74" t="s">
        <v>3327</v>
      </c>
      <c r="CQF4" s="74" t="s">
        <v>3328</v>
      </c>
      <c r="CQG4" s="74" t="s">
        <v>3329</v>
      </c>
      <c r="CQH4" s="74" t="s">
        <v>3330</v>
      </c>
      <c r="CQI4" s="74" t="s">
        <v>3331</v>
      </c>
      <c r="CQJ4" s="74" t="s">
        <v>3332</v>
      </c>
      <c r="CQK4" s="74" t="s">
        <v>3333</v>
      </c>
      <c r="CQL4" s="74" t="s">
        <v>3334</v>
      </c>
      <c r="CQM4" s="74" t="s">
        <v>3335</v>
      </c>
      <c r="CQN4" s="74" t="s">
        <v>3336</v>
      </c>
      <c r="CQO4" s="74" t="s">
        <v>3337</v>
      </c>
      <c r="CQP4" s="74" t="s">
        <v>3338</v>
      </c>
      <c r="CQQ4" s="74" t="s">
        <v>3339</v>
      </c>
      <c r="CQR4" s="74" t="s">
        <v>3340</v>
      </c>
      <c r="CQS4" s="74" t="s">
        <v>3341</v>
      </c>
      <c r="CQT4" s="74" t="s">
        <v>3342</v>
      </c>
      <c r="CQU4" s="74" t="s">
        <v>3343</v>
      </c>
      <c r="CQV4" s="74" t="s">
        <v>3344</v>
      </c>
      <c r="CQW4" s="74" t="s">
        <v>3345</v>
      </c>
      <c r="CQX4" s="74" t="s">
        <v>3346</v>
      </c>
      <c r="CQY4" s="74" t="s">
        <v>3347</v>
      </c>
      <c r="CQZ4" s="74" t="s">
        <v>3348</v>
      </c>
      <c r="CRA4" s="74" t="s">
        <v>3349</v>
      </c>
      <c r="CRB4" s="74" t="s">
        <v>3350</v>
      </c>
      <c r="CRC4" s="74" t="s">
        <v>3351</v>
      </c>
      <c r="CRD4" s="74" t="s">
        <v>3352</v>
      </c>
      <c r="CRE4" s="74" t="s">
        <v>3353</v>
      </c>
      <c r="CRF4" s="74" t="s">
        <v>3354</v>
      </c>
      <c r="CRG4" s="74" t="s">
        <v>3355</v>
      </c>
      <c r="CRH4" s="74" t="s">
        <v>3356</v>
      </c>
      <c r="CRI4" s="74" t="s">
        <v>3357</v>
      </c>
      <c r="CRJ4" s="74" t="s">
        <v>3358</v>
      </c>
      <c r="CRK4" s="74" t="s">
        <v>3359</v>
      </c>
      <c r="CRL4" s="74" t="s">
        <v>3360</v>
      </c>
      <c r="CRM4" s="74" t="s">
        <v>3361</v>
      </c>
      <c r="CRN4" s="74" t="s">
        <v>3362</v>
      </c>
      <c r="CRO4" s="74" t="s">
        <v>3363</v>
      </c>
      <c r="CRP4" s="74" t="s">
        <v>3364</v>
      </c>
      <c r="CRQ4" s="74" t="s">
        <v>3365</v>
      </c>
      <c r="CRR4" s="74" t="s">
        <v>3366</v>
      </c>
      <c r="CRS4" s="74" t="s">
        <v>3367</v>
      </c>
      <c r="CRT4" s="74" t="s">
        <v>3368</v>
      </c>
      <c r="CRU4" s="74" t="s">
        <v>3369</v>
      </c>
      <c r="CRV4" s="74" t="s">
        <v>3370</v>
      </c>
      <c r="CRW4" s="74" t="s">
        <v>3371</v>
      </c>
      <c r="CRX4" s="74" t="s">
        <v>3372</v>
      </c>
      <c r="CRY4" s="74" t="s">
        <v>3373</v>
      </c>
      <c r="CRZ4" s="74" t="s">
        <v>3374</v>
      </c>
      <c r="CSA4" s="74" t="s">
        <v>3375</v>
      </c>
      <c r="CSB4" s="74" t="s">
        <v>3376</v>
      </c>
      <c r="CSC4" s="74" t="s">
        <v>3377</v>
      </c>
      <c r="CSD4" s="74" t="s">
        <v>3378</v>
      </c>
      <c r="CSE4" s="74" t="s">
        <v>3379</v>
      </c>
      <c r="CSF4" s="74" t="s">
        <v>3380</v>
      </c>
      <c r="CSG4" s="74" t="s">
        <v>3381</v>
      </c>
      <c r="CSH4" s="74" t="s">
        <v>3382</v>
      </c>
      <c r="CSI4" s="74" t="s">
        <v>3383</v>
      </c>
      <c r="CSJ4" s="74" t="s">
        <v>3384</v>
      </c>
      <c r="CSK4" s="74" t="s">
        <v>3385</v>
      </c>
      <c r="CSL4" s="74" t="s">
        <v>3386</v>
      </c>
      <c r="CSM4" s="74" t="s">
        <v>3387</v>
      </c>
      <c r="CSN4" s="74" t="s">
        <v>3388</v>
      </c>
      <c r="CSO4" s="74" t="s">
        <v>3389</v>
      </c>
      <c r="CSP4" s="74" t="s">
        <v>3390</v>
      </c>
      <c r="CSQ4" s="74" t="s">
        <v>3391</v>
      </c>
      <c r="CSR4" s="74" t="s">
        <v>3392</v>
      </c>
      <c r="CSS4" s="74" t="s">
        <v>3393</v>
      </c>
      <c r="CST4" s="74" t="s">
        <v>3394</v>
      </c>
      <c r="CSU4" s="74" t="s">
        <v>3395</v>
      </c>
      <c r="CSV4" s="74" t="s">
        <v>3396</v>
      </c>
      <c r="CSW4" s="74" t="s">
        <v>3397</v>
      </c>
      <c r="CSX4" s="74" t="s">
        <v>3398</v>
      </c>
      <c r="CSY4" s="74" t="s">
        <v>3399</v>
      </c>
      <c r="CSZ4" s="74" t="s">
        <v>3400</v>
      </c>
      <c r="CTA4" s="74" t="s">
        <v>3401</v>
      </c>
      <c r="CTB4" s="74" t="s">
        <v>3402</v>
      </c>
      <c r="CTC4" s="74" t="s">
        <v>3403</v>
      </c>
      <c r="CTD4" s="74" t="s">
        <v>3404</v>
      </c>
      <c r="CTE4" s="74" t="s">
        <v>3405</v>
      </c>
      <c r="CTF4" s="74" t="s">
        <v>3406</v>
      </c>
      <c r="CTG4" s="74" t="s">
        <v>3407</v>
      </c>
      <c r="CTH4" s="74" t="s">
        <v>3408</v>
      </c>
      <c r="CTI4" s="74" t="s">
        <v>3409</v>
      </c>
      <c r="CTJ4" s="74" t="s">
        <v>3410</v>
      </c>
      <c r="CTK4" s="74" t="s">
        <v>3411</v>
      </c>
      <c r="CTL4" s="74" t="s">
        <v>3412</v>
      </c>
      <c r="CTM4" s="74" t="s">
        <v>3413</v>
      </c>
      <c r="CTN4" s="74" t="s">
        <v>3414</v>
      </c>
      <c r="CTO4" s="74" t="s">
        <v>3415</v>
      </c>
      <c r="CTP4" s="74" t="s">
        <v>3416</v>
      </c>
      <c r="CTQ4" s="74" t="s">
        <v>3417</v>
      </c>
      <c r="CTR4" s="74" t="s">
        <v>3418</v>
      </c>
      <c r="CTS4" s="74" t="s">
        <v>3419</v>
      </c>
      <c r="CTT4" s="74" t="s">
        <v>3420</v>
      </c>
      <c r="CTU4" s="74" t="s">
        <v>3421</v>
      </c>
      <c r="CTV4" s="74" t="s">
        <v>3422</v>
      </c>
      <c r="CTW4" s="74" t="s">
        <v>3423</v>
      </c>
      <c r="CTX4" s="74" t="s">
        <v>3424</v>
      </c>
      <c r="CTY4" s="74" t="s">
        <v>3425</v>
      </c>
      <c r="CTZ4" s="74" t="s">
        <v>3426</v>
      </c>
      <c r="CUA4" s="74" t="s">
        <v>3427</v>
      </c>
      <c r="CUB4" s="74" t="s">
        <v>3428</v>
      </c>
      <c r="CUC4" s="74" t="s">
        <v>3429</v>
      </c>
      <c r="CUD4" s="74" t="s">
        <v>3430</v>
      </c>
      <c r="CUE4" s="74" t="s">
        <v>3431</v>
      </c>
      <c r="CUF4" s="74" t="s">
        <v>3432</v>
      </c>
      <c r="CUG4" s="74" t="s">
        <v>3433</v>
      </c>
      <c r="CUH4" s="74" t="s">
        <v>3434</v>
      </c>
      <c r="CUI4" s="74" t="s">
        <v>3435</v>
      </c>
      <c r="CUJ4" s="74" t="s">
        <v>3436</v>
      </c>
      <c r="CUK4" s="74" t="s">
        <v>3437</v>
      </c>
      <c r="CUL4" s="74" t="s">
        <v>3438</v>
      </c>
      <c r="CUM4" s="74" t="s">
        <v>3439</v>
      </c>
      <c r="CUN4" s="74" t="s">
        <v>3440</v>
      </c>
      <c r="CUO4" s="74" t="s">
        <v>3441</v>
      </c>
      <c r="CUP4" s="74" t="s">
        <v>3442</v>
      </c>
      <c r="CUQ4" s="74" t="s">
        <v>3443</v>
      </c>
      <c r="CUR4" s="74" t="s">
        <v>3444</v>
      </c>
      <c r="CUS4" s="74" t="s">
        <v>3445</v>
      </c>
      <c r="CUT4" s="74" t="s">
        <v>3446</v>
      </c>
      <c r="CUU4" s="74" t="s">
        <v>3447</v>
      </c>
      <c r="CUV4" s="74" t="s">
        <v>3448</v>
      </c>
      <c r="CUW4" s="74" t="s">
        <v>3449</v>
      </c>
      <c r="CUX4" s="74" t="s">
        <v>3450</v>
      </c>
      <c r="CUY4" s="74" t="s">
        <v>3451</v>
      </c>
      <c r="CUZ4" s="74" t="s">
        <v>3452</v>
      </c>
      <c r="CVA4" s="74" t="s">
        <v>3453</v>
      </c>
      <c r="CVB4" s="74" t="s">
        <v>3454</v>
      </c>
      <c r="CVC4" s="74" t="s">
        <v>3455</v>
      </c>
      <c r="CVD4" s="74" t="s">
        <v>3456</v>
      </c>
      <c r="CVE4" s="74" t="s">
        <v>3457</v>
      </c>
      <c r="CVF4" s="74" t="s">
        <v>3458</v>
      </c>
      <c r="CVG4" s="74" t="s">
        <v>3459</v>
      </c>
      <c r="CVH4" s="74" t="s">
        <v>3460</v>
      </c>
      <c r="CVI4" s="74" t="s">
        <v>3461</v>
      </c>
      <c r="CVJ4" s="74" t="s">
        <v>3462</v>
      </c>
      <c r="CVK4" s="74" t="s">
        <v>3463</v>
      </c>
      <c r="CVL4" s="74" t="s">
        <v>3464</v>
      </c>
      <c r="CVM4" s="74" t="s">
        <v>3465</v>
      </c>
      <c r="CVN4" s="74" t="s">
        <v>3466</v>
      </c>
      <c r="CVO4" s="74" t="s">
        <v>3467</v>
      </c>
      <c r="CVP4" s="74" t="s">
        <v>3468</v>
      </c>
      <c r="CVQ4" s="74" t="s">
        <v>3469</v>
      </c>
      <c r="CVR4" s="74" t="s">
        <v>3470</v>
      </c>
      <c r="CVS4" s="74" t="s">
        <v>3471</v>
      </c>
      <c r="CVT4" s="74" t="s">
        <v>3472</v>
      </c>
      <c r="CVU4" s="74" t="s">
        <v>3473</v>
      </c>
      <c r="CVV4" s="74" t="s">
        <v>3474</v>
      </c>
      <c r="CVW4" s="74" t="s">
        <v>3475</v>
      </c>
      <c r="CVX4" s="74" t="s">
        <v>3476</v>
      </c>
      <c r="CVY4" s="74" t="s">
        <v>3477</v>
      </c>
      <c r="CVZ4" s="74" t="s">
        <v>3478</v>
      </c>
      <c r="CWA4" s="74" t="s">
        <v>3479</v>
      </c>
      <c r="CWB4" s="74" t="s">
        <v>3480</v>
      </c>
      <c r="CWC4" s="74" t="s">
        <v>3481</v>
      </c>
      <c r="CWD4" s="74" t="s">
        <v>3482</v>
      </c>
      <c r="CWE4" s="74" t="s">
        <v>3483</v>
      </c>
      <c r="CWF4" s="74" t="s">
        <v>3484</v>
      </c>
      <c r="CWG4" s="74" t="s">
        <v>3485</v>
      </c>
      <c r="CWH4" s="74" t="s">
        <v>3486</v>
      </c>
      <c r="CWI4" s="74" t="s">
        <v>3487</v>
      </c>
      <c r="CWJ4" s="74" t="s">
        <v>3488</v>
      </c>
      <c r="CWK4" s="74" t="s">
        <v>3489</v>
      </c>
      <c r="CWL4" s="74" t="s">
        <v>3490</v>
      </c>
      <c r="CWM4" s="74" t="s">
        <v>3491</v>
      </c>
      <c r="CWN4" s="74" t="s">
        <v>3492</v>
      </c>
      <c r="CWO4" s="74" t="s">
        <v>3493</v>
      </c>
      <c r="CWP4" s="74" t="s">
        <v>3494</v>
      </c>
      <c r="CWQ4" s="74" t="s">
        <v>3495</v>
      </c>
      <c r="CWR4" s="74" t="s">
        <v>3496</v>
      </c>
      <c r="CWS4" s="74" t="s">
        <v>3497</v>
      </c>
      <c r="CWT4" s="74" t="s">
        <v>3498</v>
      </c>
      <c r="CWU4" s="74" t="s">
        <v>3499</v>
      </c>
      <c r="CWV4" s="74" t="s">
        <v>3500</v>
      </c>
      <c r="CWW4" s="74" t="s">
        <v>3501</v>
      </c>
      <c r="CWX4" s="74" t="s">
        <v>3502</v>
      </c>
      <c r="CWY4" s="74" t="s">
        <v>3503</v>
      </c>
      <c r="CWZ4" s="74" t="s">
        <v>3504</v>
      </c>
      <c r="CXA4" s="74" t="s">
        <v>3505</v>
      </c>
      <c r="CXB4" s="74" t="s">
        <v>3506</v>
      </c>
      <c r="CXC4" s="74" t="s">
        <v>3507</v>
      </c>
      <c r="CXD4" s="74" t="s">
        <v>3508</v>
      </c>
      <c r="CXE4" s="74" t="s">
        <v>3509</v>
      </c>
      <c r="CXF4" s="74" t="s">
        <v>3510</v>
      </c>
      <c r="CXG4" s="74" t="s">
        <v>3511</v>
      </c>
      <c r="CXH4" s="74" t="s">
        <v>3512</v>
      </c>
      <c r="CXI4" s="74" t="s">
        <v>3513</v>
      </c>
      <c r="CXJ4" s="74" t="s">
        <v>3514</v>
      </c>
      <c r="CXK4" s="74" t="s">
        <v>3515</v>
      </c>
      <c r="CXL4" s="74" t="s">
        <v>3516</v>
      </c>
      <c r="CXM4" s="74" t="s">
        <v>3517</v>
      </c>
      <c r="CXN4" s="74" t="s">
        <v>3518</v>
      </c>
      <c r="CXO4" s="74"/>
      <c r="CXP4" s="74"/>
      <c r="CXQ4" s="74"/>
      <c r="CXR4" s="74"/>
      <c r="CXS4" s="74"/>
      <c r="CXT4" s="74"/>
    </row>
    <row r="5" spans="1:2672" ht="45" customHeight="1" x14ac:dyDescent="0.25">
      <c r="B5" s="76" t="s">
        <v>3523</v>
      </c>
      <c r="C5" s="74">
        <v>3629</v>
      </c>
      <c r="D5" s="74">
        <v>5</v>
      </c>
      <c r="E5" s="74">
        <v>0</v>
      </c>
      <c r="F5" s="74">
        <v>363</v>
      </c>
      <c r="G5" s="74">
        <v>370</v>
      </c>
      <c r="H5" s="74">
        <v>339</v>
      </c>
      <c r="I5" s="74">
        <v>383</v>
      </c>
      <c r="J5" s="74">
        <v>348</v>
      </c>
      <c r="K5" s="74">
        <v>321</v>
      </c>
      <c r="L5" s="74">
        <v>445</v>
      </c>
      <c r="M5" s="74">
        <v>336</v>
      </c>
      <c r="N5" s="74">
        <v>325</v>
      </c>
      <c r="O5" s="74">
        <v>265</v>
      </c>
      <c r="P5" s="74">
        <v>70</v>
      </c>
      <c r="Q5" s="74">
        <v>59</v>
      </c>
      <c r="R5" s="74">
        <v>1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1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135</v>
      </c>
      <c r="CA5" s="74">
        <v>0</v>
      </c>
      <c r="CB5" s="74">
        <v>0</v>
      </c>
      <c r="CC5" s="74">
        <v>18</v>
      </c>
      <c r="CD5" s="74">
        <v>18</v>
      </c>
      <c r="CE5" s="74">
        <v>13</v>
      </c>
      <c r="CF5" s="74">
        <v>21</v>
      </c>
      <c r="CG5" s="74">
        <v>14</v>
      </c>
      <c r="CH5" s="74">
        <v>12</v>
      </c>
      <c r="CI5" s="74">
        <v>14</v>
      </c>
      <c r="CJ5" s="74">
        <v>9</v>
      </c>
      <c r="CK5" s="74">
        <v>10</v>
      </c>
      <c r="CL5" s="74">
        <v>5</v>
      </c>
      <c r="CM5" s="74">
        <v>1</v>
      </c>
      <c r="CN5" s="74">
        <v>0</v>
      </c>
      <c r="CO5" s="74">
        <v>33186</v>
      </c>
      <c r="CP5" s="74">
        <v>38</v>
      </c>
      <c r="CQ5" s="74">
        <v>0</v>
      </c>
      <c r="CR5" s="74">
        <v>2984</v>
      </c>
      <c r="CS5" s="74">
        <v>3193</v>
      </c>
      <c r="CT5" s="74">
        <v>2885</v>
      </c>
      <c r="CU5" s="74">
        <v>3519</v>
      </c>
      <c r="CV5" s="74">
        <v>3305</v>
      </c>
      <c r="CW5" s="74">
        <v>3102</v>
      </c>
      <c r="CX5" s="74">
        <v>4286</v>
      </c>
      <c r="CY5" s="74">
        <v>3231</v>
      </c>
      <c r="CZ5" s="74">
        <v>3126</v>
      </c>
      <c r="DA5" s="74">
        <v>2466</v>
      </c>
      <c r="DB5" s="74">
        <v>611</v>
      </c>
      <c r="DC5" s="74">
        <v>440</v>
      </c>
      <c r="DD5" s="74">
        <v>11426</v>
      </c>
      <c r="DE5" s="74">
        <v>8</v>
      </c>
      <c r="DF5" s="74">
        <v>0</v>
      </c>
      <c r="DG5" s="74">
        <v>986</v>
      </c>
      <c r="DH5" s="74">
        <v>1018</v>
      </c>
      <c r="DI5" s="74">
        <v>956</v>
      </c>
      <c r="DJ5" s="74">
        <v>1184</v>
      </c>
      <c r="DK5" s="74">
        <v>1191</v>
      </c>
      <c r="DL5" s="74">
        <v>1089</v>
      </c>
      <c r="DM5" s="74">
        <v>1498</v>
      </c>
      <c r="DN5" s="74">
        <v>1112</v>
      </c>
      <c r="DO5" s="74">
        <v>1117</v>
      </c>
      <c r="DP5" s="74">
        <v>864</v>
      </c>
      <c r="DQ5" s="74">
        <v>239</v>
      </c>
      <c r="DR5" s="74">
        <v>164</v>
      </c>
      <c r="DS5" s="74">
        <v>157</v>
      </c>
      <c r="DT5" s="74">
        <v>0</v>
      </c>
      <c r="DU5" s="74">
        <v>0</v>
      </c>
      <c r="DV5" s="74">
        <v>45</v>
      </c>
      <c r="DW5" s="74">
        <v>17</v>
      </c>
      <c r="DX5" s="74">
        <v>7</v>
      </c>
      <c r="DY5" s="74">
        <v>28</v>
      </c>
      <c r="DZ5" s="74">
        <v>13</v>
      </c>
      <c r="EA5" s="74">
        <v>11</v>
      </c>
      <c r="EB5" s="74">
        <v>8</v>
      </c>
      <c r="EC5" s="74">
        <v>13</v>
      </c>
      <c r="ED5" s="74">
        <v>8</v>
      </c>
      <c r="EE5" s="74">
        <v>7</v>
      </c>
      <c r="EF5" s="74">
        <v>0</v>
      </c>
      <c r="EG5" s="74">
        <v>0</v>
      </c>
      <c r="EH5" s="74">
        <v>57</v>
      </c>
      <c r="EI5" s="74">
        <v>0</v>
      </c>
      <c r="EJ5" s="74">
        <v>0</v>
      </c>
      <c r="EK5" s="74">
        <v>13</v>
      </c>
      <c r="EL5" s="74">
        <v>6</v>
      </c>
      <c r="EM5" s="74">
        <v>2</v>
      </c>
      <c r="EN5" s="74">
        <v>6</v>
      </c>
      <c r="EO5" s="74">
        <v>8</v>
      </c>
      <c r="EP5" s="74">
        <v>5</v>
      </c>
      <c r="EQ5" s="74">
        <v>4</v>
      </c>
      <c r="ER5" s="74">
        <v>6</v>
      </c>
      <c r="ES5" s="74">
        <v>5</v>
      </c>
      <c r="ET5" s="74">
        <v>2</v>
      </c>
      <c r="EU5" s="74">
        <v>0</v>
      </c>
      <c r="EV5" s="74">
        <v>0</v>
      </c>
      <c r="EW5" s="74">
        <v>4227</v>
      </c>
      <c r="EX5" s="74">
        <v>26</v>
      </c>
      <c r="EY5" s="74">
        <v>0</v>
      </c>
      <c r="EZ5" s="74">
        <v>459</v>
      </c>
      <c r="FA5" s="74">
        <v>417</v>
      </c>
      <c r="FB5" s="74">
        <v>426</v>
      </c>
      <c r="FC5" s="74">
        <v>429</v>
      </c>
      <c r="FD5" s="74">
        <v>406</v>
      </c>
      <c r="FE5" s="74">
        <v>361</v>
      </c>
      <c r="FF5" s="74">
        <v>559</v>
      </c>
      <c r="FG5" s="74">
        <v>377</v>
      </c>
      <c r="FH5" s="74">
        <v>360</v>
      </c>
      <c r="FI5" s="74">
        <v>266</v>
      </c>
      <c r="FJ5" s="74">
        <v>62</v>
      </c>
      <c r="FK5" s="74">
        <v>79</v>
      </c>
      <c r="FL5" s="74">
        <v>30247</v>
      </c>
      <c r="FM5" s="74">
        <v>38</v>
      </c>
      <c r="FN5" s="74">
        <v>0</v>
      </c>
      <c r="FO5" s="74">
        <v>2794</v>
      </c>
      <c r="FP5" s="74">
        <v>2957</v>
      </c>
      <c r="FQ5" s="74">
        <v>2687</v>
      </c>
      <c r="FR5" s="74">
        <v>3182</v>
      </c>
      <c r="FS5" s="74">
        <v>2983</v>
      </c>
      <c r="FT5" s="74">
        <v>2817</v>
      </c>
      <c r="FU5" s="74">
        <v>3865</v>
      </c>
      <c r="FV5" s="74">
        <v>2895</v>
      </c>
      <c r="FW5" s="74">
        <v>2822</v>
      </c>
      <c r="FX5" s="74">
        <v>2242</v>
      </c>
      <c r="FY5" s="74">
        <v>561</v>
      </c>
      <c r="FZ5" s="74">
        <v>404</v>
      </c>
      <c r="GA5" s="74">
        <v>24589</v>
      </c>
      <c r="GB5" s="74">
        <v>38</v>
      </c>
      <c r="GC5" s="74">
        <v>0</v>
      </c>
      <c r="GD5" s="74">
        <v>2499</v>
      </c>
      <c r="GE5" s="74">
        <v>2593</v>
      </c>
      <c r="GF5" s="74">
        <v>2367</v>
      </c>
      <c r="GG5" s="74">
        <v>2599</v>
      </c>
      <c r="GH5" s="74">
        <v>2374</v>
      </c>
      <c r="GI5" s="74">
        <v>2239</v>
      </c>
      <c r="GJ5" s="74">
        <v>3113</v>
      </c>
      <c r="GK5" s="74">
        <v>2190</v>
      </c>
      <c r="GL5" s="74">
        <v>2185</v>
      </c>
      <c r="GM5" s="74">
        <v>1712</v>
      </c>
      <c r="GN5" s="74">
        <v>390</v>
      </c>
      <c r="GO5" s="74">
        <v>290</v>
      </c>
      <c r="GP5" s="74">
        <v>0</v>
      </c>
      <c r="GQ5" s="74">
        <v>0</v>
      </c>
      <c r="GR5" s="74">
        <v>0</v>
      </c>
      <c r="GS5" s="74">
        <v>0</v>
      </c>
      <c r="GT5" s="74">
        <v>0</v>
      </c>
      <c r="GU5" s="74">
        <v>0</v>
      </c>
      <c r="GV5" s="74">
        <v>0</v>
      </c>
      <c r="GW5" s="74">
        <v>0</v>
      </c>
      <c r="GX5" s="74">
        <v>0</v>
      </c>
      <c r="GY5" s="74">
        <v>0</v>
      </c>
      <c r="GZ5" s="74">
        <v>0</v>
      </c>
      <c r="HA5" s="74">
        <v>0</v>
      </c>
      <c r="HB5" s="74">
        <v>0</v>
      </c>
      <c r="HC5" s="74">
        <v>0</v>
      </c>
      <c r="HD5" s="74">
        <v>0</v>
      </c>
      <c r="HE5" s="74">
        <v>0</v>
      </c>
      <c r="HF5" s="74">
        <v>0</v>
      </c>
      <c r="HG5" s="74">
        <v>0</v>
      </c>
      <c r="HH5" s="74">
        <v>0</v>
      </c>
      <c r="HI5" s="74">
        <v>0</v>
      </c>
      <c r="HJ5" s="74">
        <v>0</v>
      </c>
      <c r="HK5" s="74">
        <v>0</v>
      </c>
      <c r="HL5" s="74">
        <v>0</v>
      </c>
      <c r="HM5" s="74">
        <v>0</v>
      </c>
      <c r="HN5" s="74">
        <v>0</v>
      </c>
      <c r="HO5" s="74">
        <v>0</v>
      </c>
      <c r="HP5" s="74">
        <v>0</v>
      </c>
      <c r="HQ5" s="74">
        <v>0</v>
      </c>
      <c r="HR5" s="74">
        <v>0</v>
      </c>
      <c r="HS5" s="74">
        <v>0</v>
      </c>
      <c r="HT5" s="74">
        <v>5658</v>
      </c>
      <c r="HU5" s="74">
        <v>0</v>
      </c>
      <c r="HV5" s="74">
        <v>0</v>
      </c>
      <c r="HW5" s="74">
        <v>295</v>
      </c>
      <c r="HX5" s="74">
        <v>364</v>
      </c>
      <c r="HY5" s="74">
        <v>320</v>
      </c>
      <c r="HZ5" s="74">
        <v>583</v>
      </c>
      <c r="IA5" s="74">
        <v>609</v>
      </c>
      <c r="IB5" s="74">
        <v>578</v>
      </c>
      <c r="IC5" s="74">
        <v>752</v>
      </c>
      <c r="ID5" s="74">
        <v>705</v>
      </c>
      <c r="IE5" s="74">
        <v>637</v>
      </c>
      <c r="IF5" s="74">
        <v>530</v>
      </c>
      <c r="IG5" s="74">
        <v>171</v>
      </c>
      <c r="IH5" s="74">
        <v>114</v>
      </c>
      <c r="II5" s="74">
        <v>0</v>
      </c>
      <c r="IJ5" s="74">
        <v>0</v>
      </c>
      <c r="IK5" s="74">
        <v>0</v>
      </c>
      <c r="IL5" s="74">
        <v>0</v>
      </c>
      <c r="IM5" s="74">
        <v>0</v>
      </c>
      <c r="IN5" s="74">
        <v>0</v>
      </c>
      <c r="IO5" s="74">
        <v>0</v>
      </c>
      <c r="IP5" s="74">
        <v>0</v>
      </c>
      <c r="IQ5" s="74">
        <v>0</v>
      </c>
      <c r="IR5" s="74">
        <v>0</v>
      </c>
      <c r="IS5" s="74">
        <v>0</v>
      </c>
      <c r="IT5" s="74">
        <v>0</v>
      </c>
      <c r="IU5" s="74">
        <v>0</v>
      </c>
      <c r="IV5" s="74">
        <v>0</v>
      </c>
      <c r="IW5" s="74">
        <v>0</v>
      </c>
      <c r="IX5" s="74">
        <v>2939</v>
      </c>
      <c r="IY5" s="74">
        <v>0</v>
      </c>
      <c r="IZ5" s="74">
        <v>0</v>
      </c>
      <c r="JA5" s="74">
        <v>190</v>
      </c>
      <c r="JB5" s="74">
        <v>236</v>
      </c>
      <c r="JC5" s="74">
        <v>198</v>
      </c>
      <c r="JD5" s="74">
        <v>337</v>
      </c>
      <c r="JE5" s="74">
        <v>322</v>
      </c>
      <c r="JF5" s="74">
        <v>285</v>
      </c>
      <c r="JG5" s="74">
        <v>421</v>
      </c>
      <c r="JH5" s="74">
        <v>336</v>
      </c>
      <c r="JI5" s="74">
        <v>304</v>
      </c>
      <c r="JJ5" s="74">
        <v>224</v>
      </c>
      <c r="JK5" s="74">
        <v>50</v>
      </c>
      <c r="JL5" s="74">
        <v>36</v>
      </c>
      <c r="JM5" s="74">
        <v>205</v>
      </c>
      <c r="JN5" s="74">
        <v>0</v>
      </c>
      <c r="JO5" s="74">
        <v>0</v>
      </c>
      <c r="JP5" s="74">
        <v>21</v>
      </c>
      <c r="JQ5" s="74">
        <v>18</v>
      </c>
      <c r="JR5" s="74">
        <v>6</v>
      </c>
      <c r="JS5" s="74">
        <v>18</v>
      </c>
      <c r="JT5" s="74">
        <v>28</v>
      </c>
      <c r="JU5" s="74">
        <v>16</v>
      </c>
      <c r="JV5" s="74">
        <v>23</v>
      </c>
      <c r="JW5" s="74">
        <v>25</v>
      </c>
      <c r="JX5" s="74">
        <v>24</v>
      </c>
      <c r="JY5" s="74">
        <v>16</v>
      </c>
      <c r="JZ5" s="74">
        <v>6</v>
      </c>
      <c r="KA5" s="74">
        <v>4</v>
      </c>
      <c r="KB5" s="74">
        <v>954</v>
      </c>
      <c r="KC5" s="74">
        <v>0</v>
      </c>
      <c r="KD5" s="74">
        <v>0</v>
      </c>
      <c r="KE5" s="74">
        <v>11</v>
      </c>
      <c r="KF5" s="74">
        <v>32</v>
      </c>
      <c r="KG5" s="74">
        <v>39</v>
      </c>
      <c r="KH5" s="74">
        <v>119</v>
      </c>
      <c r="KI5" s="74">
        <v>116</v>
      </c>
      <c r="KJ5" s="74">
        <v>90</v>
      </c>
      <c r="KK5" s="74">
        <v>172</v>
      </c>
      <c r="KL5" s="74">
        <v>125</v>
      </c>
      <c r="KM5" s="74">
        <v>117</v>
      </c>
      <c r="KN5" s="74">
        <v>90</v>
      </c>
      <c r="KO5" s="74">
        <v>23</v>
      </c>
      <c r="KP5" s="74">
        <v>20</v>
      </c>
      <c r="KQ5" s="74">
        <v>1780</v>
      </c>
      <c r="KR5" s="74">
        <v>0</v>
      </c>
      <c r="KS5" s="74">
        <v>0</v>
      </c>
      <c r="KT5" s="74">
        <v>158</v>
      </c>
      <c r="KU5" s="74">
        <v>186</v>
      </c>
      <c r="KV5" s="74">
        <v>153</v>
      </c>
      <c r="KW5" s="74">
        <v>200</v>
      </c>
      <c r="KX5" s="74">
        <v>178</v>
      </c>
      <c r="KY5" s="74">
        <v>179</v>
      </c>
      <c r="KZ5" s="74">
        <v>226</v>
      </c>
      <c r="LA5" s="74">
        <v>185</v>
      </c>
      <c r="LB5" s="74">
        <v>164</v>
      </c>
      <c r="LC5" s="74">
        <v>118</v>
      </c>
      <c r="LD5" s="74">
        <v>20</v>
      </c>
      <c r="LE5" s="74">
        <v>13</v>
      </c>
      <c r="LF5" s="74">
        <v>0</v>
      </c>
      <c r="LG5" s="74">
        <v>0</v>
      </c>
      <c r="LH5" s="74">
        <v>0</v>
      </c>
      <c r="LI5" s="74">
        <v>0</v>
      </c>
      <c r="LJ5" s="74">
        <v>0</v>
      </c>
      <c r="LK5" s="74">
        <v>0</v>
      </c>
      <c r="LL5" s="74">
        <v>0</v>
      </c>
      <c r="LM5" s="74">
        <v>0</v>
      </c>
      <c r="LN5" s="74">
        <v>0</v>
      </c>
      <c r="LO5" s="74">
        <v>0</v>
      </c>
      <c r="LP5" s="74">
        <v>0</v>
      </c>
      <c r="LQ5" s="74">
        <v>0</v>
      </c>
      <c r="LR5" s="74">
        <v>0</v>
      </c>
      <c r="LS5" s="74">
        <v>0</v>
      </c>
      <c r="LT5" s="74">
        <v>0</v>
      </c>
      <c r="LU5" s="74">
        <v>0</v>
      </c>
      <c r="LV5" s="74">
        <v>0</v>
      </c>
      <c r="LW5" s="74">
        <v>0</v>
      </c>
      <c r="LX5" s="74">
        <v>0</v>
      </c>
      <c r="LY5" s="74">
        <v>0</v>
      </c>
      <c r="LZ5" s="74">
        <v>0</v>
      </c>
      <c r="MA5" s="74">
        <v>0</v>
      </c>
      <c r="MB5" s="74">
        <v>0</v>
      </c>
      <c r="MC5" s="74">
        <v>0</v>
      </c>
      <c r="MD5" s="74">
        <v>0</v>
      </c>
      <c r="ME5" s="74">
        <v>0</v>
      </c>
      <c r="MF5" s="74">
        <v>0</v>
      </c>
      <c r="MG5" s="74">
        <v>0</v>
      </c>
      <c r="MH5" s="74">
        <v>0</v>
      </c>
      <c r="MI5" s="74">
        <v>0</v>
      </c>
      <c r="MJ5" s="74">
        <v>0</v>
      </c>
      <c r="MK5" s="74">
        <v>0</v>
      </c>
      <c r="ML5" s="74">
        <v>0</v>
      </c>
      <c r="MM5" s="74">
        <v>0</v>
      </c>
      <c r="MN5" s="74">
        <v>0</v>
      </c>
      <c r="MO5" s="74">
        <v>0</v>
      </c>
      <c r="MP5" s="74">
        <v>0</v>
      </c>
      <c r="MQ5" s="74">
        <v>0</v>
      </c>
      <c r="MR5" s="74">
        <v>0</v>
      </c>
      <c r="MS5" s="74">
        <v>0</v>
      </c>
      <c r="MT5" s="74">
        <v>0</v>
      </c>
      <c r="MU5" s="74">
        <v>0</v>
      </c>
      <c r="MV5" s="74">
        <v>0</v>
      </c>
      <c r="MW5" s="74">
        <v>0</v>
      </c>
      <c r="MX5" s="74">
        <v>0</v>
      </c>
      <c r="MY5" s="74">
        <v>0</v>
      </c>
      <c r="MZ5" s="74">
        <v>0</v>
      </c>
      <c r="NA5" s="74">
        <v>0</v>
      </c>
      <c r="NB5" s="74">
        <v>0</v>
      </c>
      <c r="NC5" s="74">
        <v>0</v>
      </c>
      <c r="ND5" s="74">
        <v>0</v>
      </c>
      <c r="NE5" s="74">
        <v>0</v>
      </c>
      <c r="NF5" s="74">
        <v>0</v>
      </c>
      <c r="NG5" s="74">
        <v>0</v>
      </c>
      <c r="NH5" s="74">
        <v>0</v>
      </c>
      <c r="NI5" s="74">
        <v>0</v>
      </c>
      <c r="NJ5" s="74">
        <v>0</v>
      </c>
      <c r="NK5" s="74">
        <v>0</v>
      </c>
      <c r="NL5" s="74">
        <v>0</v>
      </c>
      <c r="NM5" s="74">
        <v>0</v>
      </c>
      <c r="NN5" s="74">
        <v>0</v>
      </c>
      <c r="NO5" s="74">
        <v>0</v>
      </c>
      <c r="NP5" s="74">
        <v>0</v>
      </c>
      <c r="NQ5" s="74">
        <v>0</v>
      </c>
      <c r="NR5" s="74">
        <v>0</v>
      </c>
      <c r="NS5" s="74">
        <v>0</v>
      </c>
      <c r="NT5" s="74">
        <v>0</v>
      </c>
      <c r="NU5" s="74">
        <v>0</v>
      </c>
      <c r="NV5" s="74">
        <v>0</v>
      </c>
      <c r="NW5" s="74">
        <v>0</v>
      </c>
      <c r="NX5" s="74">
        <v>0</v>
      </c>
      <c r="NY5" s="74">
        <v>0</v>
      </c>
      <c r="NZ5" s="74">
        <v>0</v>
      </c>
      <c r="OA5" s="74">
        <v>0</v>
      </c>
      <c r="OB5" s="74">
        <v>0</v>
      </c>
      <c r="OC5" s="74">
        <v>0</v>
      </c>
      <c r="OD5" s="74">
        <v>0</v>
      </c>
      <c r="OE5" s="74">
        <v>0</v>
      </c>
      <c r="OF5" s="74">
        <v>0</v>
      </c>
      <c r="OG5" s="74">
        <v>0</v>
      </c>
      <c r="OH5" s="74">
        <v>0</v>
      </c>
      <c r="OI5" s="74">
        <v>0</v>
      </c>
      <c r="OJ5" s="74">
        <v>0</v>
      </c>
      <c r="OK5" s="74">
        <v>0</v>
      </c>
      <c r="OL5" s="74">
        <v>0</v>
      </c>
      <c r="OM5" s="74">
        <v>0</v>
      </c>
      <c r="ON5" s="74">
        <v>0</v>
      </c>
      <c r="OO5" s="74">
        <v>0</v>
      </c>
      <c r="OP5" s="74">
        <v>0</v>
      </c>
      <c r="OQ5" s="74">
        <v>0</v>
      </c>
      <c r="OR5" s="74">
        <v>0</v>
      </c>
      <c r="OS5" s="74">
        <v>0</v>
      </c>
      <c r="OT5" s="74">
        <v>0</v>
      </c>
      <c r="OU5" s="74">
        <v>0</v>
      </c>
      <c r="OV5" s="74">
        <v>0</v>
      </c>
      <c r="OW5" s="74">
        <v>0</v>
      </c>
      <c r="OX5" s="74">
        <v>0</v>
      </c>
      <c r="OY5" s="74">
        <v>0</v>
      </c>
      <c r="OZ5" s="74">
        <v>0</v>
      </c>
      <c r="PA5" s="74">
        <v>0</v>
      </c>
      <c r="PB5" s="74">
        <v>0</v>
      </c>
      <c r="PC5" s="74">
        <v>0</v>
      </c>
      <c r="PD5" s="74">
        <v>0</v>
      </c>
      <c r="PE5" s="74">
        <v>0</v>
      </c>
      <c r="PF5" s="74">
        <v>0</v>
      </c>
      <c r="PG5" s="74">
        <v>0</v>
      </c>
      <c r="PH5" s="74">
        <v>0</v>
      </c>
      <c r="PI5" s="74">
        <v>0</v>
      </c>
      <c r="PJ5" s="74">
        <v>0</v>
      </c>
      <c r="PK5" s="74">
        <v>0</v>
      </c>
      <c r="PL5" s="74">
        <v>0</v>
      </c>
      <c r="PM5" s="74">
        <v>0</v>
      </c>
      <c r="PN5" s="74">
        <v>0</v>
      </c>
      <c r="PO5" s="74">
        <v>0</v>
      </c>
      <c r="PP5" s="74">
        <v>0</v>
      </c>
      <c r="PQ5" s="74">
        <v>0</v>
      </c>
      <c r="PR5" s="74">
        <v>0</v>
      </c>
      <c r="PS5" s="74">
        <v>0</v>
      </c>
      <c r="PT5" s="74">
        <v>0</v>
      </c>
      <c r="PU5" s="74">
        <v>0</v>
      </c>
      <c r="PV5" s="74">
        <v>0</v>
      </c>
      <c r="PW5" s="74">
        <v>0</v>
      </c>
      <c r="PX5" s="74">
        <v>0</v>
      </c>
      <c r="PY5" s="74">
        <v>0</v>
      </c>
      <c r="PZ5" s="74">
        <v>0</v>
      </c>
      <c r="QA5" s="74">
        <v>0</v>
      </c>
      <c r="QB5" s="74">
        <v>0</v>
      </c>
      <c r="QC5" s="74">
        <v>0</v>
      </c>
      <c r="QD5" s="74">
        <v>0</v>
      </c>
      <c r="QE5" s="74">
        <v>0</v>
      </c>
      <c r="QF5" s="74">
        <v>0</v>
      </c>
      <c r="QG5" s="74">
        <v>0</v>
      </c>
      <c r="QH5" s="74">
        <v>0</v>
      </c>
      <c r="QI5" s="74">
        <v>0</v>
      </c>
      <c r="QJ5" s="74">
        <v>0</v>
      </c>
      <c r="QK5" s="74">
        <v>0</v>
      </c>
      <c r="QL5" s="74">
        <v>0</v>
      </c>
      <c r="QM5" s="74">
        <v>0</v>
      </c>
      <c r="QN5" s="74">
        <v>0</v>
      </c>
      <c r="QO5" s="74">
        <v>0</v>
      </c>
      <c r="QP5" s="74">
        <v>0</v>
      </c>
      <c r="QQ5" s="74">
        <v>0</v>
      </c>
      <c r="QR5" s="74">
        <v>0</v>
      </c>
      <c r="QS5" s="74">
        <v>0</v>
      </c>
      <c r="QT5" s="74">
        <v>0</v>
      </c>
      <c r="QU5" s="74">
        <v>0</v>
      </c>
      <c r="QV5" s="74">
        <v>0</v>
      </c>
      <c r="QW5" s="74">
        <v>0</v>
      </c>
      <c r="QX5" s="74">
        <v>0</v>
      </c>
      <c r="QY5" s="74">
        <v>0</v>
      </c>
      <c r="QZ5" s="74">
        <v>0</v>
      </c>
      <c r="RA5" s="74">
        <v>0</v>
      </c>
      <c r="RB5" s="74">
        <v>0</v>
      </c>
      <c r="RC5" s="74">
        <v>0</v>
      </c>
      <c r="RD5" s="74">
        <v>0</v>
      </c>
      <c r="RE5" s="74">
        <v>0</v>
      </c>
      <c r="RF5" s="74">
        <v>0</v>
      </c>
      <c r="RG5" s="74">
        <v>0</v>
      </c>
      <c r="RH5" s="74">
        <v>0</v>
      </c>
      <c r="RI5" s="74">
        <v>0</v>
      </c>
      <c r="RJ5" s="74">
        <v>0</v>
      </c>
      <c r="RK5" s="74">
        <v>0</v>
      </c>
      <c r="RL5" s="74">
        <v>0</v>
      </c>
      <c r="RM5" s="74">
        <v>0</v>
      </c>
      <c r="RN5" s="74">
        <v>0</v>
      </c>
      <c r="RO5" s="74">
        <v>0</v>
      </c>
      <c r="RP5" s="74">
        <v>0</v>
      </c>
      <c r="RQ5" s="74">
        <v>0</v>
      </c>
      <c r="RR5" s="74">
        <v>0</v>
      </c>
      <c r="RS5" s="74">
        <v>0</v>
      </c>
      <c r="RT5" s="74">
        <v>0</v>
      </c>
      <c r="RU5" s="74">
        <v>0</v>
      </c>
      <c r="RV5" s="74">
        <v>0</v>
      </c>
      <c r="RW5" s="74">
        <v>0</v>
      </c>
      <c r="RX5" s="74">
        <v>0</v>
      </c>
      <c r="RY5" s="74">
        <v>0</v>
      </c>
      <c r="RZ5" s="74">
        <v>0</v>
      </c>
      <c r="SA5" s="74">
        <v>0</v>
      </c>
      <c r="SB5" s="74">
        <v>0</v>
      </c>
      <c r="SC5" s="74">
        <v>0</v>
      </c>
      <c r="SD5" s="74">
        <v>0</v>
      </c>
      <c r="SE5" s="74">
        <v>0</v>
      </c>
      <c r="SF5" s="74">
        <v>0</v>
      </c>
      <c r="SG5" s="74">
        <v>0</v>
      </c>
      <c r="SH5" s="74">
        <v>0</v>
      </c>
      <c r="SI5" s="74">
        <v>0</v>
      </c>
      <c r="SJ5" s="74">
        <v>0</v>
      </c>
      <c r="SK5" s="74">
        <v>0</v>
      </c>
      <c r="SL5" s="74">
        <v>0</v>
      </c>
      <c r="SM5" s="74">
        <v>0</v>
      </c>
      <c r="SN5" s="74">
        <v>0</v>
      </c>
      <c r="SO5" s="74">
        <v>0</v>
      </c>
      <c r="SP5" s="74">
        <v>0</v>
      </c>
      <c r="SQ5" s="74">
        <v>0</v>
      </c>
      <c r="SR5" s="74">
        <v>0</v>
      </c>
      <c r="SS5" s="74">
        <v>0</v>
      </c>
      <c r="ST5" s="74">
        <v>0</v>
      </c>
      <c r="SU5" s="74">
        <v>0</v>
      </c>
      <c r="SV5" s="74">
        <v>0</v>
      </c>
      <c r="SW5" s="74">
        <v>0</v>
      </c>
      <c r="SX5" s="74">
        <v>0</v>
      </c>
      <c r="SY5" s="74">
        <v>0</v>
      </c>
      <c r="SZ5" s="74">
        <v>0</v>
      </c>
      <c r="TA5" s="74">
        <v>0</v>
      </c>
      <c r="TB5" s="74">
        <v>0</v>
      </c>
      <c r="TC5" s="74">
        <v>0</v>
      </c>
      <c r="TD5" s="74">
        <v>0</v>
      </c>
      <c r="TE5" s="74">
        <v>0</v>
      </c>
      <c r="TF5" s="74">
        <v>0</v>
      </c>
      <c r="TG5" s="74">
        <v>0</v>
      </c>
      <c r="TH5" s="74">
        <v>0</v>
      </c>
      <c r="TI5" s="74">
        <v>0</v>
      </c>
      <c r="TJ5" s="74">
        <v>0</v>
      </c>
      <c r="TK5" s="74">
        <v>0</v>
      </c>
      <c r="TL5" s="74">
        <v>0</v>
      </c>
      <c r="TM5" s="74">
        <v>0</v>
      </c>
      <c r="TN5" s="74">
        <v>0</v>
      </c>
      <c r="TO5" s="74">
        <v>0</v>
      </c>
      <c r="TP5" s="74">
        <v>0</v>
      </c>
      <c r="TQ5" s="74">
        <v>0</v>
      </c>
      <c r="TR5" s="74">
        <v>0</v>
      </c>
      <c r="TS5" s="74">
        <v>0</v>
      </c>
      <c r="TT5" s="74">
        <v>0</v>
      </c>
      <c r="TU5" s="74">
        <v>0</v>
      </c>
      <c r="TV5" s="74">
        <v>0</v>
      </c>
      <c r="TW5" s="74">
        <v>1847</v>
      </c>
      <c r="TX5" s="74">
        <v>0</v>
      </c>
      <c r="TY5" s="74">
        <v>0</v>
      </c>
      <c r="TZ5" s="74">
        <v>92</v>
      </c>
      <c r="UA5" s="74">
        <v>141</v>
      </c>
      <c r="UB5" s="74">
        <v>156</v>
      </c>
      <c r="UC5" s="74">
        <v>182</v>
      </c>
      <c r="UD5" s="74">
        <v>216</v>
      </c>
      <c r="UE5" s="74">
        <v>208</v>
      </c>
      <c r="UF5" s="74">
        <v>271</v>
      </c>
      <c r="UG5" s="74">
        <v>184</v>
      </c>
      <c r="UH5" s="74">
        <v>219</v>
      </c>
      <c r="UI5" s="74">
        <v>145</v>
      </c>
      <c r="UJ5" s="74">
        <v>26</v>
      </c>
      <c r="UK5" s="74">
        <v>7</v>
      </c>
      <c r="UL5" s="74">
        <v>0</v>
      </c>
      <c r="UM5" s="74">
        <v>0</v>
      </c>
      <c r="UN5" s="74">
        <v>0</v>
      </c>
      <c r="UO5" s="74">
        <v>0</v>
      </c>
      <c r="UP5" s="74">
        <v>0</v>
      </c>
      <c r="UQ5" s="74">
        <v>0</v>
      </c>
      <c r="UR5" s="74">
        <v>0</v>
      </c>
      <c r="US5" s="74">
        <v>0</v>
      </c>
      <c r="UT5" s="74">
        <v>0</v>
      </c>
      <c r="UU5" s="74">
        <v>0</v>
      </c>
      <c r="UV5" s="74">
        <v>0</v>
      </c>
      <c r="UW5" s="74">
        <v>0</v>
      </c>
      <c r="UX5" s="74">
        <v>0</v>
      </c>
      <c r="UY5" s="74">
        <v>0</v>
      </c>
      <c r="UZ5" s="74">
        <v>0</v>
      </c>
      <c r="VA5" s="74">
        <v>0</v>
      </c>
      <c r="VB5" s="74">
        <v>0</v>
      </c>
      <c r="VC5" s="74">
        <v>0</v>
      </c>
      <c r="VD5" s="74">
        <v>0</v>
      </c>
      <c r="VE5" s="74">
        <v>0</v>
      </c>
      <c r="VF5" s="74">
        <v>0</v>
      </c>
      <c r="VG5" s="74">
        <v>0</v>
      </c>
      <c r="VH5" s="74">
        <v>0</v>
      </c>
      <c r="VI5" s="74">
        <v>0</v>
      </c>
      <c r="VJ5" s="74">
        <v>0</v>
      </c>
      <c r="VK5" s="74">
        <v>0</v>
      </c>
      <c r="VL5" s="74">
        <v>0</v>
      </c>
      <c r="VM5" s="74">
        <v>0</v>
      </c>
      <c r="VN5" s="74">
        <v>0</v>
      </c>
      <c r="VO5" s="74">
        <v>0</v>
      </c>
      <c r="VP5" s="74">
        <v>2280</v>
      </c>
      <c r="VQ5" s="74">
        <v>0</v>
      </c>
      <c r="VR5" s="74">
        <v>0</v>
      </c>
      <c r="VS5" s="74">
        <v>111</v>
      </c>
      <c r="VT5" s="74">
        <v>144</v>
      </c>
      <c r="VU5" s="74">
        <v>146</v>
      </c>
      <c r="VV5" s="74">
        <v>213</v>
      </c>
      <c r="VW5" s="74">
        <v>215</v>
      </c>
      <c r="VX5" s="74">
        <v>220</v>
      </c>
      <c r="VY5" s="74">
        <v>331</v>
      </c>
      <c r="VZ5" s="74">
        <v>314</v>
      </c>
      <c r="WA5" s="74">
        <v>258</v>
      </c>
      <c r="WB5" s="74">
        <v>279</v>
      </c>
      <c r="WC5" s="74">
        <v>35</v>
      </c>
      <c r="WD5" s="74">
        <v>14</v>
      </c>
      <c r="WE5" s="74">
        <v>0</v>
      </c>
      <c r="WF5" s="74">
        <v>0</v>
      </c>
      <c r="WG5" s="74">
        <v>0</v>
      </c>
      <c r="WH5" s="74">
        <v>0</v>
      </c>
      <c r="WI5" s="74">
        <v>0</v>
      </c>
      <c r="WJ5" s="74">
        <v>0</v>
      </c>
      <c r="WK5" s="74">
        <v>0</v>
      </c>
      <c r="WL5" s="74">
        <v>0</v>
      </c>
      <c r="WM5" s="74">
        <v>0</v>
      </c>
      <c r="WN5" s="74">
        <v>0</v>
      </c>
      <c r="WO5" s="74">
        <v>0</v>
      </c>
      <c r="WP5" s="74">
        <v>0</v>
      </c>
      <c r="WQ5" s="74">
        <v>0</v>
      </c>
      <c r="WR5" s="74">
        <v>0</v>
      </c>
      <c r="WS5" s="74">
        <v>0</v>
      </c>
      <c r="WT5" s="74">
        <v>0</v>
      </c>
      <c r="WU5" s="74">
        <v>0</v>
      </c>
      <c r="WV5" s="74">
        <v>0</v>
      </c>
      <c r="WW5" s="74">
        <v>0</v>
      </c>
      <c r="WX5" s="74">
        <v>0</v>
      </c>
      <c r="WY5" s="74">
        <v>0</v>
      </c>
      <c r="WZ5" s="74">
        <v>0</v>
      </c>
      <c r="XA5" s="74">
        <v>0</v>
      </c>
      <c r="XB5" s="74">
        <v>0</v>
      </c>
      <c r="XC5" s="74">
        <v>0</v>
      </c>
      <c r="XD5" s="74">
        <v>0</v>
      </c>
      <c r="XE5" s="74">
        <v>0</v>
      </c>
      <c r="XF5" s="74">
        <v>0</v>
      </c>
      <c r="XG5" s="74">
        <v>0</v>
      </c>
      <c r="XH5" s="74">
        <v>0</v>
      </c>
      <c r="XI5" s="74">
        <v>15471</v>
      </c>
      <c r="XJ5" s="74">
        <v>27</v>
      </c>
      <c r="XK5" s="74">
        <v>0</v>
      </c>
      <c r="XL5" s="74">
        <v>1410</v>
      </c>
      <c r="XM5" s="74">
        <v>1501</v>
      </c>
      <c r="XN5" s="74">
        <v>1357</v>
      </c>
      <c r="XO5" s="74">
        <v>1612</v>
      </c>
      <c r="XP5" s="74">
        <v>1461</v>
      </c>
      <c r="XQ5" s="74">
        <v>1339</v>
      </c>
      <c r="XR5" s="74">
        <v>2006</v>
      </c>
      <c r="XS5" s="74">
        <v>1477</v>
      </c>
      <c r="XT5" s="74">
        <v>1402</v>
      </c>
      <c r="XU5" s="74">
        <v>1139</v>
      </c>
      <c r="XV5" s="74">
        <v>404</v>
      </c>
      <c r="XW5" s="74">
        <v>336</v>
      </c>
      <c r="XX5" s="74">
        <v>0</v>
      </c>
      <c r="XY5" s="74">
        <v>0</v>
      </c>
      <c r="XZ5" s="74">
        <v>0</v>
      </c>
      <c r="YA5" s="74">
        <v>0</v>
      </c>
      <c r="YB5" s="74">
        <v>0</v>
      </c>
      <c r="YC5" s="74">
        <v>0</v>
      </c>
      <c r="YD5" s="74">
        <v>0</v>
      </c>
      <c r="YE5" s="74">
        <v>0</v>
      </c>
      <c r="YF5" s="74">
        <v>0</v>
      </c>
      <c r="YG5" s="74">
        <v>0</v>
      </c>
      <c r="YH5" s="74">
        <v>0</v>
      </c>
      <c r="YI5" s="74">
        <v>0</v>
      </c>
      <c r="YJ5" s="74">
        <v>0</v>
      </c>
      <c r="YK5" s="74">
        <v>0</v>
      </c>
      <c r="YL5" s="74">
        <v>0</v>
      </c>
      <c r="YM5" s="74">
        <v>0</v>
      </c>
      <c r="YN5" s="74">
        <v>0</v>
      </c>
      <c r="YO5" s="74">
        <v>0</v>
      </c>
      <c r="YP5" s="74">
        <v>0</v>
      </c>
      <c r="YQ5" s="74">
        <v>0</v>
      </c>
      <c r="YR5" s="74">
        <v>0</v>
      </c>
      <c r="YS5" s="74">
        <v>0</v>
      </c>
      <c r="YT5" s="74">
        <v>0</v>
      </c>
      <c r="YU5" s="74">
        <v>0</v>
      </c>
      <c r="YV5" s="74">
        <v>0</v>
      </c>
      <c r="YW5" s="74">
        <v>0</v>
      </c>
      <c r="YX5" s="74">
        <v>0</v>
      </c>
      <c r="YY5" s="74">
        <v>0</v>
      </c>
      <c r="YZ5" s="74">
        <v>0</v>
      </c>
      <c r="ZA5" s="74">
        <v>0</v>
      </c>
      <c r="ZB5" s="74">
        <v>590</v>
      </c>
      <c r="ZC5" s="74">
        <v>0</v>
      </c>
      <c r="ZD5" s="74">
        <v>0</v>
      </c>
      <c r="ZE5" s="74">
        <v>15</v>
      </c>
      <c r="ZF5" s="74">
        <v>17</v>
      </c>
      <c r="ZG5" s="74">
        <v>16</v>
      </c>
      <c r="ZH5" s="74">
        <v>34</v>
      </c>
      <c r="ZI5" s="74">
        <v>82</v>
      </c>
      <c r="ZJ5" s="74">
        <v>74</v>
      </c>
      <c r="ZK5" s="74">
        <v>104</v>
      </c>
      <c r="ZL5" s="74">
        <v>83</v>
      </c>
      <c r="ZM5" s="74">
        <v>86</v>
      </c>
      <c r="ZN5" s="74">
        <v>68</v>
      </c>
      <c r="ZO5" s="74">
        <v>6</v>
      </c>
      <c r="ZP5" s="74">
        <v>5</v>
      </c>
      <c r="ZQ5" s="74">
        <v>6631</v>
      </c>
      <c r="ZR5" s="74">
        <v>102</v>
      </c>
      <c r="ZS5" s="74">
        <v>494</v>
      </c>
      <c r="ZT5" s="74">
        <v>1006</v>
      </c>
      <c r="ZU5" s="74">
        <v>21838</v>
      </c>
      <c r="ZV5" s="74">
        <v>20523</v>
      </c>
      <c r="ZW5" s="74">
        <v>8781</v>
      </c>
      <c r="ZX5" s="74">
        <v>8257</v>
      </c>
      <c r="ZY5" s="74">
        <v>455</v>
      </c>
      <c r="ZZ5" s="74">
        <v>392</v>
      </c>
      <c r="AAA5" s="74">
        <v>4208</v>
      </c>
      <c r="AAB5" s="74">
        <v>2360</v>
      </c>
      <c r="AAC5" s="74">
        <v>744</v>
      </c>
      <c r="AAD5" s="74">
        <v>1153</v>
      </c>
      <c r="AAE5" s="74">
        <v>382</v>
      </c>
      <c r="AAF5" s="74">
        <v>111</v>
      </c>
      <c r="AAG5" s="74">
        <v>667</v>
      </c>
      <c r="AAH5" s="74">
        <v>1389</v>
      </c>
      <c r="AAI5" s="74">
        <v>880</v>
      </c>
      <c r="AAJ5" s="74">
        <v>144</v>
      </c>
      <c r="AAK5" s="74">
        <v>574</v>
      </c>
      <c r="AAL5" s="74">
        <v>1391</v>
      </c>
      <c r="AAM5" s="74">
        <v>1175</v>
      </c>
      <c r="AAN5" s="74">
        <v>17</v>
      </c>
      <c r="AAO5" s="74">
        <v>2563</v>
      </c>
      <c r="AAP5" s="74">
        <v>425</v>
      </c>
      <c r="AAQ5" s="74">
        <v>93</v>
      </c>
      <c r="AAR5" s="74">
        <v>33186</v>
      </c>
      <c r="AAS5" s="74">
        <v>4996</v>
      </c>
      <c r="AAT5" s="74">
        <v>0</v>
      </c>
      <c r="AAU5" s="74">
        <v>0</v>
      </c>
      <c r="AAV5" s="74">
        <v>0</v>
      </c>
      <c r="AAW5" s="74">
        <v>0</v>
      </c>
      <c r="AAX5" s="74">
        <v>0</v>
      </c>
      <c r="AAY5" s="74">
        <v>0</v>
      </c>
      <c r="AAZ5" s="74">
        <v>13463</v>
      </c>
      <c r="ABA5" s="74">
        <v>2406</v>
      </c>
      <c r="ABB5" s="74">
        <v>0</v>
      </c>
      <c r="ABC5" s="74">
        <v>0</v>
      </c>
      <c r="ABD5" s="74">
        <v>0</v>
      </c>
      <c r="ABE5" s="74">
        <v>0</v>
      </c>
      <c r="ABF5" s="74">
        <v>0</v>
      </c>
      <c r="ABG5" s="74">
        <v>0</v>
      </c>
      <c r="ABH5" s="74">
        <v>317</v>
      </c>
      <c r="ABI5" s="74">
        <v>18</v>
      </c>
      <c r="ABJ5" s="74">
        <v>0</v>
      </c>
      <c r="ABK5" s="74">
        <v>0</v>
      </c>
      <c r="ABL5" s="74">
        <v>0</v>
      </c>
      <c r="ABM5" s="74">
        <v>0</v>
      </c>
      <c r="ABN5" s="74">
        <v>0</v>
      </c>
      <c r="ABO5" s="74">
        <v>0</v>
      </c>
      <c r="ABP5" s="74">
        <v>3519</v>
      </c>
      <c r="ABQ5" s="74">
        <v>37</v>
      </c>
      <c r="ABR5" s="74">
        <v>0</v>
      </c>
      <c r="ABS5" s="74">
        <v>0</v>
      </c>
      <c r="ABT5" s="74">
        <v>0</v>
      </c>
      <c r="ABU5" s="74">
        <v>0</v>
      </c>
      <c r="ABV5" s="74">
        <v>0</v>
      </c>
      <c r="ABW5" s="74">
        <v>0</v>
      </c>
      <c r="ABX5" s="74">
        <v>1414</v>
      </c>
      <c r="ABY5" s="74">
        <v>40</v>
      </c>
      <c r="ABZ5" s="74">
        <v>0</v>
      </c>
      <c r="ACA5" s="74">
        <v>0</v>
      </c>
      <c r="ACB5" s="74">
        <v>0</v>
      </c>
      <c r="ACC5" s="74">
        <v>0</v>
      </c>
      <c r="ACD5" s="74">
        <v>0</v>
      </c>
      <c r="ACE5" s="74">
        <v>0</v>
      </c>
      <c r="ACF5" s="74">
        <v>1416</v>
      </c>
      <c r="ACG5" s="74">
        <v>329</v>
      </c>
      <c r="ACH5" s="74">
        <v>0</v>
      </c>
      <c r="ACI5" s="74">
        <v>0</v>
      </c>
      <c r="ACJ5" s="74">
        <v>0</v>
      </c>
      <c r="ACK5" s="74">
        <v>0</v>
      </c>
      <c r="ACL5" s="74">
        <v>0</v>
      </c>
      <c r="ACM5" s="74">
        <v>0</v>
      </c>
      <c r="ACN5" s="74">
        <v>1214</v>
      </c>
      <c r="ACO5" s="74">
        <v>262</v>
      </c>
      <c r="ACP5" s="74">
        <v>0</v>
      </c>
      <c r="ACQ5" s="74">
        <v>0</v>
      </c>
      <c r="ACR5" s="74">
        <v>0</v>
      </c>
      <c r="ACS5" s="74">
        <v>0</v>
      </c>
      <c r="ACT5" s="74">
        <v>0</v>
      </c>
      <c r="ACU5" s="74">
        <v>0</v>
      </c>
      <c r="ACV5" s="74">
        <v>4559</v>
      </c>
      <c r="ACW5" s="74">
        <v>925</v>
      </c>
      <c r="ACX5" s="74">
        <v>0</v>
      </c>
      <c r="ACY5" s="74">
        <v>0</v>
      </c>
      <c r="ACZ5" s="74">
        <v>0</v>
      </c>
      <c r="ADA5" s="74">
        <v>0</v>
      </c>
      <c r="ADB5" s="74">
        <v>0</v>
      </c>
      <c r="ADC5" s="74">
        <v>0</v>
      </c>
      <c r="ADD5" s="74">
        <v>317</v>
      </c>
      <c r="ADE5" s="74">
        <v>26</v>
      </c>
      <c r="ADF5" s="74">
        <v>0</v>
      </c>
      <c r="ADG5" s="74">
        <v>0</v>
      </c>
      <c r="ADH5" s="74">
        <v>0</v>
      </c>
      <c r="ADI5" s="74">
        <v>0</v>
      </c>
      <c r="ADJ5" s="74">
        <v>0</v>
      </c>
      <c r="ADK5" s="74">
        <v>0</v>
      </c>
      <c r="ADL5" s="74">
        <v>3689</v>
      </c>
      <c r="ADM5" s="74">
        <v>0</v>
      </c>
      <c r="ADN5" s="74">
        <v>0</v>
      </c>
      <c r="ADO5" s="74">
        <v>0</v>
      </c>
      <c r="ADP5" s="74">
        <v>0</v>
      </c>
      <c r="ADQ5" s="74">
        <v>0</v>
      </c>
      <c r="ADR5" s="74">
        <v>0</v>
      </c>
      <c r="ADS5" s="74">
        <v>0</v>
      </c>
      <c r="ADT5" s="74">
        <v>1605</v>
      </c>
      <c r="ADU5" s="74">
        <v>805</v>
      </c>
      <c r="ADV5" s="74">
        <v>0</v>
      </c>
      <c r="ADW5" s="74">
        <v>0</v>
      </c>
      <c r="ADX5" s="74">
        <v>0</v>
      </c>
      <c r="ADY5" s="74">
        <v>0</v>
      </c>
      <c r="ADZ5" s="74">
        <v>0</v>
      </c>
      <c r="AEA5" s="74">
        <v>0</v>
      </c>
      <c r="AEB5" s="74">
        <v>424</v>
      </c>
      <c r="AEC5" s="74">
        <v>148</v>
      </c>
      <c r="AED5" s="74">
        <v>0</v>
      </c>
      <c r="AEE5" s="74">
        <v>0</v>
      </c>
      <c r="AEF5" s="74">
        <v>0</v>
      </c>
      <c r="AEG5" s="74">
        <v>0</v>
      </c>
      <c r="AEH5" s="74">
        <v>0</v>
      </c>
      <c r="AEI5" s="74">
        <v>0</v>
      </c>
      <c r="AEJ5" s="74">
        <v>1249</v>
      </c>
      <c r="AEK5" s="74">
        <v>0</v>
      </c>
      <c r="AEL5" s="74">
        <v>0</v>
      </c>
      <c r="AEM5" s="74">
        <v>0</v>
      </c>
      <c r="AEN5" s="74">
        <v>0</v>
      </c>
      <c r="AEO5" s="74">
        <v>0</v>
      </c>
      <c r="AEP5" s="74">
        <v>0</v>
      </c>
      <c r="AEQ5" s="74">
        <v>0</v>
      </c>
      <c r="AER5" s="74">
        <v>6925</v>
      </c>
      <c r="AES5" s="74">
        <v>5</v>
      </c>
      <c r="AET5" s="74">
        <v>367</v>
      </c>
      <c r="AEU5" s="74">
        <v>373</v>
      </c>
      <c r="AEV5" s="74">
        <v>341</v>
      </c>
      <c r="AEW5" s="74">
        <v>386</v>
      </c>
      <c r="AEX5" s="74">
        <v>349</v>
      </c>
      <c r="AEY5" s="74">
        <v>323</v>
      </c>
      <c r="AEZ5" s="74">
        <v>446</v>
      </c>
      <c r="AFA5" s="74">
        <v>337</v>
      </c>
      <c r="AFB5" s="74">
        <v>326</v>
      </c>
      <c r="AFC5" s="74">
        <v>266</v>
      </c>
      <c r="AFD5" s="74">
        <v>69</v>
      </c>
      <c r="AFE5" s="74">
        <v>59</v>
      </c>
      <c r="AFF5" s="74">
        <v>3647</v>
      </c>
      <c r="AFG5" s="74">
        <v>6925</v>
      </c>
      <c r="AFH5" s="74">
        <v>38</v>
      </c>
      <c r="AFI5" s="74">
        <v>2985</v>
      </c>
      <c r="AFJ5" s="74">
        <v>3188</v>
      </c>
      <c r="AFK5" s="74">
        <v>2878</v>
      </c>
      <c r="AFL5" s="74">
        <v>3512</v>
      </c>
      <c r="AFM5" s="74">
        <v>3292</v>
      </c>
      <c r="AFN5" s="74">
        <v>3092</v>
      </c>
      <c r="AFO5" s="74">
        <v>4273</v>
      </c>
      <c r="AFP5" s="74">
        <v>3219</v>
      </c>
      <c r="AFQ5" s="74">
        <v>3117</v>
      </c>
      <c r="AFR5" s="74">
        <v>2466</v>
      </c>
      <c r="AFS5" s="74">
        <v>607</v>
      </c>
      <c r="AFT5" s="74">
        <v>440</v>
      </c>
      <c r="AFU5" s="74">
        <v>33107</v>
      </c>
      <c r="AFV5" s="74">
        <v>50</v>
      </c>
      <c r="AFW5" s="74">
        <v>0</v>
      </c>
      <c r="AFX5" s="74">
        <v>0</v>
      </c>
      <c r="AFY5" s="74">
        <v>1</v>
      </c>
      <c r="AFZ5" s="74">
        <v>1</v>
      </c>
      <c r="AGA5" s="74">
        <v>1</v>
      </c>
      <c r="AGB5" s="74">
        <v>2</v>
      </c>
      <c r="AGC5" s="74">
        <v>1</v>
      </c>
      <c r="AGD5" s="74">
        <v>2</v>
      </c>
      <c r="AGE5" s="74">
        <v>1</v>
      </c>
      <c r="AGF5" s="74">
        <v>1</v>
      </c>
      <c r="AGG5" s="74">
        <v>0</v>
      </c>
      <c r="AGH5" s="74">
        <v>1</v>
      </c>
      <c r="AGI5" s="74">
        <v>0</v>
      </c>
      <c r="AGJ5" s="74">
        <v>11</v>
      </c>
      <c r="AGK5" s="74">
        <v>50</v>
      </c>
      <c r="AGL5" s="74">
        <v>0</v>
      </c>
      <c r="AGM5" s="74">
        <v>0</v>
      </c>
      <c r="AGN5" s="74">
        <v>5</v>
      </c>
      <c r="AGO5" s="74">
        <v>7</v>
      </c>
      <c r="AGP5" s="74">
        <v>7</v>
      </c>
      <c r="AGQ5" s="74">
        <v>13</v>
      </c>
      <c r="AGR5" s="74">
        <v>10</v>
      </c>
      <c r="AGS5" s="74">
        <v>13</v>
      </c>
      <c r="AGT5" s="74">
        <v>11</v>
      </c>
      <c r="AGU5" s="74">
        <v>9</v>
      </c>
      <c r="AGV5" s="74">
        <v>0</v>
      </c>
      <c r="AGW5" s="74">
        <v>4</v>
      </c>
      <c r="AGX5" s="74">
        <v>0</v>
      </c>
      <c r="AGY5" s="74">
        <v>79</v>
      </c>
      <c r="AGZ5" s="74">
        <v>0</v>
      </c>
      <c r="AHA5" s="74">
        <v>0</v>
      </c>
      <c r="AHB5" s="74">
        <v>0</v>
      </c>
      <c r="AHC5" s="74">
        <v>0</v>
      </c>
      <c r="AHD5" s="74">
        <v>0</v>
      </c>
      <c r="AHE5" s="74">
        <v>0</v>
      </c>
      <c r="AHF5" s="74">
        <v>0</v>
      </c>
      <c r="AHG5" s="74">
        <v>0</v>
      </c>
      <c r="AHH5" s="74">
        <v>0</v>
      </c>
      <c r="AHI5" s="74">
        <v>0</v>
      </c>
      <c r="AHJ5" s="74">
        <v>0</v>
      </c>
      <c r="AHK5" s="74">
        <v>0</v>
      </c>
      <c r="AHL5" s="74">
        <v>0</v>
      </c>
      <c r="AHM5" s="74">
        <v>0</v>
      </c>
      <c r="AHN5" s="74">
        <v>0</v>
      </c>
      <c r="AHO5" s="74">
        <v>0</v>
      </c>
      <c r="AHP5" s="74">
        <v>0</v>
      </c>
      <c r="AHQ5" s="74">
        <v>0</v>
      </c>
      <c r="AHR5" s="74">
        <v>0</v>
      </c>
      <c r="AHS5" s="74">
        <v>0</v>
      </c>
      <c r="AHT5" s="74">
        <v>0</v>
      </c>
      <c r="AHU5" s="74">
        <v>0</v>
      </c>
      <c r="AHV5" s="74">
        <v>0</v>
      </c>
      <c r="AHW5" s="74">
        <v>0</v>
      </c>
      <c r="AHX5" s="74">
        <v>0</v>
      </c>
      <c r="AHY5" s="74">
        <v>0</v>
      </c>
      <c r="AHZ5" s="74">
        <v>0</v>
      </c>
      <c r="AIA5" s="74">
        <v>0</v>
      </c>
      <c r="AIB5" s="74">
        <v>0</v>
      </c>
      <c r="AIC5" s="74">
        <v>0</v>
      </c>
      <c r="AID5" s="74">
        <v>714</v>
      </c>
      <c r="AIE5" s="74">
        <v>0</v>
      </c>
      <c r="AIF5" s="74">
        <v>48</v>
      </c>
      <c r="AIG5" s="74">
        <v>48</v>
      </c>
      <c r="AIH5" s="74">
        <v>49</v>
      </c>
      <c r="AII5" s="74">
        <v>62</v>
      </c>
      <c r="AIJ5" s="74">
        <v>52</v>
      </c>
      <c r="AIK5" s="74">
        <v>46</v>
      </c>
      <c r="AIL5" s="74">
        <v>67</v>
      </c>
      <c r="AIM5" s="74">
        <v>48</v>
      </c>
      <c r="AIN5" s="74">
        <v>50</v>
      </c>
      <c r="AIO5" s="74">
        <v>36</v>
      </c>
      <c r="AIP5" s="74">
        <v>12</v>
      </c>
      <c r="AIQ5" s="74">
        <v>13</v>
      </c>
      <c r="AIR5" s="74">
        <v>531</v>
      </c>
      <c r="AIS5" s="74">
        <v>714</v>
      </c>
      <c r="AIT5" s="74">
        <v>0</v>
      </c>
      <c r="AIU5" s="74">
        <v>342</v>
      </c>
      <c r="AIV5" s="74">
        <v>386</v>
      </c>
      <c r="AIW5" s="74">
        <v>383</v>
      </c>
      <c r="AIX5" s="74">
        <v>537</v>
      </c>
      <c r="AIY5" s="74">
        <v>453</v>
      </c>
      <c r="AIZ5" s="74">
        <v>418</v>
      </c>
      <c r="AJA5" s="74">
        <v>588</v>
      </c>
      <c r="AJB5" s="74">
        <v>423</v>
      </c>
      <c r="AJC5" s="74">
        <v>436</v>
      </c>
      <c r="AJD5" s="74">
        <v>311</v>
      </c>
      <c r="AJE5" s="74">
        <v>100</v>
      </c>
      <c r="AJF5" s="74">
        <v>88</v>
      </c>
      <c r="AJG5" s="74">
        <v>4465</v>
      </c>
      <c r="AJH5" s="74">
        <v>156</v>
      </c>
      <c r="AJI5" s="74">
        <v>0</v>
      </c>
      <c r="AJJ5" s="74">
        <v>3</v>
      </c>
      <c r="AJK5" s="74">
        <v>5</v>
      </c>
      <c r="AJL5" s="74">
        <v>3</v>
      </c>
      <c r="AJM5" s="74">
        <v>3</v>
      </c>
      <c r="AJN5" s="74">
        <v>4</v>
      </c>
      <c r="AJO5" s="74">
        <v>4</v>
      </c>
      <c r="AJP5" s="74">
        <v>5</v>
      </c>
      <c r="AJQ5" s="74">
        <v>3</v>
      </c>
      <c r="AJR5" s="74">
        <v>2</v>
      </c>
      <c r="AJS5" s="74">
        <v>3</v>
      </c>
      <c r="AJT5" s="74">
        <v>1</v>
      </c>
      <c r="AJU5" s="74">
        <v>2</v>
      </c>
      <c r="AJV5" s="74">
        <v>38</v>
      </c>
      <c r="AJW5" s="74">
        <v>156</v>
      </c>
      <c r="AJX5" s="74">
        <v>0</v>
      </c>
      <c r="AJY5" s="74">
        <v>22</v>
      </c>
      <c r="AJZ5" s="74">
        <v>37</v>
      </c>
      <c r="AKA5" s="74">
        <v>20</v>
      </c>
      <c r="AKB5" s="74">
        <v>26</v>
      </c>
      <c r="AKC5" s="74">
        <v>30</v>
      </c>
      <c r="AKD5" s="74">
        <v>31</v>
      </c>
      <c r="AKE5" s="74">
        <v>43</v>
      </c>
      <c r="AKF5" s="74">
        <v>22</v>
      </c>
      <c r="AKG5" s="74">
        <v>19</v>
      </c>
      <c r="AKH5" s="74">
        <v>28</v>
      </c>
      <c r="AKI5" s="74">
        <v>10</v>
      </c>
      <c r="AKJ5" s="74">
        <v>11</v>
      </c>
      <c r="AKK5" s="74">
        <v>299</v>
      </c>
      <c r="AKL5" s="74">
        <v>99</v>
      </c>
      <c r="AKM5" s="74">
        <v>0</v>
      </c>
      <c r="AKN5" s="74">
        <v>0</v>
      </c>
      <c r="AKO5" s="74">
        <v>0</v>
      </c>
      <c r="AKP5" s="74">
        <v>0</v>
      </c>
      <c r="AKQ5" s="74">
        <v>0</v>
      </c>
      <c r="AKR5" s="74">
        <v>0</v>
      </c>
      <c r="AKS5" s="74">
        <v>0</v>
      </c>
      <c r="AKT5" s="74">
        <v>0</v>
      </c>
      <c r="AKU5" s="74">
        <v>0</v>
      </c>
      <c r="AKV5" s="74">
        <v>0</v>
      </c>
      <c r="AKW5" s="74">
        <v>0</v>
      </c>
      <c r="AKX5" s="74">
        <v>0</v>
      </c>
      <c r="AKY5" s="74">
        <v>0</v>
      </c>
      <c r="AKZ5" s="74">
        <v>0</v>
      </c>
      <c r="ALA5" s="74">
        <v>99</v>
      </c>
      <c r="ALB5" s="74">
        <v>0</v>
      </c>
      <c r="ALC5" s="74">
        <v>0</v>
      </c>
      <c r="ALD5" s="74">
        <v>0</v>
      </c>
      <c r="ALE5" s="74">
        <v>0</v>
      </c>
      <c r="ALF5" s="74">
        <v>0</v>
      </c>
      <c r="ALG5" s="74">
        <v>0</v>
      </c>
      <c r="ALH5" s="74">
        <v>0</v>
      </c>
      <c r="ALI5" s="74">
        <v>0</v>
      </c>
      <c r="ALJ5" s="74">
        <v>0</v>
      </c>
      <c r="ALK5" s="74">
        <v>0</v>
      </c>
      <c r="ALL5" s="74">
        <v>0</v>
      </c>
      <c r="ALM5" s="74">
        <v>0</v>
      </c>
      <c r="ALN5" s="74">
        <v>0</v>
      </c>
      <c r="ALO5" s="74">
        <v>0</v>
      </c>
      <c r="ALP5" s="74">
        <v>220</v>
      </c>
      <c r="ALQ5" s="74">
        <v>0</v>
      </c>
      <c r="ALR5" s="74">
        <v>95</v>
      </c>
      <c r="ALS5" s="74">
        <v>111</v>
      </c>
      <c r="ALT5" s="74">
        <v>102</v>
      </c>
      <c r="ALU5" s="74">
        <v>120</v>
      </c>
      <c r="ALV5" s="74">
        <v>100</v>
      </c>
      <c r="ALW5" s="74">
        <v>94</v>
      </c>
      <c r="ALX5" s="74">
        <v>135</v>
      </c>
      <c r="ALY5" s="74">
        <v>93</v>
      </c>
      <c r="ALZ5" s="74">
        <v>99</v>
      </c>
      <c r="AMA5" s="74">
        <v>81</v>
      </c>
      <c r="AMB5" s="74">
        <v>41</v>
      </c>
      <c r="AMC5" s="74">
        <v>39</v>
      </c>
      <c r="AMD5" s="74">
        <v>1110</v>
      </c>
      <c r="AME5" s="74">
        <v>220</v>
      </c>
      <c r="AMF5" s="74">
        <v>0</v>
      </c>
      <c r="AMG5" s="74">
        <v>858</v>
      </c>
      <c r="AMH5" s="74">
        <v>1013</v>
      </c>
      <c r="AMI5" s="74">
        <v>893</v>
      </c>
      <c r="AMJ5" s="74">
        <v>1165</v>
      </c>
      <c r="AMK5" s="74">
        <v>978</v>
      </c>
      <c r="AML5" s="74">
        <v>897</v>
      </c>
      <c r="AMM5" s="74">
        <v>1279</v>
      </c>
      <c r="AMN5" s="74">
        <v>926</v>
      </c>
      <c r="AMO5" s="74">
        <v>931</v>
      </c>
      <c r="AMP5" s="74">
        <v>712</v>
      </c>
      <c r="AMQ5" s="74">
        <v>362</v>
      </c>
      <c r="AMR5" s="74">
        <v>304</v>
      </c>
      <c r="AMS5" s="74">
        <v>10318</v>
      </c>
      <c r="AMT5" s="74">
        <v>37</v>
      </c>
      <c r="AMU5" s="74">
        <v>0</v>
      </c>
      <c r="AMV5" s="74">
        <v>0</v>
      </c>
      <c r="AMW5" s="74">
        <v>1</v>
      </c>
      <c r="AMX5" s="74">
        <v>0</v>
      </c>
      <c r="AMY5" s="74">
        <v>1</v>
      </c>
      <c r="AMZ5" s="74">
        <v>3</v>
      </c>
      <c r="ANA5" s="74">
        <v>3</v>
      </c>
      <c r="ANB5" s="74">
        <v>2</v>
      </c>
      <c r="ANC5" s="74">
        <v>2</v>
      </c>
      <c r="AND5" s="74">
        <v>2</v>
      </c>
      <c r="ANE5" s="74">
        <v>1</v>
      </c>
      <c r="ANF5" s="74">
        <v>0</v>
      </c>
      <c r="ANG5" s="74">
        <v>0</v>
      </c>
      <c r="ANH5" s="74">
        <v>15</v>
      </c>
      <c r="ANI5" s="74">
        <v>37</v>
      </c>
      <c r="ANJ5" s="74">
        <v>0</v>
      </c>
      <c r="ANK5" s="74">
        <v>0</v>
      </c>
      <c r="ANL5" s="74">
        <v>2</v>
      </c>
      <c r="ANM5" s="74">
        <v>0</v>
      </c>
      <c r="ANN5" s="74">
        <v>9</v>
      </c>
      <c r="ANO5" s="74">
        <v>19</v>
      </c>
      <c r="ANP5" s="74">
        <v>22</v>
      </c>
      <c r="ANQ5" s="74">
        <v>14</v>
      </c>
      <c r="ANR5" s="74">
        <v>20</v>
      </c>
      <c r="ANS5" s="74">
        <v>9</v>
      </c>
      <c r="ANT5" s="74">
        <v>9</v>
      </c>
      <c r="ANU5" s="74">
        <v>0</v>
      </c>
      <c r="ANV5" s="74">
        <v>0</v>
      </c>
      <c r="ANW5" s="74">
        <v>104</v>
      </c>
      <c r="ANX5" s="74">
        <v>2</v>
      </c>
      <c r="ANY5" s="74">
        <v>0</v>
      </c>
      <c r="ANZ5" s="74">
        <v>0</v>
      </c>
      <c r="AOA5" s="74">
        <v>0</v>
      </c>
      <c r="AOB5" s="74">
        <v>0</v>
      </c>
      <c r="AOC5" s="74">
        <v>1</v>
      </c>
      <c r="AOD5" s="74">
        <v>0</v>
      </c>
      <c r="AOE5" s="74">
        <v>0</v>
      </c>
      <c r="AOF5" s="74">
        <v>1</v>
      </c>
      <c r="AOG5" s="74">
        <v>1</v>
      </c>
      <c r="AOH5" s="74">
        <v>1</v>
      </c>
      <c r="AOI5" s="74">
        <v>1</v>
      </c>
      <c r="AOJ5" s="74">
        <v>0</v>
      </c>
      <c r="AOK5" s="74">
        <v>0</v>
      </c>
      <c r="AOL5" s="74">
        <v>5</v>
      </c>
      <c r="AOM5" s="74">
        <v>2</v>
      </c>
      <c r="AON5" s="74">
        <v>0</v>
      </c>
      <c r="AOO5" s="74">
        <v>0</v>
      </c>
      <c r="AOP5" s="74">
        <v>0</v>
      </c>
      <c r="AOQ5" s="74">
        <v>0</v>
      </c>
      <c r="AOR5" s="74">
        <v>9</v>
      </c>
      <c r="AOS5" s="74">
        <v>0</v>
      </c>
      <c r="AOT5" s="74">
        <v>0</v>
      </c>
      <c r="AOU5" s="74">
        <v>9</v>
      </c>
      <c r="AOV5" s="74">
        <v>9</v>
      </c>
      <c r="AOW5" s="74">
        <v>6</v>
      </c>
      <c r="AOX5" s="74">
        <v>6</v>
      </c>
      <c r="AOY5" s="74">
        <v>0</v>
      </c>
      <c r="AOZ5" s="74">
        <v>0</v>
      </c>
      <c r="APA5" s="74">
        <v>39</v>
      </c>
      <c r="APB5" s="74">
        <v>0</v>
      </c>
      <c r="APC5" s="74">
        <v>0</v>
      </c>
      <c r="APD5" s="74">
        <v>0</v>
      </c>
      <c r="APE5" s="74">
        <v>0</v>
      </c>
      <c r="APF5" s="74">
        <v>0</v>
      </c>
      <c r="APG5" s="74">
        <v>0</v>
      </c>
      <c r="APH5" s="74">
        <v>0</v>
      </c>
      <c r="API5" s="74">
        <v>0</v>
      </c>
      <c r="APJ5" s="74">
        <v>0</v>
      </c>
      <c r="APK5" s="74">
        <v>0</v>
      </c>
      <c r="APL5" s="74">
        <v>0</v>
      </c>
      <c r="APM5" s="74">
        <v>0</v>
      </c>
      <c r="APN5" s="74">
        <v>0</v>
      </c>
      <c r="APO5" s="74">
        <v>0</v>
      </c>
      <c r="APP5" s="74">
        <v>0</v>
      </c>
      <c r="APQ5" s="74">
        <v>0</v>
      </c>
      <c r="APR5" s="74">
        <v>0</v>
      </c>
      <c r="APS5" s="74">
        <v>0</v>
      </c>
      <c r="APT5" s="74">
        <v>0</v>
      </c>
      <c r="APU5" s="74">
        <v>0</v>
      </c>
      <c r="APV5" s="74">
        <v>0</v>
      </c>
      <c r="APW5" s="74">
        <v>0</v>
      </c>
      <c r="APX5" s="74">
        <v>0</v>
      </c>
      <c r="APY5" s="74">
        <v>0</v>
      </c>
      <c r="APZ5" s="74">
        <v>0</v>
      </c>
      <c r="AQA5" s="74">
        <v>0</v>
      </c>
      <c r="AQB5" s="74">
        <v>0</v>
      </c>
      <c r="AQC5" s="74">
        <v>0</v>
      </c>
      <c r="AQD5" s="74">
        <v>0</v>
      </c>
      <c r="AQE5" s="74">
        <v>0</v>
      </c>
      <c r="AQF5" s="74">
        <v>50</v>
      </c>
      <c r="AQG5" s="74">
        <v>0</v>
      </c>
      <c r="AQH5" s="74">
        <v>1</v>
      </c>
      <c r="AQI5" s="74">
        <v>1</v>
      </c>
      <c r="AQJ5" s="74">
        <v>1</v>
      </c>
      <c r="AQK5" s="74">
        <v>1</v>
      </c>
      <c r="AQL5" s="74">
        <v>1</v>
      </c>
      <c r="AQM5" s="74">
        <v>2</v>
      </c>
      <c r="AQN5" s="74">
        <v>2</v>
      </c>
      <c r="AQO5" s="74">
        <v>2</v>
      </c>
      <c r="AQP5" s="74">
        <v>1</v>
      </c>
      <c r="AQQ5" s="74">
        <v>1</v>
      </c>
      <c r="AQR5" s="74">
        <v>0</v>
      </c>
      <c r="AQS5" s="74">
        <v>0</v>
      </c>
      <c r="AQT5" s="74">
        <v>13</v>
      </c>
      <c r="AQU5" s="74">
        <v>50</v>
      </c>
      <c r="AQV5" s="74">
        <v>0</v>
      </c>
      <c r="AQW5" s="74">
        <v>18</v>
      </c>
      <c r="AQX5" s="74">
        <v>29</v>
      </c>
      <c r="AQY5" s="74">
        <v>15</v>
      </c>
      <c r="AQZ5" s="74">
        <v>28</v>
      </c>
      <c r="ARA5" s="74">
        <v>27</v>
      </c>
      <c r="ARB5" s="74">
        <v>29</v>
      </c>
      <c r="ARC5" s="74">
        <v>44</v>
      </c>
      <c r="ARD5" s="74">
        <v>32</v>
      </c>
      <c r="ARE5" s="74">
        <v>24</v>
      </c>
      <c r="ARF5" s="74">
        <v>16</v>
      </c>
      <c r="ARG5" s="74">
        <v>0</v>
      </c>
      <c r="ARH5" s="74">
        <v>0</v>
      </c>
      <c r="ARI5" s="74">
        <v>262</v>
      </c>
      <c r="ARJ5" s="74">
        <v>50</v>
      </c>
      <c r="ARK5" s="74">
        <v>0</v>
      </c>
      <c r="ARL5" s="74">
        <v>1</v>
      </c>
      <c r="ARM5" s="74">
        <v>1</v>
      </c>
      <c r="ARN5" s="74">
        <v>1</v>
      </c>
      <c r="ARO5" s="74">
        <v>1</v>
      </c>
      <c r="ARP5" s="74">
        <v>2</v>
      </c>
      <c r="ARQ5" s="74">
        <v>1</v>
      </c>
      <c r="ARR5" s="74">
        <v>1</v>
      </c>
      <c r="ARS5" s="74">
        <v>3</v>
      </c>
      <c r="ART5" s="74">
        <v>1</v>
      </c>
      <c r="ARU5" s="74">
        <v>8</v>
      </c>
      <c r="ARV5" s="74">
        <v>9</v>
      </c>
      <c r="ARW5" s="74">
        <v>8</v>
      </c>
      <c r="ARX5" s="74">
        <v>37</v>
      </c>
      <c r="ARY5" s="74">
        <v>25</v>
      </c>
      <c r="ARZ5" s="74">
        <v>0</v>
      </c>
      <c r="ASA5" s="74">
        <v>5</v>
      </c>
      <c r="ASB5" s="74">
        <v>11</v>
      </c>
      <c r="ASC5" s="74">
        <v>6</v>
      </c>
      <c r="ASD5" s="74">
        <v>7</v>
      </c>
      <c r="ASE5" s="74">
        <v>12</v>
      </c>
      <c r="ASF5" s="74">
        <v>8</v>
      </c>
      <c r="ASG5" s="74">
        <v>6</v>
      </c>
      <c r="ASH5" s="74">
        <v>25</v>
      </c>
      <c r="ASI5" s="74">
        <v>8</v>
      </c>
      <c r="ASJ5" s="74">
        <v>10</v>
      </c>
      <c r="ASK5" s="74">
        <v>5</v>
      </c>
      <c r="ASL5" s="74">
        <v>14</v>
      </c>
      <c r="ASM5" s="74">
        <v>117</v>
      </c>
      <c r="ASN5" s="74">
        <v>0</v>
      </c>
      <c r="ASO5" s="74">
        <v>0</v>
      </c>
      <c r="ASP5" s="74">
        <v>0</v>
      </c>
      <c r="ASQ5" s="74">
        <v>0</v>
      </c>
      <c r="ASR5" s="74">
        <v>0</v>
      </c>
      <c r="ASS5" s="74">
        <v>0</v>
      </c>
      <c r="AST5" s="74">
        <v>0</v>
      </c>
      <c r="ASU5" s="74">
        <v>0</v>
      </c>
      <c r="ASV5" s="74">
        <v>0</v>
      </c>
      <c r="ASW5" s="74">
        <v>0</v>
      </c>
      <c r="ASX5" s="74">
        <v>0</v>
      </c>
      <c r="ASY5" s="74">
        <v>0</v>
      </c>
      <c r="ASZ5" s="74">
        <v>0</v>
      </c>
      <c r="ATA5" s="74">
        <v>0</v>
      </c>
      <c r="ATB5" s="74">
        <v>0</v>
      </c>
      <c r="ATC5" s="74">
        <v>0</v>
      </c>
      <c r="ATD5" s="74">
        <v>0</v>
      </c>
      <c r="ATE5" s="74">
        <v>0</v>
      </c>
      <c r="ATF5" s="74">
        <v>0</v>
      </c>
      <c r="ATG5" s="74">
        <v>0</v>
      </c>
      <c r="ATH5" s="74">
        <v>0</v>
      </c>
      <c r="ATI5" s="74">
        <v>0</v>
      </c>
      <c r="ATJ5" s="74">
        <v>0</v>
      </c>
      <c r="ATK5" s="74">
        <v>0</v>
      </c>
      <c r="ATL5" s="74">
        <v>0</v>
      </c>
      <c r="ATM5" s="74">
        <v>0</v>
      </c>
      <c r="ATN5" s="74">
        <v>0</v>
      </c>
      <c r="ATO5" s="74">
        <v>0</v>
      </c>
      <c r="ATP5" s="74">
        <v>0</v>
      </c>
      <c r="ATQ5" s="74">
        <v>0</v>
      </c>
      <c r="ATR5" s="74">
        <v>0</v>
      </c>
      <c r="ATS5" s="74">
        <v>0</v>
      </c>
      <c r="ATT5" s="74">
        <v>0</v>
      </c>
      <c r="ATU5" s="74">
        <v>0</v>
      </c>
      <c r="ATV5" s="74">
        <v>0</v>
      </c>
      <c r="ATW5" s="74">
        <v>0</v>
      </c>
      <c r="ATX5" s="74">
        <v>0</v>
      </c>
      <c r="ATY5" s="74">
        <v>0</v>
      </c>
      <c r="ATZ5" s="74">
        <v>0</v>
      </c>
      <c r="AUA5" s="74">
        <v>0</v>
      </c>
      <c r="AUB5" s="74">
        <v>0</v>
      </c>
      <c r="AUC5" s="74">
        <v>0</v>
      </c>
      <c r="AUD5" s="74">
        <v>0</v>
      </c>
      <c r="AUE5" s="74">
        <v>0</v>
      </c>
      <c r="AUF5" s="74">
        <v>0</v>
      </c>
      <c r="AUG5" s="74">
        <v>0</v>
      </c>
      <c r="AUH5" s="74">
        <v>0</v>
      </c>
      <c r="AUI5" s="74">
        <v>0</v>
      </c>
      <c r="AUJ5" s="74">
        <v>2</v>
      </c>
      <c r="AUK5" s="74">
        <v>0</v>
      </c>
      <c r="AUL5" s="74">
        <v>9</v>
      </c>
      <c r="AUM5" s="74">
        <v>19</v>
      </c>
      <c r="AUN5" s="74">
        <v>15</v>
      </c>
      <c r="AUO5" s="74">
        <v>12</v>
      </c>
      <c r="AUP5" s="74">
        <v>16</v>
      </c>
      <c r="AUQ5" s="74">
        <v>6</v>
      </c>
      <c r="AUR5" s="74">
        <v>6</v>
      </c>
      <c r="AUS5" s="74">
        <v>0</v>
      </c>
      <c r="AUT5" s="74">
        <v>0</v>
      </c>
      <c r="AUU5" s="74">
        <v>85</v>
      </c>
      <c r="AUV5" s="74">
        <v>52</v>
      </c>
      <c r="AUW5" s="74">
        <v>0</v>
      </c>
      <c r="AUX5" s="74">
        <v>0</v>
      </c>
      <c r="AUY5" s="74">
        <v>2</v>
      </c>
      <c r="AUZ5" s="74">
        <v>0</v>
      </c>
      <c r="AVA5" s="74">
        <v>9</v>
      </c>
      <c r="AVB5" s="74">
        <v>19</v>
      </c>
      <c r="AVC5" s="74">
        <v>15</v>
      </c>
      <c r="AVD5" s="74">
        <v>12</v>
      </c>
      <c r="AVE5" s="74">
        <v>16</v>
      </c>
      <c r="AVF5" s="74">
        <v>6</v>
      </c>
      <c r="AVG5" s="74">
        <v>6</v>
      </c>
      <c r="AVH5" s="74">
        <v>0</v>
      </c>
      <c r="AVI5" s="74">
        <v>0</v>
      </c>
      <c r="AVJ5" s="74">
        <v>85</v>
      </c>
      <c r="AVK5" s="74">
        <v>17</v>
      </c>
      <c r="AVL5" s="74">
        <v>0</v>
      </c>
      <c r="AVM5" s="74">
        <v>0</v>
      </c>
      <c r="AVN5" s="74">
        <v>0</v>
      </c>
      <c r="AVO5" s="74">
        <v>0</v>
      </c>
      <c r="AVP5" s="74">
        <v>0</v>
      </c>
      <c r="AVQ5" s="74">
        <v>0</v>
      </c>
      <c r="AVR5" s="74">
        <v>0</v>
      </c>
      <c r="AVS5" s="74">
        <v>0</v>
      </c>
      <c r="AVT5" s="74">
        <v>0</v>
      </c>
      <c r="AVU5" s="74">
        <v>0</v>
      </c>
      <c r="AVV5" s="74">
        <v>0</v>
      </c>
      <c r="AVW5" s="74">
        <v>0</v>
      </c>
      <c r="AVX5" s="74">
        <v>0</v>
      </c>
      <c r="AVY5" s="74">
        <v>0</v>
      </c>
      <c r="AVZ5" s="74">
        <v>0</v>
      </c>
      <c r="AWA5" s="74">
        <v>0</v>
      </c>
      <c r="AWB5" s="74">
        <v>0</v>
      </c>
      <c r="AWC5" s="74">
        <v>0</v>
      </c>
      <c r="AWD5" s="74">
        <v>0</v>
      </c>
      <c r="AWE5" s="74">
        <v>0</v>
      </c>
      <c r="AWF5" s="74">
        <v>0</v>
      </c>
      <c r="AWG5" s="74">
        <v>0</v>
      </c>
      <c r="AWH5" s="74">
        <v>0</v>
      </c>
      <c r="AWI5" s="74">
        <v>0</v>
      </c>
      <c r="AWJ5" s="74">
        <v>0</v>
      </c>
      <c r="AWK5" s="74">
        <v>0</v>
      </c>
      <c r="AWL5" s="74">
        <v>0</v>
      </c>
      <c r="AWM5" s="74">
        <v>0</v>
      </c>
      <c r="AWN5" s="74">
        <v>0</v>
      </c>
      <c r="AWO5" s="74">
        <v>0</v>
      </c>
      <c r="AWP5" s="74">
        <v>0</v>
      </c>
      <c r="AWQ5" s="74">
        <v>0</v>
      </c>
      <c r="AWR5" s="74">
        <v>0</v>
      </c>
      <c r="AWS5" s="74">
        <v>0</v>
      </c>
      <c r="AWT5" s="74">
        <v>0</v>
      </c>
      <c r="AWU5" s="74">
        <v>0</v>
      </c>
      <c r="AWV5" s="74">
        <v>0</v>
      </c>
      <c r="AWW5" s="74">
        <v>0</v>
      </c>
      <c r="AWX5" s="74">
        <v>0</v>
      </c>
      <c r="AWY5" s="74">
        <v>0</v>
      </c>
      <c r="AWZ5" s="74">
        <v>0</v>
      </c>
      <c r="AXA5" s="74">
        <v>0</v>
      </c>
      <c r="AXB5" s="74">
        <v>0</v>
      </c>
      <c r="AXC5" s="74">
        <v>0</v>
      </c>
      <c r="AXD5" s="74">
        <v>0</v>
      </c>
      <c r="AXE5" s="74">
        <v>0</v>
      </c>
      <c r="AXF5" s="74">
        <v>0</v>
      </c>
      <c r="AXG5" s="74">
        <v>0</v>
      </c>
      <c r="AXH5" s="74">
        <v>0</v>
      </c>
      <c r="AXI5" s="74">
        <v>0</v>
      </c>
      <c r="AXJ5" s="74">
        <v>0</v>
      </c>
      <c r="AXK5" s="74">
        <v>0</v>
      </c>
      <c r="AXL5" s="74">
        <v>0</v>
      </c>
      <c r="AXM5" s="74">
        <v>0</v>
      </c>
      <c r="AXN5" s="74">
        <v>0</v>
      </c>
      <c r="AXO5" s="74">
        <v>0</v>
      </c>
      <c r="AXP5" s="74">
        <v>0</v>
      </c>
      <c r="AXQ5" s="74">
        <v>0</v>
      </c>
      <c r="AXR5" s="74">
        <v>0</v>
      </c>
      <c r="AXS5" s="74">
        <v>0</v>
      </c>
      <c r="AXT5" s="74">
        <v>0</v>
      </c>
      <c r="AXU5" s="74">
        <v>0</v>
      </c>
      <c r="AXV5" s="74">
        <v>0</v>
      </c>
      <c r="AXW5" s="74">
        <v>0</v>
      </c>
      <c r="AXX5" s="74">
        <v>0</v>
      </c>
      <c r="AXY5" s="74">
        <v>0</v>
      </c>
      <c r="AXZ5" s="74">
        <v>0</v>
      </c>
      <c r="AYA5" s="74">
        <v>0</v>
      </c>
      <c r="AYB5" s="74">
        <v>0</v>
      </c>
      <c r="AYC5" s="74">
        <v>0</v>
      </c>
      <c r="AYD5" s="74">
        <v>0</v>
      </c>
      <c r="AYE5" s="74">
        <v>0</v>
      </c>
      <c r="AYF5" s="74">
        <v>0</v>
      </c>
      <c r="AYG5" s="74">
        <v>0</v>
      </c>
      <c r="AYH5" s="74">
        <v>0</v>
      </c>
      <c r="AYI5" s="74">
        <v>0</v>
      </c>
      <c r="AYJ5" s="74">
        <v>0</v>
      </c>
      <c r="AYK5" s="74">
        <v>0</v>
      </c>
      <c r="AYL5" s="74">
        <v>0</v>
      </c>
      <c r="AYM5" s="74">
        <v>0</v>
      </c>
      <c r="AYN5" s="74">
        <v>0</v>
      </c>
      <c r="AYO5" s="74">
        <v>0</v>
      </c>
      <c r="AYP5" s="74">
        <v>0</v>
      </c>
      <c r="AYQ5" s="74">
        <v>0</v>
      </c>
      <c r="AYR5" s="74">
        <v>0</v>
      </c>
      <c r="AYS5" s="74">
        <v>0</v>
      </c>
      <c r="AYT5" s="74">
        <v>0</v>
      </c>
      <c r="AYU5" s="74">
        <v>0</v>
      </c>
      <c r="AYV5" s="74">
        <v>0</v>
      </c>
      <c r="AYW5" s="74">
        <v>0</v>
      </c>
      <c r="AYX5" s="74">
        <v>0</v>
      </c>
      <c r="AYY5" s="74">
        <v>0</v>
      </c>
      <c r="AYZ5" s="74">
        <v>0</v>
      </c>
      <c r="AZA5" s="74">
        <v>0</v>
      </c>
      <c r="AZB5" s="74">
        <v>0</v>
      </c>
      <c r="AZC5" s="74">
        <v>0</v>
      </c>
      <c r="AZD5" s="74">
        <v>0</v>
      </c>
      <c r="AZE5" s="74">
        <v>0</v>
      </c>
      <c r="AZF5" s="74">
        <v>0</v>
      </c>
      <c r="AZG5" s="74">
        <v>0</v>
      </c>
      <c r="AZH5" s="74">
        <v>0</v>
      </c>
      <c r="AZI5" s="74">
        <v>0</v>
      </c>
      <c r="AZJ5" s="74">
        <v>0</v>
      </c>
      <c r="AZK5" s="74">
        <v>0</v>
      </c>
      <c r="AZL5" s="74">
        <v>0</v>
      </c>
      <c r="AZM5" s="74">
        <v>0</v>
      </c>
      <c r="AZN5" s="74">
        <v>0</v>
      </c>
      <c r="AZO5" s="74">
        <v>0</v>
      </c>
      <c r="AZP5" s="74">
        <v>0</v>
      </c>
      <c r="AZQ5" s="74">
        <v>0</v>
      </c>
      <c r="AZR5" s="74">
        <v>0</v>
      </c>
      <c r="AZS5" s="74">
        <v>0</v>
      </c>
      <c r="AZT5" s="74">
        <v>0</v>
      </c>
      <c r="AZU5" s="74">
        <v>0</v>
      </c>
      <c r="AZV5" s="74">
        <v>0</v>
      </c>
      <c r="AZW5" s="74">
        <v>0</v>
      </c>
      <c r="AZX5" s="74">
        <v>0</v>
      </c>
      <c r="AZY5" s="74">
        <v>0</v>
      </c>
      <c r="AZZ5" s="74">
        <v>0</v>
      </c>
      <c r="BAA5" s="74">
        <v>0</v>
      </c>
      <c r="BAB5" s="74">
        <v>0</v>
      </c>
      <c r="BAC5" s="74">
        <v>0</v>
      </c>
      <c r="BAD5" s="74">
        <v>0</v>
      </c>
      <c r="BAE5" s="74">
        <v>0</v>
      </c>
      <c r="BAF5" s="74">
        <v>0</v>
      </c>
      <c r="BAG5" s="74">
        <v>0</v>
      </c>
      <c r="BAH5" s="74">
        <v>0</v>
      </c>
      <c r="BAI5" s="74">
        <v>0</v>
      </c>
      <c r="BAJ5" s="74">
        <v>0</v>
      </c>
      <c r="BAK5" s="74">
        <v>0</v>
      </c>
      <c r="BAL5" s="74">
        <v>0</v>
      </c>
      <c r="BAM5" s="74">
        <v>0</v>
      </c>
      <c r="BAN5" s="74">
        <v>0</v>
      </c>
      <c r="BAO5" s="74">
        <v>0</v>
      </c>
      <c r="BAP5" s="74">
        <v>0</v>
      </c>
      <c r="BAQ5" s="74">
        <v>0</v>
      </c>
      <c r="BAR5" s="74">
        <v>0</v>
      </c>
      <c r="BAS5" s="74">
        <v>0</v>
      </c>
      <c r="BAT5" s="74">
        <v>0</v>
      </c>
      <c r="BAU5" s="74">
        <v>0</v>
      </c>
      <c r="BAV5" s="74">
        <v>0</v>
      </c>
      <c r="BAW5" s="74">
        <v>0</v>
      </c>
      <c r="BAX5" s="74">
        <v>0</v>
      </c>
      <c r="BAY5" s="74">
        <v>0</v>
      </c>
      <c r="BAZ5" s="74">
        <v>0</v>
      </c>
      <c r="BBA5" s="74">
        <v>0</v>
      </c>
      <c r="BBB5" s="74">
        <v>0</v>
      </c>
      <c r="BBC5" s="74">
        <v>0</v>
      </c>
      <c r="BBD5" s="74">
        <v>0</v>
      </c>
      <c r="BBE5" s="74">
        <v>0</v>
      </c>
      <c r="BBF5" s="74">
        <v>0</v>
      </c>
      <c r="BBG5" s="74">
        <v>0</v>
      </c>
      <c r="BBH5" s="74">
        <v>0</v>
      </c>
      <c r="BBI5" s="74">
        <v>0</v>
      </c>
      <c r="BBJ5" s="74">
        <v>0</v>
      </c>
      <c r="BBK5" s="74">
        <v>0</v>
      </c>
      <c r="BBL5" s="74">
        <v>0</v>
      </c>
      <c r="BBM5" s="74">
        <v>0</v>
      </c>
      <c r="BBN5" s="74">
        <v>0</v>
      </c>
      <c r="BBO5" s="74">
        <v>0</v>
      </c>
      <c r="BBP5" s="74">
        <v>0</v>
      </c>
      <c r="BBQ5" s="74">
        <v>0</v>
      </c>
      <c r="BBR5" s="74">
        <v>0</v>
      </c>
      <c r="BBS5" s="74">
        <v>0</v>
      </c>
      <c r="BBT5" s="74">
        <v>336</v>
      </c>
      <c r="BBU5" s="74">
        <v>61</v>
      </c>
      <c r="BBV5" s="74">
        <v>197</v>
      </c>
      <c r="BBW5" s="74">
        <v>156</v>
      </c>
      <c r="BBX5" s="74">
        <v>414</v>
      </c>
      <c r="BBY5" s="74">
        <v>0</v>
      </c>
      <c r="BBZ5" s="74">
        <v>0</v>
      </c>
      <c r="BCA5" s="74">
        <v>0</v>
      </c>
      <c r="BCB5" s="74">
        <v>0</v>
      </c>
      <c r="BCC5" s="74">
        <v>0</v>
      </c>
      <c r="BCD5" s="74">
        <v>0</v>
      </c>
      <c r="BCE5" s="74">
        <v>0</v>
      </c>
      <c r="BCF5" s="74">
        <v>0</v>
      </c>
      <c r="BCG5" s="74">
        <v>0</v>
      </c>
      <c r="BCH5" s="74">
        <v>0</v>
      </c>
      <c r="BCI5" s="74">
        <v>0</v>
      </c>
      <c r="BCJ5" s="74">
        <v>0</v>
      </c>
      <c r="BCK5" s="74">
        <v>0</v>
      </c>
      <c r="BCL5" s="74">
        <v>0</v>
      </c>
      <c r="BCM5" s="74">
        <v>0</v>
      </c>
      <c r="BCN5" s="74">
        <v>0</v>
      </c>
      <c r="BCO5" s="74">
        <v>0</v>
      </c>
      <c r="BCP5" s="74">
        <v>0</v>
      </c>
      <c r="BCQ5" s="74">
        <v>0</v>
      </c>
      <c r="BCR5" s="74">
        <v>0</v>
      </c>
      <c r="BCS5" s="74">
        <v>0</v>
      </c>
      <c r="BCT5" s="74">
        <v>0</v>
      </c>
      <c r="BCU5" s="74">
        <v>0</v>
      </c>
      <c r="BCV5" s="74">
        <v>0</v>
      </c>
      <c r="BCW5" s="74">
        <v>0</v>
      </c>
      <c r="BCX5" s="74">
        <v>0</v>
      </c>
      <c r="BCY5" s="74">
        <v>0</v>
      </c>
      <c r="BCZ5" s="74">
        <v>0</v>
      </c>
      <c r="BDA5" s="74">
        <v>0</v>
      </c>
      <c r="BDB5" s="74">
        <v>0</v>
      </c>
      <c r="BDC5" s="74">
        <v>0</v>
      </c>
      <c r="BDD5" s="74">
        <v>0</v>
      </c>
      <c r="BDE5" s="74">
        <v>0</v>
      </c>
      <c r="BDF5" s="74">
        <v>0</v>
      </c>
      <c r="BDG5" s="74">
        <v>0</v>
      </c>
      <c r="BDH5" s="74">
        <v>0</v>
      </c>
      <c r="BDI5" s="74">
        <v>0</v>
      </c>
      <c r="BDJ5" s="74">
        <v>0</v>
      </c>
      <c r="BDK5" s="74">
        <v>0</v>
      </c>
      <c r="BDL5" s="74">
        <v>0</v>
      </c>
      <c r="BDM5" s="74">
        <v>0</v>
      </c>
      <c r="BDN5" s="74">
        <v>0</v>
      </c>
      <c r="BDO5" s="74">
        <v>0</v>
      </c>
      <c r="BDP5" s="74">
        <v>0</v>
      </c>
      <c r="BDQ5" s="74">
        <v>0</v>
      </c>
      <c r="BDR5" s="74">
        <v>532</v>
      </c>
      <c r="BDS5" s="74">
        <v>0</v>
      </c>
      <c r="BDT5" s="74">
        <v>8</v>
      </c>
      <c r="BDU5" s="74">
        <v>31</v>
      </c>
      <c r="BDV5" s="74">
        <v>54</v>
      </c>
      <c r="BDW5" s="74">
        <v>47</v>
      </c>
      <c r="BDX5" s="74">
        <v>54</v>
      </c>
      <c r="BDY5" s="74">
        <v>53</v>
      </c>
      <c r="BDZ5" s="74">
        <v>57</v>
      </c>
      <c r="BEA5" s="74">
        <v>37</v>
      </c>
      <c r="BEB5" s="74">
        <v>49</v>
      </c>
      <c r="BEC5" s="74">
        <v>48</v>
      </c>
      <c r="BED5" s="74">
        <v>46</v>
      </c>
      <c r="BEE5" s="74">
        <v>29</v>
      </c>
      <c r="BEF5" s="74">
        <v>19</v>
      </c>
      <c r="BEG5" s="74">
        <v>198</v>
      </c>
      <c r="BEH5" s="74">
        <v>0</v>
      </c>
      <c r="BEI5" s="74">
        <v>7</v>
      </c>
      <c r="BEJ5" s="74">
        <v>22</v>
      </c>
      <c r="BEK5" s="74">
        <v>30</v>
      </c>
      <c r="BEL5" s="74">
        <v>13</v>
      </c>
      <c r="BEM5" s="74">
        <v>15</v>
      </c>
      <c r="BEN5" s="74">
        <v>18</v>
      </c>
      <c r="BEO5" s="74">
        <v>20</v>
      </c>
      <c r="BEP5" s="74">
        <v>9</v>
      </c>
      <c r="BEQ5" s="74">
        <v>15</v>
      </c>
      <c r="BER5" s="74">
        <v>22</v>
      </c>
      <c r="BES5" s="74">
        <v>13</v>
      </c>
      <c r="BET5" s="74">
        <v>12</v>
      </c>
      <c r="BEU5" s="74">
        <v>2</v>
      </c>
      <c r="BEV5" s="74">
        <v>45</v>
      </c>
      <c r="BEW5" s="74">
        <v>0</v>
      </c>
      <c r="BEX5" s="74">
        <v>1</v>
      </c>
      <c r="BEY5" s="74">
        <v>8</v>
      </c>
      <c r="BEZ5" s="74">
        <v>21</v>
      </c>
      <c r="BFA5" s="74">
        <v>15</v>
      </c>
      <c r="BFB5" s="74">
        <v>0</v>
      </c>
      <c r="BFC5" s="74">
        <v>0</v>
      </c>
      <c r="BFD5" s="74">
        <v>0</v>
      </c>
      <c r="BFE5" s="74">
        <v>0</v>
      </c>
      <c r="BFF5" s="74">
        <v>0</v>
      </c>
      <c r="BFG5" s="74">
        <v>0</v>
      </c>
      <c r="BFH5" s="74">
        <v>0</v>
      </c>
      <c r="BFI5" s="74">
        <v>0</v>
      </c>
      <c r="BFJ5" s="74">
        <v>0</v>
      </c>
      <c r="BFK5" s="74">
        <v>30</v>
      </c>
      <c r="BFL5" s="74">
        <v>0</v>
      </c>
      <c r="BFM5" s="74">
        <v>0</v>
      </c>
      <c r="BFN5" s="74">
        <v>0</v>
      </c>
      <c r="BFO5" s="74">
        <v>2</v>
      </c>
      <c r="BFP5" s="74">
        <v>14</v>
      </c>
      <c r="BFQ5" s="74">
        <v>12</v>
      </c>
      <c r="BFR5" s="74">
        <v>2</v>
      </c>
      <c r="BFS5" s="74">
        <v>0</v>
      </c>
      <c r="BFT5" s="74">
        <v>0</v>
      </c>
      <c r="BFU5" s="74">
        <v>0</v>
      </c>
      <c r="BFV5" s="74">
        <v>0</v>
      </c>
      <c r="BFW5" s="74">
        <v>0</v>
      </c>
      <c r="BFX5" s="74">
        <v>0</v>
      </c>
      <c r="BFY5" s="74">
        <v>0</v>
      </c>
      <c r="BFZ5" s="74">
        <v>42</v>
      </c>
      <c r="BGA5" s="74">
        <v>0</v>
      </c>
      <c r="BGB5" s="74">
        <v>0</v>
      </c>
      <c r="BGC5" s="74">
        <v>1</v>
      </c>
      <c r="BGD5" s="74">
        <v>1</v>
      </c>
      <c r="BGE5" s="74">
        <v>4</v>
      </c>
      <c r="BGF5" s="74">
        <v>19</v>
      </c>
      <c r="BGG5" s="74">
        <v>13</v>
      </c>
      <c r="BGH5" s="74">
        <v>4</v>
      </c>
      <c r="BGI5" s="74">
        <v>0</v>
      </c>
      <c r="BGJ5" s="74">
        <v>0</v>
      </c>
      <c r="BGK5" s="74">
        <v>0</v>
      </c>
      <c r="BGL5" s="74">
        <v>0</v>
      </c>
      <c r="BGM5" s="74">
        <v>0</v>
      </c>
      <c r="BGN5" s="74">
        <v>0</v>
      </c>
      <c r="BGO5" s="74">
        <v>33</v>
      </c>
      <c r="BGP5" s="74">
        <v>0</v>
      </c>
      <c r="BGQ5" s="74">
        <v>0</v>
      </c>
      <c r="BGR5" s="74">
        <v>0</v>
      </c>
      <c r="BGS5" s="74">
        <v>0</v>
      </c>
      <c r="BGT5" s="74">
        <v>1</v>
      </c>
      <c r="BGU5" s="74">
        <v>8</v>
      </c>
      <c r="BGV5" s="74">
        <v>12</v>
      </c>
      <c r="BGW5" s="74">
        <v>10</v>
      </c>
      <c r="BGX5" s="74">
        <v>2</v>
      </c>
      <c r="BGY5" s="74">
        <v>0</v>
      </c>
      <c r="BGZ5" s="74">
        <v>0</v>
      </c>
      <c r="BHA5" s="74">
        <v>0</v>
      </c>
      <c r="BHB5" s="74">
        <v>0</v>
      </c>
      <c r="BHC5" s="74">
        <v>0</v>
      </c>
      <c r="BHD5" s="74">
        <v>37</v>
      </c>
      <c r="BHE5" s="74">
        <v>0</v>
      </c>
      <c r="BHF5" s="74">
        <v>0</v>
      </c>
      <c r="BHG5" s="74">
        <v>0</v>
      </c>
      <c r="BHH5" s="74">
        <v>0</v>
      </c>
      <c r="BHI5" s="74">
        <v>0</v>
      </c>
      <c r="BHJ5" s="74">
        <v>0</v>
      </c>
      <c r="BHK5" s="74">
        <v>7</v>
      </c>
      <c r="BHL5" s="74">
        <v>18</v>
      </c>
      <c r="BHM5" s="74">
        <v>11</v>
      </c>
      <c r="BHN5" s="74">
        <v>1</v>
      </c>
      <c r="BHO5" s="74">
        <v>0</v>
      </c>
      <c r="BHP5" s="74">
        <v>0</v>
      </c>
      <c r="BHQ5" s="74">
        <v>0</v>
      </c>
      <c r="BHR5" s="74">
        <v>0</v>
      </c>
      <c r="BHS5" s="74">
        <v>42</v>
      </c>
      <c r="BHT5" s="74">
        <v>0</v>
      </c>
      <c r="BHU5" s="74">
        <v>0</v>
      </c>
      <c r="BHV5" s="74">
        <v>0</v>
      </c>
      <c r="BHW5" s="74">
        <v>0</v>
      </c>
      <c r="BHX5" s="74">
        <v>0</v>
      </c>
      <c r="BHY5" s="74">
        <v>0</v>
      </c>
      <c r="BHZ5" s="74">
        <v>1</v>
      </c>
      <c r="BIA5" s="74">
        <v>4</v>
      </c>
      <c r="BIB5" s="74">
        <v>14</v>
      </c>
      <c r="BIC5" s="74">
        <v>17</v>
      </c>
      <c r="BID5" s="74">
        <v>4</v>
      </c>
      <c r="BIE5" s="74">
        <v>2</v>
      </c>
      <c r="BIF5" s="74">
        <v>0</v>
      </c>
      <c r="BIG5" s="74">
        <v>0</v>
      </c>
      <c r="BIH5" s="74">
        <v>23</v>
      </c>
      <c r="BII5" s="74">
        <v>0</v>
      </c>
      <c r="BIJ5" s="74">
        <v>0</v>
      </c>
      <c r="BIK5" s="74">
        <v>0</v>
      </c>
      <c r="BIL5" s="74">
        <v>0</v>
      </c>
      <c r="BIM5" s="74">
        <v>0</v>
      </c>
      <c r="BIN5" s="74">
        <v>0</v>
      </c>
      <c r="BIO5" s="74">
        <v>0</v>
      </c>
      <c r="BIP5" s="74">
        <v>0</v>
      </c>
      <c r="BIQ5" s="74">
        <v>0</v>
      </c>
      <c r="BIR5" s="74">
        <v>6</v>
      </c>
      <c r="BIS5" s="74">
        <v>6</v>
      </c>
      <c r="BIT5" s="74">
        <v>2</v>
      </c>
      <c r="BIU5" s="74">
        <v>7</v>
      </c>
      <c r="BIV5" s="74">
        <v>2</v>
      </c>
      <c r="BIW5" s="74">
        <v>58</v>
      </c>
      <c r="BIX5" s="74">
        <v>0</v>
      </c>
      <c r="BIY5" s="74">
        <v>0</v>
      </c>
      <c r="BIZ5" s="74">
        <v>0</v>
      </c>
      <c r="BJA5" s="74">
        <v>0</v>
      </c>
      <c r="BJB5" s="74">
        <v>0</v>
      </c>
      <c r="BJC5" s="74">
        <v>0</v>
      </c>
      <c r="BJD5" s="74">
        <v>0</v>
      </c>
      <c r="BJE5" s="74">
        <v>1</v>
      </c>
      <c r="BJF5" s="74">
        <v>1</v>
      </c>
      <c r="BJG5" s="74">
        <v>10</v>
      </c>
      <c r="BJH5" s="74">
        <v>15</v>
      </c>
      <c r="BJI5" s="74">
        <v>21</v>
      </c>
      <c r="BJJ5" s="74">
        <v>4</v>
      </c>
      <c r="BJK5" s="74">
        <v>6</v>
      </c>
      <c r="BJL5" s="74">
        <v>12</v>
      </c>
      <c r="BJM5" s="74">
        <v>0</v>
      </c>
      <c r="BJN5" s="74">
        <v>0</v>
      </c>
      <c r="BJO5" s="74">
        <v>0</v>
      </c>
      <c r="BJP5" s="74">
        <v>0</v>
      </c>
      <c r="BJQ5" s="74">
        <v>0</v>
      </c>
      <c r="BJR5" s="74">
        <v>0</v>
      </c>
      <c r="BJS5" s="74">
        <v>0</v>
      </c>
      <c r="BJT5" s="74">
        <v>0</v>
      </c>
      <c r="BJU5" s="74">
        <v>0</v>
      </c>
      <c r="BJV5" s="74">
        <v>0</v>
      </c>
      <c r="BJW5" s="74">
        <v>1</v>
      </c>
      <c r="BJX5" s="74">
        <v>8</v>
      </c>
      <c r="BJY5" s="74">
        <v>2</v>
      </c>
      <c r="BJZ5" s="74">
        <v>1</v>
      </c>
      <c r="BKA5" s="74">
        <v>12</v>
      </c>
      <c r="BKB5" s="74">
        <v>0</v>
      </c>
      <c r="BKC5" s="74">
        <v>0</v>
      </c>
      <c r="BKD5" s="74">
        <v>0</v>
      </c>
      <c r="BKE5" s="74">
        <v>0</v>
      </c>
      <c r="BKF5" s="74">
        <v>0</v>
      </c>
      <c r="BKG5" s="74">
        <v>0</v>
      </c>
      <c r="BKH5" s="74">
        <v>0</v>
      </c>
      <c r="BKI5" s="74">
        <v>0</v>
      </c>
      <c r="BKJ5" s="74">
        <v>0</v>
      </c>
      <c r="BKK5" s="74">
        <v>0</v>
      </c>
      <c r="BKL5" s="74">
        <v>0</v>
      </c>
      <c r="BKM5" s="74">
        <v>0</v>
      </c>
      <c r="BKN5" s="74">
        <v>4</v>
      </c>
      <c r="BKO5" s="74">
        <v>8</v>
      </c>
      <c r="BKP5" s="74">
        <v>0</v>
      </c>
      <c r="BKQ5" s="74">
        <v>0</v>
      </c>
      <c r="BKR5" s="74">
        <v>0</v>
      </c>
      <c r="BKS5" s="74">
        <v>0</v>
      </c>
      <c r="BKT5" s="74">
        <v>0</v>
      </c>
      <c r="BKU5" s="74">
        <v>0</v>
      </c>
      <c r="BKV5" s="74">
        <v>0</v>
      </c>
      <c r="BKW5" s="74">
        <v>0</v>
      </c>
      <c r="BKX5" s="74">
        <v>0</v>
      </c>
      <c r="BKY5" s="74">
        <v>0</v>
      </c>
      <c r="BKZ5" s="74">
        <v>0</v>
      </c>
      <c r="BLA5" s="74">
        <v>0</v>
      </c>
      <c r="BLB5" s="74">
        <v>0</v>
      </c>
      <c r="BLC5" s="74">
        <v>0</v>
      </c>
      <c r="BLD5" s="74">
        <v>0</v>
      </c>
      <c r="BLE5" s="74">
        <v>48</v>
      </c>
      <c r="BLF5" s="74">
        <v>0</v>
      </c>
      <c r="BLG5" s="74">
        <v>0</v>
      </c>
      <c r="BLH5" s="74">
        <v>3</v>
      </c>
      <c r="BLI5" s="74">
        <v>8</v>
      </c>
      <c r="BLJ5" s="74">
        <v>6</v>
      </c>
      <c r="BLK5" s="74">
        <v>4</v>
      </c>
      <c r="BLL5" s="74">
        <v>4</v>
      </c>
      <c r="BLM5" s="74">
        <v>5</v>
      </c>
      <c r="BLN5" s="74">
        <v>4</v>
      </c>
      <c r="BLO5" s="74">
        <v>4</v>
      </c>
      <c r="BLP5" s="74">
        <v>5</v>
      </c>
      <c r="BLQ5" s="74">
        <v>4</v>
      </c>
      <c r="BLR5" s="74">
        <v>1</v>
      </c>
      <c r="BLS5" s="74">
        <v>0</v>
      </c>
      <c r="BLT5" s="74">
        <v>0</v>
      </c>
      <c r="BLU5" s="74">
        <v>0</v>
      </c>
      <c r="BLV5" s="74">
        <v>0</v>
      </c>
      <c r="BLW5" s="74">
        <v>0</v>
      </c>
      <c r="BLX5" s="74">
        <v>0</v>
      </c>
      <c r="BLY5" s="74">
        <v>0</v>
      </c>
      <c r="BLZ5" s="74">
        <v>0</v>
      </c>
      <c r="BMA5" s="74">
        <v>0</v>
      </c>
      <c r="BMB5" s="74">
        <v>0</v>
      </c>
      <c r="BMC5" s="74">
        <v>0</v>
      </c>
      <c r="BMD5" s="74">
        <v>0</v>
      </c>
      <c r="BME5" s="74">
        <v>0</v>
      </c>
      <c r="BMF5" s="74">
        <v>0</v>
      </c>
      <c r="BMG5" s="74">
        <v>0</v>
      </c>
      <c r="BMH5" s="74">
        <v>0</v>
      </c>
      <c r="BMI5" s="74">
        <v>33186</v>
      </c>
      <c r="BMJ5" s="74">
        <v>46</v>
      </c>
      <c r="BMK5" s="74">
        <v>841</v>
      </c>
      <c r="BML5" s="74">
        <v>2034</v>
      </c>
      <c r="BMM5" s="74">
        <v>2754</v>
      </c>
      <c r="BMN5" s="74">
        <v>3089</v>
      </c>
      <c r="BMO5" s="74">
        <v>3489</v>
      </c>
      <c r="BMP5" s="74">
        <v>3206</v>
      </c>
      <c r="BMQ5" s="74">
        <v>3348</v>
      </c>
      <c r="BMR5" s="74">
        <v>3193</v>
      </c>
      <c r="BMS5" s="74">
        <v>3147</v>
      </c>
      <c r="BMT5" s="74">
        <v>3271</v>
      </c>
      <c r="BMU5" s="74">
        <v>2489</v>
      </c>
      <c r="BMV5" s="74">
        <v>1347</v>
      </c>
      <c r="BMW5" s="74">
        <v>936</v>
      </c>
      <c r="BMX5" s="74">
        <v>1389</v>
      </c>
      <c r="BMY5" s="74">
        <v>0</v>
      </c>
      <c r="BMZ5" s="74">
        <v>14</v>
      </c>
      <c r="BNA5" s="74">
        <v>51</v>
      </c>
      <c r="BNB5" s="74">
        <v>118</v>
      </c>
      <c r="BNC5" s="74">
        <v>129</v>
      </c>
      <c r="BND5" s="74">
        <v>131</v>
      </c>
      <c r="BNE5" s="74">
        <v>152</v>
      </c>
      <c r="BNF5" s="74">
        <v>189</v>
      </c>
      <c r="BNG5" s="74">
        <v>143</v>
      </c>
      <c r="BNH5" s="74">
        <v>166</v>
      </c>
      <c r="BNI5" s="74">
        <v>170</v>
      </c>
      <c r="BNJ5" s="74">
        <v>136</v>
      </c>
      <c r="BNK5" s="74">
        <v>66</v>
      </c>
      <c r="BNL5" s="74">
        <v>55</v>
      </c>
      <c r="BNM5" s="74">
        <v>655</v>
      </c>
      <c r="BNN5" s="74">
        <v>0</v>
      </c>
      <c r="BNO5" s="74">
        <v>10</v>
      </c>
      <c r="BNP5" s="74">
        <v>21</v>
      </c>
      <c r="BNQ5" s="74">
        <v>49</v>
      </c>
      <c r="BNR5" s="74">
        <v>56</v>
      </c>
      <c r="BNS5" s="74">
        <v>57</v>
      </c>
      <c r="BNT5" s="74">
        <v>79</v>
      </c>
      <c r="BNU5" s="74">
        <v>83</v>
      </c>
      <c r="BNV5" s="74">
        <v>72</v>
      </c>
      <c r="BNW5" s="74">
        <v>77</v>
      </c>
      <c r="BNX5" s="74">
        <v>76</v>
      </c>
      <c r="BNY5" s="74">
        <v>70</v>
      </c>
      <c r="BNZ5" s="74">
        <v>22</v>
      </c>
      <c r="BOA5" s="74">
        <v>23</v>
      </c>
      <c r="BOB5" s="74">
        <v>0</v>
      </c>
      <c r="BOC5" s="74">
        <v>20</v>
      </c>
      <c r="BOD5" s="74">
        <v>15</v>
      </c>
      <c r="BOE5" s="74">
        <v>27</v>
      </c>
      <c r="BOF5" s="74">
        <v>45</v>
      </c>
      <c r="BOG5" s="74">
        <v>336</v>
      </c>
      <c r="BOH5" s="74">
        <v>870</v>
      </c>
      <c r="BOI5" s="74">
        <v>27</v>
      </c>
      <c r="BOJ5" s="74">
        <v>7880</v>
      </c>
      <c r="BOK5" s="74">
        <v>3747</v>
      </c>
      <c r="BOL5" s="74">
        <v>2389</v>
      </c>
      <c r="BOM5" s="74">
        <v>0</v>
      </c>
      <c r="BON5" s="74">
        <v>0</v>
      </c>
      <c r="BOO5" s="74">
        <v>82</v>
      </c>
      <c r="BOP5" s="74">
        <v>49</v>
      </c>
      <c r="BOQ5" s="74">
        <v>49</v>
      </c>
      <c r="BOR5" s="74">
        <v>3057</v>
      </c>
      <c r="BOS5" s="74">
        <v>2786</v>
      </c>
      <c r="BOT5" s="74">
        <v>3358</v>
      </c>
      <c r="BOU5" s="74">
        <v>3462</v>
      </c>
      <c r="BOV5" s="74">
        <v>3050</v>
      </c>
      <c r="BOW5" s="74">
        <v>4181</v>
      </c>
      <c r="BOX5" s="74">
        <v>3247</v>
      </c>
      <c r="BOY5" s="74">
        <v>3164</v>
      </c>
      <c r="BOZ5" s="74">
        <v>3014</v>
      </c>
      <c r="BPA5" s="74">
        <v>2552</v>
      </c>
      <c r="BPB5" s="74">
        <v>266</v>
      </c>
      <c r="BPC5" s="74">
        <v>389</v>
      </c>
      <c r="BPD5" s="74">
        <v>353</v>
      </c>
      <c r="BPE5" s="74">
        <v>2626</v>
      </c>
      <c r="BPF5" s="74">
        <v>2155</v>
      </c>
      <c r="BPG5" s="74">
        <v>808</v>
      </c>
      <c r="BPH5" s="74">
        <v>30</v>
      </c>
      <c r="BPI5" s="74">
        <v>443</v>
      </c>
      <c r="BPJ5" s="74">
        <v>181</v>
      </c>
      <c r="BPK5" s="74">
        <v>5</v>
      </c>
      <c r="BPL5" s="74">
        <v>0</v>
      </c>
      <c r="BPM5" s="74">
        <v>80</v>
      </c>
      <c r="BPN5" s="74">
        <v>110</v>
      </c>
      <c r="BPO5" s="74">
        <v>40</v>
      </c>
      <c r="BPP5" s="74">
        <v>20</v>
      </c>
      <c r="BPQ5" s="74">
        <v>9</v>
      </c>
      <c r="BPR5" s="74">
        <v>10</v>
      </c>
      <c r="BPS5" s="74">
        <v>15</v>
      </c>
      <c r="BPT5" s="74">
        <v>4</v>
      </c>
      <c r="BPU5" s="74">
        <v>0</v>
      </c>
      <c r="BPV5" s="74">
        <v>0</v>
      </c>
      <c r="BPW5" s="74">
        <v>2</v>
      </c>
      <c r="BPX5" s="74">
        <v>4</v>
      </c>
      <c r="BPY5" s="74">
        <v>1</v>
      </c>
      <c r="BPZ5" s="74">
        <v>0</v>
      </c>
      <c r="BQA5" s="74">
        <v>0</v>
      </c>
      <c r="BQB5" s="74">
        <v>69</v>
      </c>
      <c r="BQC5" s="74">
        <v>0</v>
      </c>
      <c r="BQD5" s="74">
        <v>196</v>
      </c>
      <c r="BQE5" s="74">
        <v>103</v>
      </c>
      <c r="BQF5" s="74">
        <v>183</v>
      </c>
      <c r="BQG5" s="74">
        <v>1176</v>
      </c>
      <c r="BQH5" s="74">
        <v>1103</v>
      </c>
      <c r="BQI5" s="74">
        <v>1132</v>
      </c>
      <c r="BQJ5" s="74">
        <v>1059</v>
      </c>
      <c r="BQK5" s="74">
        <v>29</v>
      </c>
      <c r="BQL5" s="74">
        <v>36</v>
      </c>
      <c r="BQM5" s="74">
        <v>6</v>
      </c>
      <c r="BQN5" s="74">
        <v>6</v>
      </c>
      <c r="BQO5" s="74">
        <v>9</v>
      </c>
      <c r="BQP5" s="74">
        <v>9</v>
      </c>
      <c r="BQQ5" s="74">
        <v>0</v>
      </c>
      <c r="BQR5" s="74">
        <v>0</v>
      </c>
      <c r="BQS5" s="74">
        <v>0</v>
      </c>
      <c r="BQT5" s="74">
        <v>0</v>
      </c>
      <c r="BQU5" s="74">
        <v>1211</v>
      </c>
      <c r="BQV5" s="74">
        <v>35</v>
      </c>
      <c r="BQW5" s="74">
        <v>15178</v>
      </c>
      <c r="BQX5" s="74">
        <v>156</v>
      </c>
      <c r="BQY5" s="74">
        <v>50</v>
      </c>
      <c r="BQZ5" s="74">
        <v>4</v>
      </c>
      <c r="BRA5" s="74">
        <v>783</v>
      </c>
      <c r="BRB5" s="74">
        <v>53</v>
      </c>
      <c r="BRC5" s="74">
        <v>47</v>
      </c>
      <c r="BRD5" s="74">
        <v>1</v>
      </c>
      <c r="BRE5" s="74">
        <v>531</v>
      </c>
      <c r="BRF5" s="74">
        <v>0</v>
      </c>
      <c r="BRG5" s="74">
        <v>38</v>
      </c>
      <c r="BRH5" s="74">
        <v>2</v>
      </c>
      <c r="BRI5" s="74">
        <v>389</v>
      </c>
      <c r="BRJ5" s="74">
        <v>0</v>
      </c>
      <c r="BRK5" s="74">
        <v>181</v>
      </c>
      <c r="BRL5" s="74">
        <v>5</v>
      </c>
      <c r="BRM5" s="74">
        <v>2831</v>
      </c>
      <c r="BRN5" s="74">
        <v>15</v>
      </c>
      <c r="BRO5" s="74">
        <v>632</v>
      </c>
      <c r="BRP5" s="74">
        <v>17</v>
      </c>
      <c r="BRQ5" s="74">
        <v>7459</v>
      </c>
      <c r="BRR5" s="74">
        <v>36</v>
      </c>
      <c r="BRS5" s="74">
        <v>7</v>
      </c>
      <c r="BRT5" s="74">
        <v>1</v>
      </c>
      <c r="BRU5" s="74">
        <v>76</v>
      </c>
      <c r="BRV5" s="74">
        <v>12</v>
      </c>
      <c r="BRW5" s="74">
        <v>13</v>
      </c>
      <c r="BRX5" s="74">
        <v>0</v>
      </c>
      <c r="BRY5" s="74">
        <v>213</v>
      </c>
      <c r="BRZ5" s="74">
        <v>0</v>
      </c>
      <c r="BSA5" s="74">
        <v>29</v>
      </c>
      <c r="BSB5" s="74">
        <v>0</v>
      </c>
      <c r="BSC5" s="74">
        <v>410</v>
      </c>
      <c r="BSD5" s="74">
        <v>0</v>
      </c>
      <c r="BSE5" s="74">
        <v>26</v>
      </c>
      <c r="BSF5" s="74">
        <v>1</v>
      </c>
      <c r="BSG5" s="74">
        <v>298</v>
      </c>
      <c r="BSH5" s="74">
        <v>0</v>
      </c>
      <c r="BSI5" s="74">
        <v>187</v>
      </c>
      <c r="BSJ5" s="74">
        <v>4</v>
      </c>
      <c r="BSK5" s="74">
        <v>2178</v>
      </c>
      <c r="BSL5" s="74">
        <v>40</v>
      </c>
      <c r="BSM5" s="74">
        <v>0</v>
      </c>
      <c r="BSN5" s="74">
        <v>10</v>
      </c>
      <c r="BSO5" s="74">
        <v>0</v>
      </c>
      <c r="BSP5" s="74">
        <v>0</v>
      </c>
      <c r="BSQ5" s="74">
        <v>0</v>
      </c>
      <c r="BSR5" s="74">
        <v>0</v>
      </c>
      <c r="BSS5" s="74">
        <v>0</v>
      </c>
      <c r="BST5" s="74">
        <v>1</v>
      </c>
      <c r="BSU5" s="74">
        <v>1</v>
      </c>
      <c r="BSV5" s="74">
        <v>2</v>
      </c>
      <c r="BSW5" s="74">
        <v>6</v>
      </c>
      <c r="BSX5" s="74">
        <v>0</v>
      </c>
      <c r="BSY5" s="74">
        <v>0</v>
      </c>
      <c r="BSZ5" s="74">
        <v>0</v>
      </c>
      <c r="BTA5" s="74">
        <v>0</v>
      </c>
      <c r="BTB5" s="74">
        <v>0</v>
      </c>
      <c r="BTC5" s="74">
        <v>0</v>
      </c>
      <c r="BTD5" s="74">
        <v>0</v>
      </c>
      <c r="BTE5" s="74">
        <v>0</v>
      </c>
      <c r="BTF5" s="74">
        <v>0</v>
      </c>
      <c r="BTG5" s="74">
        <v>0</v>
      </c>
      <c r="BTH5" s="74">
        <v>0</v>
      </c>
      <c r="BTI5" s="74">
        <v>0</v>
      </c>
      <c r="BTJ5" s="74">
        <v>0</v>
      </c>
      <c r="BTK5" s="74">
        <v>0</v>
      </c>
      <c r="BTL5" s="74">
        <v>0</v>
      </c>
      <c r="BTM5" s="74">
        <v>0</v>
      </c>
      <c r="BTN5" s="74">
        <v>0</v>
      </c>
      <c r="BTO5" s="74">
        <v>0</v>
      </c>
      <c r="BTP5" s="74">
        <v>0</v>
      </c>
      <c r="BTQ5" s="74">
        <v>0</v>
      </c>
      <c r="BTR5" s="74">
        <v>70</v>
      </c>
      <c r="BTS5" s="74">
        <v>0</v>
      </c>
      <c r="BTT5" s="74">
        <v>0</v>
      </c>
      <c r="BTU5" s="74">
        <v>0</v>
      </c>
      <c r="BTV5" s="74">
        <v>0</v>
      </c>
      <c r="BTW5" s="74">
        <v>0</v>
      </c>
      <c r="BTX5" s="74">
        <v>7</v>
      </c>
      <c r="BTY5" s="74">
        <v>5</v>
      </c>
      <c r="BTZ5" s="74">
        <v>12</v>
      </c>
      <c r="BUA5" s="74">
        <v>46</v>
      </c>
      <c r="BUB5" s="74">
        <v>17</v>
      </c>
      <c r="BUC5" s="74">
        <v>0</v>
      </c>
      <c r="BUD5" s="74">
        <v>0</v>
      </c>
      <c r="BUE5" s="74">
        <v>0</v>
      </c>
      <c r="BUF5" s="74">
        <v>0</v>
      </c>
      <c r="BUG5" s="74">
        <v>0</v>
      </c>
      <c r="BUH5" s="74">
        <v>1</v>
      </c>
      <c r="BUI5" s="74">
        <v>2</v>
      </c>
      <c r="BUJ5" s="74">
        <v>4</v>
      </c>
      <c r="BUK5" s="74">
        <v>10</v>
      </c>
      <c r="BUL5" s="74">
        <v>70</v>
      </c>
      <c r="BUM5" s="74">
        <v>0</v>
      </c>
      <c r="BUN5" s="74">
        <v>0</v>
      </c>
      <c r="BUO5" s="74">
        <v>0</v>
      </c>
      <c r="BUP5" s="74">
        <v>0</v>
      </c>
      <c r="BUQ5" s="74">
        <v>0</v>
      </c>
      <c r="BUR5" s="74">
        <v>7</v>
      </c>
      <c r="BUS5" s="74">
        <v>5</v>
      </c>
      <c r="BUT5" s="74">
        <v>12</v>
      </c>
      <c r="BUU5" s="74">
        <v>46</v>
      </c>
      <c r="BUV5" s="74">
        <v>70</v>
      </c>
      <c r="BUW5" s="74">
        <v>0</v>
      </c>
      <c r="BUX5" s="74">
        <v>0</v>
      </c>
      <c r="BUY5" s="74">
        <v>0</v>
      </c>
      <c r="BUZ5" s="74">
        <v>0</v>
      </c>
      <c r="BVA5" s="74">
        <v>0</v>
      </c>
      <c r="BVB5" s="74">
        <v>7</v>
      </c>
      <c r="BVC5" s="74">
        <v>5</v>
      </c>
      <c r="BVD5" s="74">
        <v>12</v>
      </c>
      <c r="BVE5" s="74">
        <v>46</v>
      </c>
      <c r="BVF5" s="74">
        <v>0</v>
      </c>
      <c r="BVG5" s="74">
        <v>0</v>
      </c>
      <c r="BVH5" s="74">
        <v>0</v>
      </c>
      <c r="BVI5" s="74">
        <v>0</v>
      </c>
      <c r="BVJ5" s="74">
        <v>0</v>
      </c>
      <c r="BVK5" s="74">
        <v>0</v>
      </c>
      <c r="BVL5" s="74">
        <v>0</v>
      </c>
      <c r="BVM5" s="74">
        <v>0</v>
      </c>
      <c r="BVN5" s="74">
        <v>0</v>
      </c>
      <c r="BVO5" s="74">
        <v>0</v>
      </c>
      <c r="BVP5" s="74">
        <v>0</v>
      </c>
      <c r="BVQ5" s="74">
        <v>0</v>
      </c>
      <c r="BVR5" s="74">
        <v>0</v>
      </c>
      <c r="BVS5" s="74">
        <v>0</v>
      </c>
      <c r="BVT5" s="74">
        <v>0</v>
      </c>
      <c r="BVU5" s="74">
        <v>0</v>
      </c>
      <c r="BVV5" s="74">
        <v>0</v>
      </c>
      <c r="BVW5" s="74">
        <v>0</v>
      </c>
      <c r="BVX5" s="74">
        <v>0</v>
      </c>
      <c r="BVY5" s="74">
        <v>0</v>
      </c>
      <c r="BVZ5" s="74">
        <v>0</v>
      </c>
      <c r="BWA5" s="74">
        <v>0</v>
      </c>
      <c r="BWB5" s="74">
        <v>0</v>
      </c>
      <c r="BWC5" s="74">
        <v>0</v>
      </c>
      <c r="BWD5" s="74">
        <v>0</v>
      </c>
      <c r="BWE5" s="74">
        <v>0</v>
      </c>
      <c r="BWF5" s="74">
        <v>0</v>
      </c>
      <c r="BWG5" s="74">
        <v>0</v>
      </c>
      <c r="BWH5" s="74">
        <v>0</v>
      </c>
      <c r="BWI5" s="74">
        <v>0</v>
      </c>
      <c r="BWJ5" s="74">
        <v>0</v>
      </c>
      <c r="BWK5" s="74">
        <v>0</v>
      </c>
      <c r="BWL5" s="74">
        <v>0</v>
      </c>
      <c r="BWM5" s="74">
        <v>0</v>
      </c>
      <c r="BWN5" s="74">
        <v>0</v>
      </c>
      <c r="BWO5" s="74">
        <v>0</v>
      </c>
      <c r="BWP5" s="74">
        <v>0</v>
      </c>
      <c r="BWQ5" s="74">
        <v>0</v>
      </c>
      <c r="BWR5" s="74">
        <v>0</v>
      </c>
      <c r="BWS5" s="74">
        <v>0</v>
      </c>
      <c r="BWT5" s="74">
        <v>0</v>
      </c>
      <c r="BWU5" s="74">
        <v>0</v>
      </c>
      <c r="BWV5" s="74">
        <v>0</v>
      </c>
      <c r="BWW5" s="74">
        <v>0</v>
      </c>
      <c r="BWX5" s="74">
        <v>0</v>
      </c>
      <c r="BWY5" s="74">
        <v>0</v>
      </c>
      <c r="BWZ5" s="74">
        <v>0</v>
      </c>
      <c r="BXA5" s="74">
        <v>0</v>
      </c>
      <c r="BXB5" s="74">
        <v>0</v>
      </c>
      <c r="BXC5" s="74">
        <v>0</v>
      </c>
      <c r="BXD5" s="74">
        <v>0</v>
      </c>
      <c r="BXE5" s="74">
        <v>0</v>
      </c>
      <c r="BXF5" s="74">
        <v>0</v>
      </c>
      <c r="BXG5" s="74">
        <v>0</v>
      </c>
      <c r="BXH5" s="74">
        <v>0</v>
      </c>
      <c r="BXI5" s="74">
        <v>0</v>
      </c>
      <c r="BXJ5" s="74">
        <v>0</v>
      </c>
      <c r="BXK5" s="74">
        <v>0</v>
      </c>
      <c r="BXL5" s="74">
        <v>0</v>
      </c>
      <c r="BXM5" s="74">
        <v>0</v>
      </c>
      <c r="BXN5" s="74">
        <v>0</v>
      </c>
      <c r="BXO5" s="74">
        <v>0</v>
      </c>
      <c r="BXP5" s="74">
        <v>0</v>
      </c>
      <c r="BXQ5" s="74">
        <v>0</v>
      </c>
      <c r="BXR5" s="74">
        <v>0</v>
      </c>
      <c r="BXS5" s="74">
        <v>0</v>
      </c>
      <c r="BXT5" s="74">
        <v>0</v>
      </c>
      <c r="BXU5" s="74">
        <v>0</v>
      </c>
      <c r="BXV5" s="74">
        <v>0</v>
      </c>
      <c r="BXW5" s="74">
        <v>0</v>
      </c>
      <c r="BXX5" s="74">
        <v>0</v>
      </c>
      <c r="BXY5" s="74">
        <v>0</v>
      </c>
      <c r="BXZ5" s="74">
        <v>0</v>
      </c>
      <c r="BYA5" s="74">
        <v>0</v>
      </c>
      <c r="BYB5" s="74">
        <v>0</v>
      </c>
      <c r="BYC5" s="74">
        <v>0</v>
      </c>
      <c r="BYD5" s="74">
        <v>0</v>
      </c>
      <c r="BYE5" s="74">
        <v>0</v>
      </c>
      <c r="BYF5" s="74">
        <v>0</v>
      </c>
      <c r="BYG5" s="74">
        <v>0</v>
      </c>
      <c r="BYH5" s="74">
        <v>0</v>
      </c>
      <c r="BYI5" s="74">
        <v>0</v>
      </c>
      <c r="BYJ5" s="74">
        <v>0</v>
      </c>
      <c r="BYK5" s="74">
        <v>0</v>
      </c>
      <c r="BYL5" s="74">
        <v>0</v>
      </c>
      <c r="BYM5" s="74">
        <v>0</v>
      </c>
      <c r="BYN5" s="74">
        <v>0</v>
      </c>
      <c r="BYO5" s="74">
        <v>0</v>
      </c>
      <c r="BYP5" s="74">
        <v>0</v>
      </c>
      <c r="BYQ5" s="74">
        <v>0</v>
      </c>
      <c r="BYR5" s="74">
        <v>0</v>
      </c>
      <c r="BYS5" s="74">
        <v>0</v>
      </c>
      <c r="BYT5" s="74">
        <v>0</v>
      </c>
      <c r="BYU5" s="74">
        <v>0</v>
      </c>
      <c r="BYV5" s="74">
        <v>0</v>
      </c>
      <c r="BYW5" s="74">
        <v>0</v>
      </c>
      <c r="BYX5" s="74">
        <v>0</v>
      </c>
      <c r="BYY5" s="74">
        <v>0</v>
      </c>
      <c r="BYZ5" s="74">
        <v>0</v>
      </c>
      <c r="BZA5" s="74">
        <v>0</v>
      </c>
      <c r="BZB5" s="74">
        <v>0</v>
      </c>
      <c r="BZC5" s="74">
        <v>0</v>
      </c>
      <c r="BZD5" s="74">
        <v>0</v>
      </c>
      <c r="BZE5" s="74">
        <v>0</v>
      </c>
      <c r="BZF5" s="74">
        <v>0</v>
      </c>
      <c r="BZG5" s="74">
        <v>0</v>
      </c>
      <c r="BZH5" s="74">
        <v>0</v>
      </c>
      <c r="BZI5" s="74">
        <v>0</v>
      </c>
      <c r="BZJ5" s="74">
        <v>0</v>
      </c>
      <c r="BZK5" s="74">
        <v>0</v>
      </c>
      <c r="BZL5" s="74">
        <v>0</v>
      </c>
      <c r="BZM5" s="74">
        <v>0</v>
      </c>
      <c r="BZN5" s="74">
        <v>0</v>
      </c>
      <c r="BZO5" s="74">
        <v>0</v>
      </c>
      <c r="BZP5" s="74">
        <v>0</v>
      </c>
      <c r="BZQ5" s="74">
        <v>0</v>
      </c>
      <c r="BZR5" s="74">
        <v>0</v>
      </c>
      <c r="BZS5" s="74">
        <v>0</v>
      </c>
      <c r="BZT5" s="74">
        <v>0</v>
      </c>
      <c r="BZU5" s="74">
        <v>0</v>
      </c>
      <c r="BZV5" s="74">
        <v>0</v>
      </c>
      <c r="BZW5" s="74">
        <v>0</v>
      </c>
      <c r="BZX5" s="74">
        <v>0</v>
      </c>
      <c r="BZY5" s="74">
        <v>0</v>
      </c>
      <c r="BZZ5" s="74">
        <v>0</v>
      </c>
      <c r="CAA5" s="74">
        <v>0</v>
      </c>
      <c r="CAB5" s="74">
        <v>0</v>
      </c>
      <c r="CAC5" s="74">
        <v>0</v>
      </c>
      <c r="CAD5" s="74">
        <v>0</v>
      </c>
      <c r="CAE5" s="74">
        <v>0</v>
      </c>
      <c r="CAF5" s="74">
        <v>0</v>
      </c>
      <c r="CAG5" s="74">
        <v>0</v>
      </c>
      <c r="CAH5" s="74">
        <v>0</v>
      </c>
      <c r="CAI5" s="74">
        <v>0</v>
      </c>
      <c r="CAJ5" s="74">
        <v>0</v>
      </c>
      <c r="CAK5" s="74">
        <v>0</v>
      </c>
      <c r="CAL5" s="74">
        <v>0</v>
      </c>
      <c r="CAM5" s="74">
        <v>0</v>
      </c>
      <c r="CAN5" s="74">
        <v>0</v>
      </c>
      <c r="CAO5" s="74">
        <v>0</v>
      </c>
      <c r="CAP5" s="74">
        <v>0</v>
      </c>
      <c r="CAQ5" s="74">
        <v>0</v>
      </c>
      <c r="CAR5" s="74">
        <v>0</v>
      </c>
      <c r="CAS5" s="74">
        <v>0</v>
      </c>
      <c r="CAT5" s="74">
        <v>0</v>
      </c>
      <c r="CAU5" s="74">
        <v>0</v>
      </c>
      <c r="CAV5" s="74">
        <v>0</v>
      </c>
      <c r="CAW5" s="74">
        <v>0</v>
      </c>
      <c r="CAX5" s="74">
        <v>0</v>
      </c>
      <c r="CAY5" s="74">
        <v>0</v>
      </c>
      <c r="CAZ5" s="74">
        <v>0</v>
      </c>
      <c r="CBA5" s="74">
        <v>0</v>
      </c>
      <c r="CBB5" s="74">
        <v>0</v>
      </c>
      <c r="CBC5" s="74">
        <v>0</v>
      </c>
      <c r="CBD5" s="74">
        <v>0</v>
      </c>
      <c r="CBE5" s="74">
        <v>0</v>
      </c>
      <c r="CBF5" s="74">
        <v>0</v>
      </c>
      <c r="CBG5" s="74">
        <v>0</v>
      </c>
      <c r="CBH5" s="74">
        <v>0</v>
      </c>
      <c r="CBI5" s="74">
        <v>0</v>
      </c>
      <c r="CBJ5" s="74">
        <v>0</v>
      </c>
      <c r="CBK5" s="74">
        <v>0</v>
      </c>
      <c r="CBL5" s="74">
        <v>0</v>
      </c>
      <c r="CBM5" s="74">
        <v>0</v>
      </c>
      <c r="CBN5" s="74">
        <v>0</v>
      </c>
      <c r="CBO5" s="74">
        <v>0</v>
      </c>
      <c r="CBP5" s="74">
        <v>0</v>
      </c>
      <c r="CBQ5" s="74">
        <v>0</v>
      </c>
      <c r="CBR5" s="74">
        <v>0</v>
      </c>
      <c r="CBS5" s="74">
        <v>0</v>
      </c>
      <c r="CBT5" s="74">
        <v>0</v>
      </c>
      <c r="CBU5" s="74">
        <v>0</v>
      </c>
      <c r="CBV5" s="74">
        <v>0</v>
      </c>
      <c r="CBW5" s="74">
        <v>0</v>
      </c>
      <c r="CBX5" s="74">
        <v>0</v>
      </c>
      <c r="CBY5" s="74">
        <v>0</v>
      </c>
      <c r="CBZ5" s="74">
        <v>0</v>
      </c>
      <c r="CCA5" s="74">
        <v>0</v>
      </c>
      <c r="CCB5" s="74">
        <v>0</v>
      </c>
      <c r="CCC5" s="74">
        <v>0</v>
      </c>
      <c r="CCD5" s="74">
        <v>0</v>
      </c>
      <c r="CCE5" s="74">
        <v>0</v>
      </c>
      <c r="CCF5" s="74">
        <v>0</v>
      </c>
      <c r="CCG5" s="74">
        <v>0</v>
      </c>
      <c r="CCH5" s="74">
        <v>0</v>
      </c>
      <c r="CCI5" s="74">
        <v>0</v>
      </c>
      <c r="CCJ5" s="74">
        <v>0</v>
      </c>
      <c r="CCK5" s="74">
        <v>0</v>
      </c>
      <c r="CCL5" s="74">
        <v>0</v>
      </c>
      <c r="CCM5" s="74">
        <v>0</v>
      </c>
      <c r="CCN5" s="74">
        <v>0</v>
      </c>
      <c r="CCO5" s="74">
        <v>0</v>
      </c>
      <c r="CCP5" s="74">
        <v>0</v>
      </c>
      <c r="CCQ5" s="74">
        <v>0</v>
      </c>
      <c r="CCR5" s="74">
        <v>0</v>
      </c>
      <c r="CCS5" s="74">
        <v>0</v>
      </c>
      <c r="CCT5" s="74">
        <v>0</v>
      </c>
      <c r="CCU5" s="74">
        <v>0</v>
      </c>
      <c r="CCV5" s="74">
        <v>0</v>
      </c>
      <c r="CCW5" s="74">
        <v>0</v>
      </c>
      <c r="CCX5" s="74">
        <v>0</v>
      </c>
      <c r="CCY5" s="74">
        <v>0</v>
      </c>
      <c r="CCZ5" s="74">
        <v>0</v>
      </c>
      <c r="CDA5" s="74">
        <v>0</v>
      </c>
      <c r="CDB5" s="74">
        <v>0</v>
      </c>
      <c r="CDC5" s="74">
        <v>0</v>
      </c>
      <c r="CDD5" s="74">
        <v>0</v>
      </c>
      <c r="CDE5" s="74">
        <v>0</v>
      </c>
      <c r="CDF5" s="74">
        <v>0</v>
      </c>
      <c r="CDG5" s="74">
        <v>0</v>
      </c>
      <c r="CDH5" s="74">
        <v>0</v>
      </c>
      <c r="CDI5" s="74">
        <v>0</v>
      </c>
      <c r="CDJ5" s="74">
        <v>0</v>
      </c>
      <c r="CDK5" s="74">
        <v>0</v>
      </c>
      <c r="CDL5" s="74">
        <v>0</v>
      </c>
      <c r="CDM5" s="74">
        <v>0</v>
      </c>
      <c r="CDN5" s="74">
        <v>0</v>
      </c>
      <c r="CDO5" s="74">
        <v>0</v>
      </c>
      <c r="CDP5" s="74">
        <v>0</v>
      </c>
      <c r="CDQ5" s="74">
        <v>0</v>
      </c>
      <c r="CDR5" s="74">
        <v>0</v>
      </c>
      <c r="CDS5" s="74">
        <v>0</v>
      </c>
      <c r="CDT5" s="74">
        <v>0</v>
      </c>
      <c r="CDU5" s="74">
        <v>0</v>
      </c>
      <c r="CDV5" s="74">
        <v>0</v>
      </c>
      <c r="CDW5" s="74">
        <v>0</v>
      </c>
      <c r="CDX5" s="74">
        <v>0</v>
      </c>
      <c r="CDY5" s="74">
        <v>0</v>
      </c>
      <c r="CDZ5" s="74">
        <v>0</v>
      </c>
      <c r="CEA5" s="74">
        <v>0</v>
      </c>
      <c r="CEB5" s="74">
        <v>0</v>
      </c>
      <c r="CEC5" s="74">
        <v>0</v>
      </c>
      <c r="CED5" s="74">
        <v>0</v>
      </c>
      <c r="CEE5" s="74">
        <v>0</v>
      </c>
      <c r="CEF5" s="74">
        <v>0</v>
      </c>
      <c r="CEG5" s="74">
        <v>0</v>
      </c>
      <c r="CEH5" s="74">
        <v>0</v>
      </c>
      <c r="CEI5" s="74">
        <v>0</v>
      </c>
      <c r="CEJ5" s="74">
        <v>0</v>
      </c>
      <c r="CEK5" s="74">
        <v>0</v>
      </c>
      <c r="CEL5" s="74">
        <v>0</v>
      </c>
      <c r="CEM5" s="74">
        <v>0</v>
      </c>
      <c r="CEN5" s="74">
        <v>0</v>
      </c>
      <c r="CEO5" s="74">
        <v>0</v>
      </c>
      <c r="CEP5" s="74">
        <v>0</v>
      </c>
      <c r="CEQ5" s="74">
        <v>0</v>
      </c>
      <c r="CER5" s="74">
        <v>0</v>
      </c>
      <c r="CES5" s="74">
        <v>0</v>
      </c>
      <c r="CET5" s="74">
        <v>0</v>
      </c>
      <c r="CEU5" s="74">
        <v>0</v>
      </c>
      <c r="CEV5" s="74">
        <v>0</v>
      </c>
      <c r="CEW5" s="74">
        <v>0</v>
      </c>
      <c r="CEX5" s="74">
        <v>0</v>
      </c>
      <c r="CEY5" s="74">
        <v>0</v>
      </c>
      <c r="CEZ5" s="74">
        <v>0</v>
      </c>
      <c r="CFA5" s="74">
        <v>0</v>
      </c>
      <c r="CFB5" s="74">
        <v>0</v>
      </c>
      <c r="CFC5" s="74">
        <v>0</v>
      </c>
      <c r="CFD5" s="74">
        <v>0</v>
      </c>
      <c r="CFE5" s="74">
        <v>0</v>
      </c>
      <c r="CFF5" s="74">
        <v>0</v>
      </c>
      <c r="CFG5" s="74">
        <v>0</v>
      </c>
      <c r="CFH5" s="74">
        <v>0</v>
      </c>
      <c r="CFI5" s="74">
        <v>0</v>
      </c>
      <c r="CFJ5" s="74">
        <v>0</v>
      </c>
      <c r="CFK5" s="74">
        <v>0</v>
      </c>
      <c r="CFL5" s="74">
        <v>0</v>
      </c>
      <c r="CFM5" s="74">
        <v>0</v>
      </c>
      <c r="CFN5" s="74">
        <v>0</v>
      </c>
      <c r="CFO5" s="74">
        <v>0</v>
      </c>
      <c r="CFP5" s="74">
        <v>0</v>
      </c>
      <c r="CFQ5" s="74">
        <v>0</v>
      </c>
      <c r="CFR5" s="74">
        <v>0</v>
      </c>
      <c r="CFS5" s="74">
        <v>0</v>
      </c>
      <c r="CFT5" s="74">
        <v>0</v>
      </c>
      <c r="CFU5" s="74">
        <v>0</v>
      </c>
      <c r="CFV5" s="74">
        <v>0</v>
      </c>
      <c r="CFW5" s="74">
        <v>0</v>
      </c>
      <c r="CFX5" s="74">
        <v>0</v>
      </c>
      <c r="CFY5" s="74">
        <v>0</v>
      </c>
      <c r="CFZ5" s="74">
        <v>0</v>
      </c>
      <c r="CGA5" s="74">
        <v>0</v>
      </c>
      <c r="CGB5" s="74">
        <v>0</v>
      </c>
      <c r="CGC5" s="74">
        <v>0</v>
      </c>
      <c r="CGD5" s="74">
        <v>0</v>
      </c>
      <c r="CGE5" s="74">
        <v>0</v>
      </c>
      <c r="CGF5" s="74">
        <v>0</v>
      </c>
      <c r="CGG5" s="74">
        <v>0</v>
      </c>
      <c r="CGH5" s="74">
        <v>0</v>
      </c>
      <c r="CGI5" s="74">
        <v>0</v>
      </c>
      <c r="CGJ5" s="74">
        <v>0</v>
      </c>
      <c r="CGK5" s="74">
        <v>0</v>
      </c>
      <c r="CGL5" s="74">
        <v>0</v>
      </c>
      <c r="CGM5" s="74">
        <v>0</v>
      </c>
      <c r="CGN5" s="74">
        <v>0</v>
      </c>
      <c r="CGO5" s="74">
        <v>0</v>
      </c>
      <c r="CGP5" s="74">
        <v>0</v>
      </c>
      <c r="CGQ5" s="74">
        <v>0</v>
      </c>
      <c r="CGR5" s="74">
        <v>0</v>
      </c>
      <c r="CGS5" s="74">
        <v>0</v>
      </c>
      <c r="CGT5" s="74">
        <v>0</v>
      </c>
      <c r="CGU5" s="74">
        <v>0</v>
      </c>
      <c r="CGV5" s="74">
        <v>0</v>
      </c>
      <c r="CGW5" s="74">
        <v>0</v>
      </c>
      <c r="CGX5" s="74">
        <v>0</v>
      </c>
      <c r="CGY5" s="74">
        <v>0</v>
      </c>
      <c r="CGZ5" s="74">
        <v>0</v>
      </c>
      <c r="CHA5" s="74">
        <v>0</v>
      </c>
      <c r="CHB5" s="74">
        <v>0</v>
      </c>
      <c r="CHC5" s="74">
        <v>0</v>
      </c>
      <c r="CHD5" s="74">
        <v>0</v>
      </c>
      <c r="CHE5" s="74">
        <v>0</v>
      </c>
      <c r="CHF5" s="74">
        <v>0</v>
      </c>
      <c r="CHG5" s="74">
        <v>0</v>
      </c>
      <c r="CHH5" s="74">
        <v>0</v>
      </c>
      <c r="CHI5" s="74">
        <v>0</v>
      </c>
      <c r="CHJ5" s="74">
        <v>0</v>
      </c>
      <c r="CHK5" s="74">
        <v>0</v>
      </c>
      <c r="CHL5" s="74">
        <v>0</v>
      </c>
      <c r="CHM5" s="74">
        <v>0</v>
      </c>
      <c r="CHN5" s="74">
        <v>0</v>
      </c>
      <c r="CHO5" s="74">
        <v>0</v>
      </c>
      <c r="CHP5" s="74">
        <v>0</v>
      </c>
      <c r="CHQ5" s="74">
        <v>0</v>
      </c>
      <c r="CHR5" s="74">
        <v>0</v>
      </c>
      <c r="CHS5" s="74">
        <v>0</v>
      </c>
      <c r="CHT5" s="74">
        <v>0</v>
      </c>
      <c r="CHU5" s="74">
        <v>0</v>
      </c>
      <c r="CHV5" s="74">
        <v>0</v>
      </c>
      <c r="CHW5" s="74">
        <v>0</v>
      </c>
      <c r="CHX5" s="74">
        <v>0</v>
      </c>
      <c r="CHY5" s="74">
        <v>0</v>
      </c>
      <c r="CHZ5" s="74">
        <v>0</v>
      </c>
      <c r="CIA5" s="74">
        <v>0</v>
      </c>
      <c r="CIB5" s="74">
        <v>0</v>
      </c>
      <c r="CIC5" s="74">
        <v>0</v>
      </c>
      <c r="CID5" s="74">
        <v>0</v>
      </c>
      <c r="CIE5" s="74">
        <v>0</v>
      </c>
      <c r="CIF5" s="74">
        <v>0</v>
      </c>
      <c r="CIG5" s="74">
        <v>0</v>
      </c>
      <c r="CIH5" s="74">
        <v>0</v>
      </c>
      <c r="CII5" s="74">
        <v>0</v>
      </c>
      <c r="CIJ5" s="74">
        <v>0</v>
      </c>
      <c r="CIK5" s="74">
        <v>0</v>
      </c>
      <c r="CIL5" s="74">
        <v>0</v>
      </c>
      <c r="CIM5" s="74">
        <v>0</v>
      </c>
      <c r="CIN5" s="74">
        <v>0</v>
      </c>
      <c r="CIO5" s="74">
        <v>0</v>
      </c>
      <c r="CIP5" s="74">
        <v>0</v>
      </c>
      <c r="CIQ5" s="74">
        <v>0</v>
      </c>
      <c r="CIR5" s="74">
        <v>0</v>
      </c>
      <c r="CIS5" s="74">
        <v>0</v>
      </c>
      <c r="CIT5" s="74">
        <v>0</v>
      </c>
      <c r="CIU5" s="74">
        <v>0</v>
      </c>
      <c r="CIV5" s="74">
        <v>0</v>
      </c>
      <c r="CIW5" s="74">
        <v>0</v>
      </c>
      <c r="CIX5" s="74">
        <v>0</v>
      </c>
      <c r="CIY5" s="74">
        <v>0</v>
      </c>
      <c r="CIZ5" s="74">
        <v>0</v>
      </c>
      <c r="CJA5" s="74">
        <v>0</v>
      </c>
      <c r="CJB5" s="74">
        <v>0</v>
      </c>
      <c r="CJC5" s="74">
        <v>0</v>
      </c>
      <c r="CJD5" s="74">
        <v>0</v>
      </c>
      <c r="CJE5" s="74">
        <v>0</v>
      </c>
      <c r="CJF5" s="74">
        <v>0</v>
      </c>
      <c r="CJG5" s="74">
        <v>0</v>
      </c>
      <c r="CJH5" s="74">
        <v>0</v>
      </c>
      <c r="CJI5" s="74">
        <v>0</v>
      </c>
      <c r="CJJ5" s="74">
        <v>0</v>
      </c>
      <c r="CJK5" s="74">
        <v>0</v>
      </c>
      <c r="CJL5" s="74">
        <v>0</v>
      </c>
      <c r="CJM5" s="74">
        <v>0</v>
      </c>
      <c r="CJN5" s="74">
        <v>0</v>
      </c>
      <c r="CJO5" s="74">
        <v>0</v>
      </c>
      <c r="CJP5" s="74">
        <v>0</v>
      </c>
      <c r="CJQ5" s="74">
        <v>0</v>
      </c>
      <c r="CJR5" s="74">
        <v>0</v>
      </c>
      <c r="CJS5" s="74">
        <v>0</v>
      </c>
      <c r="CJT5" s="74">
        <v>0</v>
      </c>
      <c r="CJU5" s="74">
        <v>0</v>
      </c>
      <c r="CJV5" s="74">
        <v>0</v>
      </c>
      <c r="CJW5" s="74">
        <v>0</v>
      </c>
      <c r="CJX5" s="74">
        <v>0</v>
      </c>
      <c r="CJY5" s="74">
        <v>0</v>
      </c>
      <c r="CJZ5" s="74">
        <v>0</v>
      </c>
      <c r="CKA5" s="74">
        <v>0</v>
      </c>
      <c r="CKB5" s="74">
        <v>0</v>
      </c>
      <c r="CKC5" s="74">
        <v>0</v>
      </c>
      <c r="CKD5" s="74">
        <v>0</v>
      </c>
      <c r="CKE5" s="74">
        <v>0</v>
      </c>
      <c r="CKF5" s="74">
        <v>0</v>
      </c>
      <c r="CKG5" s="74">
        <v>0</v>
      </c>
      <c r="CKH5" s="74">
        <v>0</v>
      </c>
      <c r="CKI5" s="74">
        <v>0</v>
      </c>
      <c r="CKJ5" s="74">
        <v>0</v>
      </c>
      <c r="CKK5" s="74">
        <v>0</v>
      </c>
      <c r="CKL5" s="74">
        <v>0</v>
      </c>
      <c r="CKM5" s="74">
        <v>0</v>
      </c>
      <c r="CKN5" s="74">
        <v>0</v>
      </c>
      <c r="CKO5" s="74">
        <v>0</v>
      </c>
      <c r="CKP5" s="74">
        <v>0</v>
      </c>
      <c r="CKQ5" s="74">
        <v>0</v>
      </c>
      <c r="CKR5" s="74">
        <v>0</v>
      </c>
      <c r="CKS5" s="74">
        <v>0</v>
      </c>
      <c r="CKT5" s="74">
        <v>0</v>
      </c>
      <c r="CKU5" s="74">
        <v>0</v>
      </c>
      <c r="CKV5" s="74">
        <v>0</v>
      </c>
      <c r="CKW5" s="74">
        <v>0</v>
      </c>
      <c r="CKX5" s="74">
        <v>0</v>
      </c>
      <c r="CKY5" s="74">
        <v>0</v>
      </c>
      <c r="CKZ5" s="74">
        <v>0</v>
      </c>
      <c r="CLA5" s="74">
        <v>0</v>
      </c>
      <c r="CLB5" s="74">
        <v>0</v>
      </c>
      <c r="CLC5" s="74">
        <v>0</v>
      </c>
      <c r="CLD5" s="74">
        <v>0</v>
      </c>
      <c r="CLE5" s="74">
        <v>0</v>
      </c>
      <c r="CLF5" s="74">
        <v>0</v>
      </c>
      <c r="CLG5" s="74">
        <v>0</v>
      </c>
      <c r="CLH5" s="74">
        <v>0</v>
      </c>
      <c r="CLI5" s="74">
        <v>0</v>
      </c>
      <c r="CLJ5" s="74">
        <v>0</v>
      </c>
      <c r="CLK5" s="74">
        <v>0</v>
      </c>
      <c r="CLL5" s="74">
        <v>0</v>
      </c>
      <c r="CLM5" s="74">
        <v>0</v>
      </c>
      <c r="CLN5" s="74">
        <v>0</v>
      </c>
      <c r="CLO5" s="74">
        <v>0</v>
      </c>
      <c r="CLP5" s="74">
        <v>0</v>
      </c>
      <c r="CLQ5" s="74">
        <v>0</v>
      </c>
      <c r="CLR5" s="74">
        <v>0</v>
      </c>
      <c r="CLS5" s="74">
        <v>0</v>
      </c>
      <c r="CLT5" s="74">
        <v>0</v>
      </c>
      <c r="CLU5" s="74">
        <v>0</v>
      </c>
      <c r="CLV5" s="74">
        <v>0</v>
      </c>
      <c r="CLW5" s="74">
        <v>0</v>
      </c>
      <c r="CLX5" s="74">
        <v>0</v>
      </c>
      <c r="CLY5" s="74">
        <v>0</v>
      </c>
      <c r="CLZ5" s="74">
        <v>0</v>
      </c>
      <c r="CMA5" s="74">
        <v>0</v>
      </c>
      <c r="CMB5" s="74">
        <v>0</v>
      </c>
      <c r="CMC5" s="74">
        <v>0</v>
      </c>
      <c r="CMD5" s="74">
        <v>0</v>
      </c>
      <c r="CME5" s="74">
        <v>0</v>
      </c>
      <c r="CMF5" s="74">
        <v>0</v>
      </c>
      <c r="CMG5" s="74">
        <v>0</v>
      </c>
      <c r="CMH5" s="74">
        <v>0</v>
      </c>
      <c r="CMI5" s="74">
        <v>0</v>
      </c>
      <c r="CMJ5" s="74">
        <v>0</v>
      </c>
      <c r="CMK5" s="74">
        <v>0</v>
      </c>
      <c r="CML5" s="74">
        <v>0</v>
      </c>
      <c r="CMM5" s="74">
        <v>0</v>
      </c>
      <c r="CMN5" s="74">
        <v>0</v>
      </c>
      <c r="CMO5" s="74">
        <v>0</v>
      </c>
      <c r="CMP5" s="74">
        <v>0</v>
      </c>
      <c r="CMQ5" s="74">
        <v>0</v>
      </c>
      <c r="CMR5" s="74">
        <v>0</v>
      </c>
      <c r="CMS5" s="74">
        <v>0</v>
      </c>
      <c r="CMT5" s="74">
        <v>0</v>
      </c>
      <c r="CMU5" s="74">
        <v>0</v>
      </c>
      <c r="CMV5" s="74">
        <v>0</v>
      </c>
      <c r="CMW5" s="74">
        <v>0</v>
      </c>
      <c r="CMX5" s="74">
        <v>0</v>
      </c>
      <c r="CMY5" s="74">
        <v>0</v>
      </c>
      <c r="CMZ5" s="74">
        <v>0</v>
      </c>
      <c r="CNA5" s="74">
        <v>0</v>
      </c>
      <c r="CNB5" s="74">
        <v>0</v>
      </c>
      <c r="CNC5" s="74">
        <v>0</v>
      </c>
      <c r="CND5" s="74">
        <v>0</v>
      </c>
      <c r="CNE5" s="74">
        <v>0</v>
      </c>
      <c r="CNF5" s="74">
        <v>0</v>
      </c>
      <c r="CNG5" s="74">
        <v>0</v>
      </c>
      <c r="CNH5" s="74">
        <v>0</v>
      </c>
      <c r="CNI5" s="74">
        <v>0</v>
      </c>
      <c r="CNJ5" s="74">
        <v>0</v>
      </c>
      <c r="CNK5" s="74">
        <v>0</v>
      </c>
      <c r="CNL5" s="74">
        <v>0</v>
      </c>
      <c r="CNM5" s="74">
        <v>0</v>
      </c>
      <c r="CNN5" s="74">
        <v>0</v>
      </c>
      <c r="CNO5" s="74">
        <v>0</v>
      </c>
      <c r="CNP5" s="74">
        <v>0</v>
      </c>
      <c r="CNQ5" s="74">
        <v>0</v>
      </c>
      <c r="CNR5" s="74">
        <v>0</v>
      </c>
      <c r="CNS5" s="74">
        <v>0</v>
      </c>
      <c r="CNT5" s="74">
        <v>0</v>
      </c>
      <c r="CNU5" s="74">
        <v>0</v>
      </c>
      <c r="CNV5" s="74">
        <v>0</v>
      </c>
      <c r="CNW5" s="74">
        <v>0</v>
      </c>
      <c r="CNX5" s="74">
        <v>0</v>
      </c>
      <c r="CNY5" s="74">
        <v>0</v>
      </c>
      <c r="CNZ5" s="74">
        <v>0</v>
      </c>
      <c r="COA5" s="74">
        <v>0</v>
      </c>
      <c r="COB5" s="74">
        <v>0</v>
      </c>
      <c r="COC5" s="74">
        <v>0</v>
      </c>
      <c r="COD5" s="74">
        <v>0</v>
      </c>
      <c r="COE5" s="74">
        <v>0</v>
      </c>
      <c r="COF5" s="74">
        <v>0</v>
      </c>
      <c r="COG5" s="74">
        <v>0</v>
      </c>
      <c r="COH5" s="74">
        <v>0</v>
      </c>
      <c r="COI5" s="74">
        <v>0</v>
      </c>
      <c r="COJ5" s="74">
        <v>0</v>
      </c>
      <c r="COK5" s="74">
        <v>0</v>
      </c>
      <c r="COL5" s="74">
        <v>0</v>
      </c>
      <c r="COM5" s="74">
        <v>0</v>
      </c>
      <c r="CON5" s="74">
        <v>0</v>
      </c>
      <c r="COO5" s="74">
        <v>0</v>
      </c>
      <c r="COP5" s="74">
        <v>0</v>
      </c>
      <c r="COQ5" s="74">
        <v>0</v>
      </c>
      <c r="COR5" s="74">
        <v>0</v>
      </c>
      <c r="COS5" s="74">
        <v>0</v>
      </c>
      <c r="COT5" s="74">
        <v>0</v>
      </c>
      <c r="COU5" s="74">
        <v>0</v>
      </c>
      <c r="COV5" s="74">
        <v>0</v>
      </c>
      <c r="COW5" s="74">
        <v>0</v>
      </c>
      <c r="COX5" s="74">
        <v>0</v>
      </c>
      <c r="COY5" s="74">
        <v>0</v>
      </c>
      <c r="COZ5" s="74">
        <v>0</v>
      </c>
      <c r="CPA5" s="74">
        <v>0</v>
      </c>
      <c r="CPB5" s="74">
        <v>0</v>
      </c>
      <c r="CPC5" s="74">
        <v>0</v>
      </c>
      <c r="CPD5" s="74">
        <v>0</v>
      </c>
      <c r="CPE5" s="74">
        <v>0</v>
      </c>
      <c r="CPF5" s="74">
        <v>0</v>
      </c>
      <c r="CPG5" s="74">
        <v>0</v>
      </c>
      <c r="CPH5" s="74">
        <v>0</v>
      </c>
      <c r="CPI5" s="74">
        <v>0</v>
      </c>
      <c r="CPJ5" s="74">
        <v>0</v>
      </c>
      <c r="CPK5" s="74">
        <v>0</v>
      </c>
      <c r="CPL5" s="74">
        <v>0</v>
      </c>
      <c r="CPM5" s="74">
        <v>0</v>
      </c>
      <c r="CPN5" s="74">
        <v>0</v>
      </c>
      <c r="CPO5" s="74">
        <v>0</v>
      </c>
      <c r="CPP5" s="74">
        <v>0</v>
      </c>
      <c r="CPQ5" s="74">
        <v>0</v>
      </c>
      <c r="CPR5" s="74">
        <v>0</v>
      </c>
      <c r="CPS5" s="74">
        <v>0</v>
      </c>
      <c r="CPT5" s="74">
        <v>0</v>
      </c>
      <c r="CPU5" s="74">
        <v>0</v>
      </c>
      <c r="CPV5" s="74">
        <v>0</v>
      </c>
      <c r="CPW5" s="74">
        <v>0</v>
      </c>
      <c r="CPX5" s="74">
        <v>0</v>
      </c>
      <c r="CPY5" s="74">
        <v>0</v>
      </c>
      <c r="CPZ5" s="74">
        <v>0</v>
      </c>
      <c r="CQA5" s="74">
        <v>0</v>
      </c>
      <c r="CQB5" s="74">
        <v>0</v>
      </c>
      <c r="CQC5" s="74">
        <v>0</v>
      </c>
      <c r="CQD5" s="74">
        <v>0</v>
      </c>
      <c r="CQE5" s="74">
        <v>0</v>
      </c>
      <c r="CQF5" s="74">
        <v>0</v>
      </c>
      <c r="CQG5" s="74">
        <v>0</v>
      </c>
      <c r="CQH5" s="74">
        <v>0</v>
      </c>
      <c r="CQI5" s="74">
        <v>0</v>
      </c>
      <c r="CQJ5" s="74">
        <v>1</v>
      </c>
      <c r="CQK5" s="74">
        <v>0</v>
      </c>
      <c r="CQL5" s="74">
        <v>8568</v>
      </c>
      <c r="CQM5" s="74">
        <v>8118</v>
      </c>
      <c r="CQN5" s="74">
        <v>0</v>
      </c>
      <c r="CQO5" s="74">
        <v>3662</v>
      </c>
      <c r="CQP5" s="74">
        <v>922</v>
      </c>
      <c r="CQQ5" s="74">
        <v>795</v>
      </c>
      <c r="CQR5" s="74">
        <v>2524</v>
      </c>
      <c r="CQS5" s="74">
        <v>2258</v>
      </c>
      <c r="CQT5" s="74">
        <v>0</v>
      </c>
      <c r="CQU5" s="74">
        <v>1190357</v>
      </c>
      <c r="CQV5" s="74">
        <v>21142</v>
      </c>
      <c r="CQW5" s="74">
        <v>4040</v>
      </c>
      <c r="CQX5" s="74">
        <v>6228</v>
      </c>
      <c r="CQY5" s="74">
        <v>274099</v>
      </c>
      <c r="CQZ5" s="74">
        <v>115</v>
      </c>
      <c r="CRA5" s="74">
        <v>74</v>
      </c>
      <c r="CRB5" s="74">
        <v>765</v>
      </c>
      <c r="CRC5" s="74">
        <v>40</v>
      </c>
      <c r="CRD5" s="74">
        <v>333</v>
      </c>
      <c r="CRE5" s="74">
        <v>64</v>
      </c>
      <c r="CRF5" s="74">
        <v>574</v>
      </c>
      <c r="CRG5" s="74">
        <v>69</v>
      </c>
      <c r="CRH5" s="74">
        <v>150</v>
      </c>
      <c r="CRI5" s="74">
        <v>27</v>
      </c>
      <c r="CRJ5" s="74">
        <v>44</v>
      </c>
      <c r="CRK5" s="74">
        <v>57</v>
      </c>
      <c r="CRL5" s="74">
        <v>257</v>
      </c>
      <c r="CRM5" s="74">
        <v>2953</v>
      </c>
      <c r="CRN5" s="74">
        <v>32</v>
      </c>
      <c r="CRO5" s="74">
        <v>4</v>
      </c>
      <c r="CRP5" s="74">
        <v>5</v>
      </c>
      <c r="CRQ5" s="74">
        <v>610</v>
      </c>
      <c r="CRR5" s="74">
        <v>232</v>
      </c>
      <c r="CRS5" s="74">
        <v>47</v>
      </c>
      <c r="CRT5" s="74">
        <v>52</v>
      </c>
      <c r="CRU5" s="74">
        <v>9</v>
      </c>
      <c r="CRV5" s="74">
        <v>25</v>
      </c>
      <c r="CRW5" s="74">
        <v>82062</v>
      </c>
      <c r="CRX5" s="74">
        <v>279</v>
      </c>
      <c r="CRY5" s="74">
        <v>1</v>
      </c>
      <c r="CRZ5" s="74">
        <v>1</v>
      </c>
      <c r="CSA5" s="74">
        <v>264</v>
      </c>
      <c r="CSB5" s="74">
        <v>1</v>
      </c>
      <c r="CSC5" s="74">
        <v>174</v>
      </c>
      <c r="CSD5" s="74">
        <v>1</v>
      </c>
      <c r="CSE5" s="74">
        <v>264</v>
      </c>
      <c r="CSF5" s="74">
        <v>3</v>
      </c>
      <c r="CSG5" s="74">
        <v>257</v>
      </c>
      <c r="CSH5" s="74">
        <v>197</v>
      </c>
      <c r="CSI5" s="74">
        <v>26719</v>
      </c>
      <c r="CSJ5" s="74">
        <v>160</v>
      </c>
      <c r="CSK5" s="74">
        <v>1963</v>
      </c>
      <c r="CSL5" s="74">
        <v>0</v>
      </c>
      <c r="CSM5" s="74">
        <v>83</v>
      </c>
      <c r="CSN5" s="74">
        <v>1</v>
      </c>
      <c r="CSO5" s="74">
        <v>237</v>
      </c>
      <c r="CSP5" s="74">
        <v>207</v>
      </c>
      <c r="CSQ5" s="74">
        <v>17</v>
      </c>
      <c r="CSR5" s="74">
        <v>81</v>
      </c>
      <c r="CSS5" s="74">
        <v>215</v>
      </c>
      <c r="CST5" s="74">
        <v>615</v>
      </c>
      <c r="CSU5" s="74">
        <v>278</v>
      </c>
      <c r="CSV5" s="74">
        <v>810</v>
      </c>
      <c r="CSW5" s="74">
        <v>58</v>
      </c>
      <c r="CSX5" s="74">
        <v>5</v>
      </c>
      <c r="CSY5" s="74">
        <v>3186</v>
      </c>
      <c r="CSZ5" s="74">
        <v>850</v>
      </c>
      <c r="CTA5" s="74">
        <v>393</v>
      </c>
      <c r="CTB5" s="74">
        <v>80</v>
      </c>
      <c r="CTC5" s="74">
        <v>413</v>
      </c>
      <c r="CTD5" s="74">
        <v>510</v>
      </c>
      <c r="CTE5" s="74">
        <v>9523</v>
      </c>
      <c r="CTF5" s="74">
        <v>264</v>
      </c>
      <c r="CTG5" s="74">
        <v>2142601</v>
      </c>
      <c r="CTH5" s="74">
        <v>1038334</v>
      </c>
      <c r="CTI5" s="74">
        <v>394924</v>
      </c>
      <c r="CTJ5" s="74">
        <v>569917</v>
      </c>
      <c r="CTK5" s="74">
        <v>73493</v>
      </c>
      <c r="CTL5" s="74">
        <v>9</v>
      </c>
      <c r="CTM5" s="74">
        <v>7</v>
      </c>
      <c r="CTN5" s="74">
        <v>4</v>
      </c>
      <c r="CTO5" s="74">
        <v>8258</v>
      </c>
      <c r="CTP5" s="74">
        <v>5496</v>
      </c>
      <c r="CTQ5" s="74">
        <v>984</v>
      </c>
      <c r="CTR5" s="74">
        <v>5640</v>
      </c>
      <c r="CTS5" s="74">
        <v>2006</v>
      </c>
      <c r="CTT5" s="74">
        <v>2050</v>
      </c>
      <c r="CTU5" s="74">
        <v>656</v>
      </c>
      <c r="CTV5" s="74">
        <v>4390</v>
      </c>
      <c r="CTW5" s="74">
        <v>3077</v>
      </c>
      <c r="CTX5" s="74">
        <v>3672</v>
      </c>
      <c r="CTY5" s="74">
        <v>2757</v>
      </c>
      <c r="CTZ5" s="74">
        <v>47</v>
      </c>
      <c r="CUA5" s="74">
        <v>0</v>
      </c>
      <c r="CUB5" s="74">
        <v>32</v>
      </c>
      <c r="CUC5" s="74">
        <v>82</v>
      </c>
      <c r="CUD5" s="74">
        <v>10868</v>
      </c>
      <c r="CUE5" s="74">
        <v>1731</v>
      </c>
      <c r="CUF5" s="74">
        <v>1173</v>
      </c>
      <c r="CUG5" s="74">
        <v>546</v>
      </c>
      <c r="CUH5" s="74">
        <v>12</v>
      </c>
      <c r="CUI5" s="74">
        <v>1270</v>
      </c>
      <c r="CUJ5" s="74">
        <v>845</v>
      </c>
      <c r="CUK5" s="74">
        <v>353</v>
      </c>
      <c r="CUL5" s="74">
        <v>63</v>
      </c>
      <c r="CUM5" s="74">
        <v>2361</v>
      </c>
      <c r="CUN5" s="74">
        <v>778</v>
      </c>
      <c r="CUO5" s="74">
        <v>1520</v>
      </c>
      <c r="CUP5" s="74">
        <v>88</v>
      </c>
      <c r="CUQ5" s="74">
        <v>261</v>
      </c>
      <c r="CUR5" s="74">
        <v>236</v>
      </c>
      <c r="CUS5" s="74">
        <v>18</v>
      </c>
      <c r="CUT5" s="74">
        <v>59</v>
      </c>
      <c r="CUU5" s="74">
        <v>124</v>
      </c>
      <c r="CUV5" s="74">
        <v>69</v>
      </c>
      <c r="CUW5" s="74">
        <v>765</v>
      </c>
      <c r="CUX5" s="74">
        <v>3139</v>
      </c>
      <c r="CUY5" s="74">
        <v>127</v>
      </c>
      <c r="CUZ5" s="74">
        <v>3468</v>
      </c>
      <c r="CVA5" s="74">
        <v>26</v>
      </c>
      <c r="CVB5" s="74">
        <v>17</v>
      </c>
      <c r="CVC5" s="74">
        <v>37</v>
      </c>
      <c r="CVD5" s="74">
        <v>58</v>
      </c>
      <c r="CVE5" s="74">
        <v>179</v>
      </c>
      <c r="CVF5" s="74">
        <v>5</v>
      </c>
      <c r="CVG5" s="74">
        <v>35</v>
      </c>
      <c r="CVH5" s="74">
        <v>22</v>
      </c>
      <c r="CVI5" s="74">
        <v>19</v>
      </c>
      <c r="CVJ5" s="74">
        <v>11</v>
      </c>
      <c r="CVK5" s="74">
        <v>0</v>
      </c>
      <c r="CVL5" s="74">
        <v>5</v>
      </c>
      <c r="CVM5" s="74">
        <v>62</v>
      </c>
      <c r="CVN5" s="74">
        <v>26</v>
      </c>
      <c r="CVO5" s="74">
        <v>23</v>
      </c>
      <c r="CVP5" s="74">
        <v>150</v>
      </c>
      <c r="CVQ5" s="74">
        <v>63</v>
      </c>
      <c r="CVR5" s="74">
        <v>19</v>
      </c>
      <c r="CVS5" s="74">
        <v>24</v>
      </c>
      <c r="CVT5" s="74">
        <v>99</v>
      </c>
      <c r="CVU5" s="74">
        <v>34</v>
      </c>
      <c r="CVV5" s="74">
        <v>69</v>
      </c>
      <c r="CVW5" s="74">
        <v>54</v>
      </c>
      <c r="CVX5" s="74">
        <v>35</v>
      </c>
      <c r="CVY5" s="74">
        <v>74</v>
      </c>
      <c r="CVZ5" s="74">
        <v>12</v>
      </c>
      <c r="CWA5" s="74">
        <v>41</v>
      </c>
      <c r="CWB5" s="74">
        <v>56</v>
      </c>
      <c r="CWC5" s="74">
        <v>19</v>
      </c>
      <c r="CWD5" s="74">
        <v>17</v>
      </c>
      <c r="CWE5" s="74">
        <v>15</v>
      </c>
      <c r="CWF5" s="74">
        <v>53</v>
      </c>
      <c r="CWG5" s="74">
        <v>82</v>
      </c>
      <c r="CWH5" s="74">
        <v>204</v>
      </c>
      <c r="CWI5" s="74">
        <v>203</v>
      </c>
      <c r="CWJ5" s="74">
        <v>193</v>
      </c>
      <c r="CWK5" s="74">
        <v>80</v>
      </c>
      <c r="CWL5" s="74">
        <v>12</v>
      </c>
      <c r="CWM5" s="74">
        <v>65</v>
      </c>
      <c r="CWN5" s="74">
        <v>39</v>
      </c>
      <c r="CWO5" s="74">
        <v>25</v>
      </c>
      <c r="CWP5" s="74">
        <v>201</v>
      </c>
      <c r="CWQ5" s="74">
        <v>32</v>
      </c>
      <c r="CWR5" s="74">
        <v>118</v>
      </c>
      <c r="CWS5" s="74">
        <v>121</v>
      </c>
      <c r="CWT5" s="74">
        <v>107</v>
      </c>
      <c r="CWU5" s="74">
        <v>92</v>
      </c>
      <c r="CWV5" s="74">
        <v>82</v>
      </c>
      <c r="CWW5" s="74">
        <v>168</v>
      </c>
      <c r="CWX5" s="74">
        <v>160</v>
      </c>
      <c r="CWY5" s="74">
        <v>34</v>
      </c>
      <c r="CWZ5" s="74">
        <v>35</v>
      </c>
      <c r="CXA5" s="74">
        <v>32</v>
      </c>
      <c r="CXB5" s="74">
        <v>30</v>
      </c>
      <c r="CXC5" s="74">
        <v>21</v>
      </c>
      <c r="CXD5" s="74">
        <v>30</v>
      </c>
      <c r="CXE5" s="74">
        <v>31</v>
      </c>
      <c r="CXF5" s="74">
        <v>23</v>
      </c>
      <c r="CXG5" s="74">
        <v>18</v>
      </c>
      <c r="CXH5" s="74">
        <v>35</v>
      </c>
      <c r="CXI5" s="74">
        <v>56</v>
      </c>
      <c r="CXJ5" s="74">
        <v>61</v>
      </c>
      <c r="CXK5" s="74">
        <v>40</v>
      </c>
      <c r="CXL5" s="74">
        <v>169</v>
      </c>
      <c r="CXM5" s="74">
        <v>213</v>
      </c>
      <c r="CXN5" s="74">
        <v>92</v>
      </c>
      <c r="CXO5" s="74">
        <v>90</v>
      </c>
      <c r="CXP5" s="74">
        <v>653</v>
      </c>
      <c r="CXQ5" s="74">
        <v>0</v>
      </c>
      <c r="CXR5" s="74">
        <v>0</v>
      </c>
      <c r="CXS5" s="74"/>
      <c r="CXT5" s="74"/>
    </row>
    <row r="6" spans="1:2672" x14ac:dyDescent="0.25">
      <c r="B6" s="77"/>
      <c r="C6" s="74">
        <f>C5</f>
        <v>3629</v>
      </c>
      <c r="D6" s="74">
        <f t="shared" ref="D6:BO6" si="43">D5</f>
        <v>5</v>
      </c>
      <c r="E6" s="74">
        <f t="shared" si="43"/>
        <v>0</v>
      </c>
      <c r="F6" s="74">
        <f t="shared" si="43"/>
        <v>363</v>
      </c>
      <c r="G6" s="74">
        <f t="shared" si="43"/>
        <v>370</v>
      </c>
      <c r="H6" s="74">
        <f t="shared" si="43"/>
        <v>339</v>
      </c>
      <c r="I6" s="74">
        <f t="shared" si="43"/>
        <v>383</v>
      </c>
      <c r="J6" s="74">
        <f t="shared" si="43"/>
        <v>348</v>
      </c>
      <c r="K6" s="74">
        <f t="shared" si="43"/>
        <v>321</v>
      </c>
      <c r="L6" s="74">
        <f t="shared" si="43"/>
        <v>445</v>
      </c>
      <c r="M6" s="74">
        <f t="shared" si="43"/>
        <v>336</v>
      </c>
      <c r="N6" s="74">
        <f t="shared" si="43"/>
        <v>325</v>
      </c>
      <c r="O6" s="74">
        <f t="shared" si="43"/>
        <v>265</v>
      </c>
      <c r="P6" s="74">
        <f t="shared" si="43"/>
        <v>70</v>
      </c>
      <c r="Q6" s="74">
        <f t="shared" si="43"/>
        <v>59</v>
      </c>
      <c r="R6" s="74">
        <f t="shared" si="43"/>
        <v>1</v>
      </c>
      <c r="S6" s="74">
        <f t="shared" si="43"/>
        <v>0</v>
      </c>
      <c r="T6" s="74">
        <f t="shared" si="43"/>
        <v>0</v>
      </c>
      <c r="U6" s="74">
        <f t="shared" si="43"/>
        <v>0</v>
      </c>
      <c r="V6" s="74">
        <f t="shared" si="43"/>
        <v>0</v>
      </c>
      <c r="W6" s="74">
        <f t="shared" si="43"/>
        <v>0</v>
      </c>
      <c r="X6" s="74">
        <f t="shared" si="43"/>
        <v>0</v>
      </c>
      <c r="Y6" s="74">
        <f t="shared" si="43"/>
        <v>0</v>
      </c>
      <c r="Z6" s="74">
        <f t="shared" si="43"/>
        <v>0</v>
      </c>
      <c r="AA6" s="74">
        <f t="shared" si="43"/>
        <v>0</v>
      </c>
      <c r="AB6" s="74">
        <f t="shared" si="43"/>
        <v>0</v>
      </c>
      <c r="AC6" s="74">
        <f t="shared" si="43"/>
        <v>0</v>
      </c>
      <c r="AD6" s="74">
        <f t="shared" si="43"/>
        <v>1</v>
      </c>
      <c r="AE6" s="74">
        <f t="shared" si="43"/>
        <v>0</v>
      </c>
      <c r="AF6" s="74">
        <f t="shared" si="43"/>
        <v>0</v>
      </c>
      <c r="AG6" s="74">
        <f t="shared" si="43"/>
        <v>0</v>
      </c>
      <c r="AH6" s="74">
        <f t="shared" si="43"/>
        <v>0</v>
      </c>
      <c r="AI6" s="74">
        <f t="shared" si="43"/>
        <v>0</v>
      </c>
      <c r="AJ6" s="74">
        <f t="shared" si="43"/>
        <v>0</v>
      </c>
      <c r="AK6" s="74">
        <f t="shared" si="43"/>
        <v>0</v>
      </c>
      <c r="AL6" s="74">
        <f t="shared" si="43"/>
        <v>0</v>
      </c>
      <c r="AM6" s="74">
        <f t="shared" si="43"/>
        <v>0</v>
      </c>
      <c r="AN6" s="74">
        <f t="shared" si="43"/>
        <v>0</v>
      </c>
      <c r="AO6" s="74">
        <f t="shared" si="43"/>
        <v>0</v>
      </c>
      <c r="AP6" s="74">
        <f t="shared" si="43"/>
        <v>0</v>
      </c>
      <c r="AQ6" s="74">
        <f t="shared" si="43"/>
        <v>0</v>
      </c>
      <c r="AR6" s="74">
        <f t="shared" si="43"/>
        <v>0</v>
      </c>
      <c r="AS6" s="74">
        <f t="shared" si="43"/>
        <v>0</v>
      </c>
      <c r="AT6" s="74">
        <f t="shared" si="43"/>
        <v>0</v>
      </c>
      <c r="AU6" s="74">
        <f t="shared" si="43"/>
        <v>0</v>
      </c>
      <c r="AV6" s="74">
        <f t="shared" si="43"/>
        <v>0</v>
      </c>
      <c r="AW6" s="74">
        <f t="shared" si="43"/>
        <v>0</v>
      </c>
      <c r="AX6" s="74">
        <f t="shared" si="43"/>
        <v>0</v>
      </c>
      <c r="AY6" s="74">
        <f t="shared" si="43"/>
        <v>0</v>
      </c>
      <c r="AZ6" s="74">
        <f t="shared" si="43"/>
        <v>0</v>
      </c>
      <c r="BA6" s="74">
        <f t="shared" si="43"/>
        <v>0</v>
      </c>
      <c r="BB6" s="74">
        <f t="shared" si="43"/>
        <v>0</v>
      </c>
      <c r="BC6" s="74">
        <f t="shared" si="43"/>
        <v>0</v>
      </c>
      <c r="BD6" s="74">
        <f t="shared" si="43"/>
        <v>0</v>
      </c>
      <c r="BE6" s="74">
        <f t="shared" si="43"/>
        <v>0</v>
      </c>
      <c r="BF6" s="74">
        <f t="shared" si="43"/>
        <v>0</v>
      </c>
      <c r="BG6" s="74">
        <f t="shared" si="43"/>
        <v>0</v>
      </c>
      <c r="BH6" s="74">
        <f t="shared" si="43"/>
        <v>0</v>
      </c>
      <c r="BI6" s="74">
        <f t="shared" si="43"/>
        <v>0</v>
      </c>
      <c r="BJ6" s="74">
        <f t="shared" si="43"/>
        <v>0</v>
      </c>
      <c r="BK6" s="74">
        <f t="shared" si="43"/>
        <v>0</v>
      </c>
      <c r="BL6" s="74">
        <f t="shared" si="43"/>
        <v>0</v>
      </c>
      <c r="BM6" s="74">
        <f t="shared" si="43"/>
        <v>0</v>
      </c>
      <c r="BN6" s="74">
        <f t="shared" si="43"/>
        <v>0</v>
      </c>
      <c r="BO6" s="74">
        <f t="shared" si="43"/>
        <v>0</v>
      </c>
      <c r="BP6" s="74">
        <f t="shared" ref="BP6:EA6" si="44">BP5</f>
        <v>0</v>
      </c>
      <c r="BQ6" s="74">
        <f t="shared" si="44"/>
        <v>0</v>
      </c>
      <c r="BR6" s="74">
        <f t="shared" si="44"/>
        <v>0</v>
      </c>
      <c r="BS6" s="74">
        <f t="shared" si="44"/>
        <v>0</v>
      </c>
      <c r="BT6" s="74">
        <f t="shared" si="44"/>
        <v>0</v>
      </c>
      <c r="BU6" s="74">
        <f t="shared" si="44"/>
        <v>0</v>
      </c>
      <c r="BV6" s="74">
        <f t="shared" si="44"/>
        <v>0</v>
      </c>
      <c r="BW6" s="74">
        <f t="shared" si="44"/>
        <v>0</v>
      </c>
      <c r="BX6" s="74">
        <f t="shared" si="44"/>
        <v>0</v>
      </c>
      <c r="BY6" s="74">
        <f t="shared" si="44"/>
        <v>0</v>
      </c>
      <c r="BZ6" s="74">
        <f t="shared" si="44"/>
        <v>135</v>
      </c>
      <c r="CA6" s="74">
        <f t="shared" si="44"/>
        <v>0</v>
      </c>
      <c r="CB6" s="74">
        <f t="shared" si="44"/>
        <v>0</v>
      </c>
      <c r="CC6" s="74">
        <f t="shared" si="44"/>
        <v>18</v>
      </c>
      <c r="CD6" s="74">
        <f t="shared" si="44"/>
        <v>18</v>
      </c>
      <c r="CE6" s="74">
        <f t="shared" si="44"/>
        <v>13</v>
      </c>
      <c r="CF6" s="74">
        <f t="shared" si="44"/>
        <v>21</v>
      </c>
      <c r="CG6" s="74">
        <f t="shared" si="44"/>
        <v>14</v>
      </c>
      <c r="CH6" s="74">
        <f t="shared" si="44"/>
        <v>12</v>
      </c>
      <c r="CI6" s="74">
        <f t="shared" si="44"/>
        <v>14</v>
      </c>
      <c r="CJ6" s="74">
        <f t="shared" si="44"/>
        <v>9</v>
      </c>
      <c r="CK6" s="74">
        <f t="shared" si="44"/>
        <v>10</v>
      </c>
      <c r="CL6" s="74">
        <f t="shared" si="44"/>
        <v>5</v>
      </c>
      <c r="CM6" s="74">
        <f t="shared" si="44"/>
        <v>1</v>
      </c>
      <c r="CN6" s="74">
        <f t="shared" si="44"/>
        <v>0</v>
      </c>
      <c r="CO6" s="74">
        <f t="shared" si="44"/>
        <v>33186</v>
      </c>
      <c r="CP6" s="74">
        <f t="shared" si="44"/>
        <v>38</v>
      </c>
      <c r="CQ6" s="74">
        <f t="shared" si="44"/>
        <v>0</v>
      </c>
      <c r="CR6" s="74">
        <f t="shared" si="44"/>
        <v>2984</v>
      </c>
      <c r="CS6" s="74">
        <f t="shared" si="44"/>
        <v>3193</v>
      </c>
      <c r="CT6" s="74">
        <f t="shared" si="44"/>
        <v>2885</v>
      </c>
      <c r="CU6" s="74">
        <f t="shared" si="44"/>
        <v>3519</v>
      </c>
      <c r="CV6" s="74">
        <f t="shared" si="44"/>
        <v>3305</v>
      </c>
      <c r="CW6" s="74">
        <f t="shared" si="44"/>
        <v>3102</v>
      </c>
      <c r="CX6" s="74">
        <f t="shared" si="44"/>
        <v>4286</v>
      </c>
      <c r="CY6" s="74">
        <f t="shared" si="44"/>
        <v>3231</v>
      </c>
      <c r="CZ6" s="74">
        <f t="shared" si="44"/>
        <v>3126</v>
      </c>
      <c r="DA6" s="74">
        <f t="shared" si="44"/>
        <v>2466</v>
      </c>
      <c r="DB6" s="74">
        <f t="shared" si="44"/>
        <v>611</v>
      </c>
      <c r="DC6" s="74">
        <f t="shared" si="44"/>
        <v>440</v>
      </c>
      <c r="DD6" s="74">
        <f t="shared" si="44"/>
        <v>11426</v>
      </c>
      <c r="DE6" s="74">
        <f t="shared" si="44"/>
        <v>8</v>
      </c>
      <c r="DF6" s="74">
        <f t="shared" si="44"/>
        <v>0</v>
      </c>
      <c r="DG6" s="74">
        <f t="shared" si="44"/>
        <v>986</v>
      </c>
      <c r="DH6" s="74">
        <f t="shared" si="44"/>
        <v>1018</v>
      </c>
      <c r="DI6" s="74">
        <f t="shared" si="44"/>
        <v>956</v>
      </c>
      <c r="DJ6" s="74">
        <f t="shared" si="44"/>
        <v>1184</v>
      </c>
      <c r="DK6" s="74">
        <f t="shared" si="44"/>
        <v>1191</v>
      </c>
      <c r="DL6" s="74">
        <f t="shared" si="44"/>
        <v>1089</v>
      </c>
      <c r="DM6" s="74">
        <f t="shared" si="44"/>
        <v>1498</v>
      </c>
      <c r="DN6" s="74">
        <f t="shared" si="44"/>
        <v>1112</v>
      </c>
      <c r="DO6" s="74">
        <f t="shared" si="44"/>
        <v>1117</v>
      </c>
      <c r="DP6" s="74">
        <f t="shared" si="44"/>
        <v>864</v>
      </c>
      <c r="DQ6" s="74">
        <f t="shared" si="44"/>
        <v>239</v>
      </c>
      <c r="DR6" s="74">
        <f t="shared" si="44"/>
        <v>164</v>
      </c>
      <c r="DS6" s="74">
        <f t="shared" si="44"/>
        <v>157</v>
      </c>
      <c r="DT6" s="74">
        <f t="shared" si="44"/>
        <v>0</v>
      </c>
      <c r="DU6" s="74">
        <f t="shared" si="44"/>
        <v>0</v>
      </c>
      <c r="DV6" s="74">
        <f t="shared" si="44"/>
        <v>45</v>
      </c>
      <c r="DW6" s="74">
        <f t="shared" si="44"/>
        <v>17</v>
      </c>
      <c r="DX6" s="74">
        <f t="shared" si="44"/>
        <v>7</v>
      </c>
      <c r="DY6" s="74">
        <f t="shared" si="44"/>
        <v>28</v>
      </c>
      <c r="DZ6" s="74">
        <f t="shared" si="44"/>
        <v>13</v>
      </c>
      <c r="EA6" s="74">
        <f t="shared" si="44"/>
        <v>11</v>
      </c>
      <c r="EB6" s="74">
        <f t="shared" ref="EB6:GM6" si="45">EB5</f>
        <v>8</v>
      </c>
      <c r="EC6" s="74">
        <f t="shared" si="45"/>
        <v>13</v>
      </c>
      <c r="ED6" s="74">
        <f t="shared" si="45"/>
        <v>8</v>
      </c>
      <c r="EE6" s="74">
        <f t="shared" si="45"/>
        <v>7</v>
      </c>
      <c r="EF6" s="74">
        <f t="shared" si="45"/>
        <v>0</v>
      </c>
      <c r="EG6" s="74">
        <f t="shared" si="45"/>
        <v>0</v>
      </c>
      <c r="EH6" s="74">
        <f t="shared" si="45"/>
        <v>57</v>
      </c>
      <c r="EI6" s="74">
        <f t="shared" si="45"/>
        <v>0</v>
      </c>
      <c r="EJ6" s="74">
        <f t="shared" si="45"/>
        <v>0</v>
      </c>
      <c r="EK6" s="74">
        <f t="shared" si="45"/>
        <v>13</v>
      </c>
      <c r="EL6" s="74">
        <f t="shared" si="45"/>
        <v>6</v>
      </c>
      <c r="EM6" s="74">
        <f t="shared" si="45"/>
        <v>2</v>
      </c>
      <c r="EN6" s="74">
        <f t="shared" si="45"/>
        <v>6</v>
      </c>
      <c r="EO6" s="74">
        <f t="shared" si="45"/>
        <v>8</v>
      </c>
      <c r="EP6" s="74">
        <f t="shared" si="45"/>
        <v>5</v>
      </c>
      <c r="EQ6" s="74">
        <f t="shared" si="45"/>
        <v>4</v>
      </c>
      <c r="ER6" s="74">
        <f t="shared" si="45"/>
        <v>6</v>
      </c>
      <c r="ES6" s="74">
        <f t="shared" si="45"/>
        <v>5</v>
      </c>
      <c r="ET6" s="74">
        <f t="shared" si="45"/>
        <v>2</v>
      </c>
      <c r="EU6" s="74">
        <f t="shared" si="45"/>
        <v>0</v>
      </c>
      <c r="EV6" s="74">
        <f t="shared" si="45"/>
        <v>0</v>
      </c>
      <c r="EW6" s="74">
        <f t="shared" si="45"/>
        <v>4227</v>
      </c>
      <c r="EX6" s="74">
        <f t="shared" si="45"/>
        <v>26</v>
      </c>
      <c r="EY6" s="74">
        <f t="shared" si="45"/>
        <v>0</v>
      </c>
      <c r="EZ6" s="74">
        <f t="shared" si="45"/>
        <v>459</v>
      </c>
      <c r="FA6" s="74">
        <f t="shared" si="45"/>
        <v>417</v>
      </c>
      <c r="FB6" s="74">
        <f t="shared" si="45"/>
        <v>426</v>
      </c>
      <c r="FC6" s="74">
        <f t="shared" si="45"/>
        <v>429</v>
      </c>
      <c r="FD6" s="74">
        <f t="shared" si="45"/>
        <v>406</v>
      </c>
      <c r="FE6" s="74">
        <f t="shared" si="45"/>
        <v>361</v>
      </c>
      <c r="FF6" s="74">
        <f t="shared" si="45"/>
        <v>559</v>
      </c>
      <c r="FG6" s="74">
        <f t="shared" si="45"/>
        <v>377</v>
      </c>
      <c r="FH6" s="74">
        <f t="shared" si="45"/>
        <v>360</v>
      </c>
      <c r="FI6" s="74">
        <f t="shared" si="45"/>
        <v>266</v>
      </c>
      <c r="FJ6" s="74">
        <f t="shared" si="45"/>
        <v>62</v>
      </c>
      <c r="FK6" s="74">
        <f t="shared" si="45"/>
        <v>79</v>
      </c>
      <c r="FL6" s="74">
        <f t="shared" si="45"/>
        <v>30247</v>
      </c>
      <c r="FM6" s="74">
        <f t="shared" si="45"/>
        <v>38</v>
      </c>
      <c r="FN6" s="74">
        <f t="shared" si="45"/>
        <v>0</v>
      </c>
      <c r="FO6" s="74">
        <f t="shared" si="45"/>
        <v>2794</v>
      </c>
      <c r="FP6" s="74">
        <f t="shared" si="45"/>
        <v>2957</v>
      </c>
      <c r="FQ6" s="74">
        <f t="shared" si="45"/>
        <v>2687</v>
      </c>
      <c r="FR6" s="74">
        <f t="shared" si="45"/>
        <v>3182</v>
      </c>
      <c r="FS6" s="74">
        <f t="shared" si="45"/>
        <v>2983</v>
      </c>
      <c r="FT6" s="74">
        <f t="shared" si="45"/>
        <v>2817</v>
      </c>
      <c r="FU6" s="74">
        <f t="shared" si="45"/>
        <v>3865</v>
      </c>
      <c r="FV6" s="74">
        <f t="shared" si="45"/>
        <v>2895</v>
      </c>
      <c r="FW6" s="74">
        <f t="shared" si="45"/>
        <v>2822</v>
      </c>
      <c r="FX6" s="74">
        <f t="shared" si="45"/>
        <v>2242</v>
      </c>
      <c r="FY6" s="74">
        <f t="shared" si="45"/>
        <v>561</v>
      </c>
      <c r="FZ6" s="74">
        <f t="shared" si="45"/>
        <v>404</v>
      </c>
      <c r="GA6" s="74">
        <f t="shared" si="45"/>
        <v>24589</v>
      </c>
      <c r="GB6" s="74">
        <f t="shared" si="45"/>
        <v>38</v>
      </c>
      <c r="GC6" s="74">
        <f t="shared" si="45"/>
        <v>0</v>
      </c>
      <c r="GD6" s="74">
        <f t="shared" si="45"/>
        <v>2499</v>
      </c>
      <c r="GE6" s="74">
        <f t="shared" si="45"/>
        <v>2593</v>
      </c>
      <c r="GF6" s="74">
        <f t="shared" si="45"/>
        <v>2367</v>
      </c>
      <c r="GG6" s="74">
        <f t="shared" si="45"/>
        <v>2599</v>
      </c>
      <c r="GH6" s="74">
        <f t="shared" si="45"/>
        <v>2374</v>
      </c>
      <c r="GI6" s="74">
        <f t="shared" si="45"/>
        <v>2239</v>
      </c>
      <c r="GJ6" s="74">
        <f t="shared" si="45"/>
        <v>3113</v>
      </c>
      <c r="GK6" s="74">
        <f t="shared" si="45"/>
        <v>2190</v>
      </c>
      <c r="GL6" s="74">
        <f t="shared" si="45"/>
        <v>2185</v>
      </c>
      <c r="GM6" s="74">
        <f t="shared" si="45"/>
        <v>1712</v>
      </c>
      <c r="GN6" s="74">
        <f t="shared" ref="GN6:IY6" si="46">GN5</f>
        <v>390</v>
      </c>
      <c r="GO6" s="74">
        <f t="shared" si="46"/>
        <v>290</v>
      </c>
      <c r="GP6" s="74">
        <f t="shared" si="46"/>
        <v>0</v>
      </c>
      <c r="GQ6" s="74">
        <f t="shared" si="46"/>
        <v>0</v>
      </c>
      <c r="GR6" s="74">
        <f t="shared" si="46"/>
        <v>0</v>
      </c>
      <c r="GS6" s="74">
        <f t="shared" si="46"/>
        <v>0</v>
      </c>
      <c r="GT6" s="74">
        <f t="shared" si="46"/>
        <v>0</v>
      </c>
      <c r="GU6" s="74">
        <f t="shared" si="46"/>
        <v>0</v>
      </c>
      <c r="GV6" s="74">
        <f t="shared" si="46"/>
        <v>0</v>
      </c>
      <c r="GW6" s="74">
        <f t="shared" si="46"/>
        <v>0</v>
      </c>
      <c r="GX6" s="74">
        <f t="shared" si="46"/>
        <v>0</v>
      </c>
      <c r="GY6" s="74">
        <f t="shared" si="46"/>
        <v>0</v>
      </c>
      <c r="GZ6" s="74">
        <f t="shared" si="46"/>
        <v>0</v>
      </c>
      <c r="HA6" s="74">
        <f t="shared" si="46"/>
        <v>0</v>
      </c>
      <c r="HB6" s="74">
        <f t="shared" si="46"/>
        <v>0</v>
      </c>
      <c r="HC6" s="74">
        <f t="shared" si="46"/>
        <v>0</v>
      </c>
      <c r="HD6" s="74">
        <f t="shared" si="46"/>
        <v>0</v>
      </c>
      <c r="HE6" s="74">
        <f t="shared" si="46"/>
        <v>0</v>
      </c>
      <c r="HF6" s="74">
        <f t="shared" si="46"/>
        <v>0</v>
      </c>
      <c r="HG6" s="74">
        <f t="shared" si="46"/>
        <v>0</v>
      </c>
      <c r="HH6" s="74">
        <f t="shared" si="46"/>
        <v>0</v>
      </c>
      <c r="HI6" s="74">
        <f t="shared" si="46"/>
        <v>0</v>
      </c>
      <c r="HJ6" s="74">
        <f t="shared" si="46"/>
        <v>0</v>
      </c>
      <c r="HK6" s="74">
        <f t="shared" si="46"/>
        <v>0</v>
      </c>
      <c r="HL6" s="74">
        <f t="shared" si="46"/>
        <v>0</v>
      </c>
      <c r="HM6" s="74">
        <f t="shared" si="46"/>
        <v>0</v>
      </c>
      <c r="HN6" s="74">
        <f t="shared" si="46"/>
        <v>0</v>
      </c>
      <c r="HO6" s="74">
        <f t="shared" si="46"/>
        <v>0</v>
      </c>
      <c r="HP6" s="74">
        <f t="shared" si="46"/>
        <v>0</v>
      </c>
      <c r="HQ6" s="74">
        <f t="shared" si="46"/>
        <v>0</v>
      </c>
      <c r="HR6" s="74">
        <f t="shared" si="46"/>
        <v>0</v>
      </c>
      <c r="HS6" s="74">
        <f t="shared" si="46"/>
        <v>0</v>
      </c>
      <c r="HT6" s="74">
        <f t="shared" si="46"/>
        <v>5658</v>
      </c>
      <c r="HU6" s="74">
        <f t="shared" si="46"/>
        <v>0</v>
      </c>
      <c r="HV6" s="74">
        <f t="shared" si="46"/>
        <v>0</v>
      </c>
      <c r="HW6" s="74">
        <f t="shared" si="46"/>
        <v>295</v>
      </c>
      <c r="HX6" s="74">
        <f t="shared" si="46"/>
        <v>364</v>
      </c>
      <c r="HY6" s="74">
        <f t="shared" si="46"/>
        <v>320</v>
      </c>
      <c r="HZ6" s="74">
        <f t="shared" si="46"/>
        <v>583</v>
      </c>
      <c r="IA6" s="74">
        <f t="shared" si="46"/>
        <v>609</v>
      </c>
      <c r="IB6" s="74">
        <f t="shared" si="46"/>
        <v>578</v>
      </c>
      <c r="IC6" s="74">
        <f t="shared" si="46"/>
        <v>752</v>
      </c>
      <c r="ID6" s="74">
        <f t="shared" si="46"/>
        <v>705</v>
      </c>
      <c r="IE6" s="74">
        <f t="shared" si="46"/>
        <v>637</v>
      </c>
      <c r="IF6" s="74">
        <f t="shared" si="46"/>
        <v>530</v>
      </c>
      <c r="IG6" s="74">
        <f t="shared" si="46"/>
        <v>171</v>
      </c>
      <c r="IH6" s="74">
        <f t="shared" si="46"/>
        <v>114</v>
      </c>
      <c r="II6" s="74">
        <f t="shared" si="46"/>
        <v>0</v>
      </c>
      <c r="IJ6" s="74">
        <f t="shared" si="46"/>
        <v>0</v>
      </c>
      <c r="IK6" s="74">
        <f t="shared" si="46"/>
        <v>0</v>
      </c>
      <c r="IL6" s="74">
        <f t="shared" si="46"/>
        <v>0</v>
      </c>
      <c r="IM6" s="74">
        <f t="shared" si="46"/>
        <v>0</v>
      </c>
      <c r="IN6" s="74">
        <f t="shared" si="46"/>
        <v>0</v>
      </c>
      <c r="IO6" s="74">
        <f t="shared" si="46"/>
        <v>0</v>
      </c>
      <c r="IP6" s="74">
        <f t="shared" si="46"/>
        <v>0</v>
      </c>
      <c r="IQ6" s="74">
        <f t="shared" si="46"/>
        <v>0</v>
      </c>
      <c r="IR6" s="74">
        <f t="shared" si="46"/>
        <v>0</v>
      </c>
      <c r="IS6" s="74">
        <f t="shared" si="46"/>
        <v>0</v>
      </c>
      <c r="IT6" s="74">
        <f t="shared" si="46"/>
        <v>0</v>
      </c>
      <c r="IU6" s="74">
        <f t="shared" si="46"/>
        <v>0</v>
      </c>
      <c r="IV6" s="74">
        <f t="shared" si="46"/>
        <v>0</v>
      </c>
      <c r="IW6" s="74">
        <f t="shared" si="46"/>
        <v>0</v>
      </c>
      <c r="IX6" s="74">
        <f t="shared" si="46"/>
        <v>2939</v>
      </c>
      <c r="IY6" s="74">
        <f t="shared" si="46"/>
        <v>0</v>
      </c>
      <c r="IZ6" s="74">
        <f t="shared" ref="IZ6:LK6" si="47">IZ5</f>
        <v>0</v>
      </c>
      <c r="JA6" s="74">
        <f t="shared" si="47"/>
        <v>190</v>
      </c>
      <c r="JB6" s="74">
        <f t="shared" si="47"/>
        <v>236</v>
      </c>
      <c r="JC6" s="74">
        <f t="shared" si="47"/>
        <v>198</v>
      </c>
      <c r="JD6" s="74">
        <f t="shared" si="47"/>
        <v>337</v>
      </c>
      <c r="JE6" s="74">
        <f t="shared" si="47"/>
        <v>322</v>
      </c>
      <c r="JF6" s="74">
        <f t="shared" si="47"/>
        <v>285</v>
      </c>
      <c r="JG6" s="74">
        <f t="shared" si="47"/>
        <v>421</v>
      </c>
      <c r="JH6" s="74">
        <f t="shared" si="47"/>
        <v>336</v>
      </c>
      <c r="JI6" s="74">
        <f t="shared" si="47"/>
        <v>304</v>
      </c>
      <c r="JJ6" s="74">
        <f t="shared" si="47"/>
        <v>224</v>
      </c>
      <c r="JK6" s="74">
        <f t="shared" si="47"/>
        <v>50</v>
      </c>
      <c r="JL6" s="74">
        <f t="shared" si="47"/>
        <v>36</v>
      </c>
      <c r="JM6" s="74">
        <f t="shared" si="47"/>
        <v>205</v>
      </c>
      <c r="JN6" s="74">
        <f t="shared" si="47"/>
        <v>0</v>
      </c>
      <c r="JO6" s="74">
        <f t="shared" si="47"/>
        <v>0</v>
      </c>
      <c r="JP6" s="74">
        <f t="shared" si="47"/>
        <v>21</v>
      </c>
      <c r="JQ6" s="74">
        <f t="shared" si="47"/>
        <v>18</v>
      </c>
      <c r="JR6" s="74">
        <f t="shared" si="47"/>
        <v>6</v>
      </c>
      <c r="JS6" s="74">
        <f t="shared" si="47"/>
        <v>18</v>
      </c>
      <c r="JT6" s="74">
        <f t="shared" si="47"/>
        <v>28</v>
      </c>
      <c r="JU6" s="74">
        <f t="shared" si="47"/>
        <v>16</v>
      </c>
      <c r="JV6" s="74">
        <f t="shared" si="47"/>
        <v>23</v>
      </c>
      <c r="JW6" s="74">
        <f t="shared" si="47"/>
        <v>25</v>
      </c>
      <c r="JX6" s="74">
        <f t="shared" si="47"/>
        <v>24</v>
      </c>
      <c r="JY6" s="74">
        <f t="shared" si="47"/>
        <v>16</v>
      </c>
      <c r="JZ6" s="74">
        <f t="shared" si="47"/>
        <v>6</v>
      </c>
      <c r="KA6" s="74">
        <f t="shared" si="47"/>
        <v>4</v>
      </c>
      <c r="KB6" s="74">
        <f t="shared" si="47"/>
        <v>954</v>
      </c>
      <c r="KC6" s="74">
        <f t="shared" si="47"/>
        <v>0</v>
      </c>
      <c r="KD6" s="74">
        <f t="shared" si="47"/>
        <v>0</v>
      </c>
      <c r="KE6" s="74">
        <f t="shared" si="47"/>
        <v>11</v>
      </c>
      <c r="KF6" s="74">
        <f t="shared" si="47"/>
        <v>32</v>
      </c>
      <c r="KG6" s="74">
        <f t="shared" si="47"/>
        <v>39</v>
      </c>
      <c r="KH6" s="74">
        <f t="shared" si="47"/>
        <v>119</v>
      </c>
      <c r="KI6" s="74">
        <f t="shared" si="47"/>
        <v>116</v>
      </c>
      <c r="KJ6" s="74">
        <f t="shared" si="47"/>
        <v>90</v>
      </c>
      <c r="KK6" s="74">
        <f t="shared" si="47"/>
        <v>172</v>
      </c>
      <c r="KL6" s="74">
        <f t="shared" si="47"/>
        <v>125</v>
      </c>
      <c r="KM6" s="74">
        <f t="shared" si="47"/>
        <v>117</v>
      </c>
      <c r="KN6" s="74">
        <f t="shared" si="47"/>
        <v>90</v>
      </c>
      <c r="KO6" s="74">
        <f t="shared" si="47"/>
        <v>23</v>
      </c>
      <c r="KP6" s="74">
        <f t="shared" si="47"/>
        <v>20</v>
      </c>
      <c r="KQ6" s="74">
        <f t="shared" si="47"/>
        <v>1780</v>
      </c>
      <c r="KR6" s="74">
        <f t="shared" si="47"/>
        <v>0</v>
      </c>
      <c r="KS6" s="74">
        <f t="shared" si="47"/>
        <v>0</v>
      </c>
      <c r="KT6" s="74">
        <f t="shared" si="47"/>
        <v>158</v>
      </c>
      <c r="KU6" s="74">
        <f t="shared" si="47"/>
        <v>186</v>
      </c>
      <c r="KV6" s="74">
        <f t="shared" si="47"/>
        <v>153</v>
      </c>
      <c r="KW6" s="74">
        <f t="shared" si="47"/>
        <v>200</v>
      </c>
      <c r="KX6" s="74">
        <f t="shared" si="47"/>
        <v>178</v>
      </c>
      <c r="KY6" s="74">
        <f t="shared" si="47"/>
        <v>179</v>
      </c>
      <c r="KZ6" s="74">
        <f t="shared" si="47"/>
        <v>226</v>
      </c>
      <c r="LA6" s="74">
        <f t="shared" si="47"/>
        <v>185</v>
      </c>
      <c r="LB6" s="74">
        <f t="shared" si="47"/>
        <v>164</v>
      </c>
      <c r="LC6" s="74">
        <f t="shared" si="47"/>
        <v>118</v>
      </c>
      <c r="LD6" s="74">
        <f t="shared" si="47"/>
        <v>20</v>
      </c>
      <c r="LE6" s="74">
        <f t="shared" si="47"/>
        <v>13</v>
      </c>
      <c r="LF6" s="74">
        <f t="shared" si="47"/>
        <v>0</v>
      </c>
      <c r="LG6" s="74">
        <f t="shared" si="47"/>
        <v>0</v>
      </c>
      <c r="LH6" s="74">
        <f t="shared" si="47"/>
        <v>0</v>
      </c>
      <c r="LI6" s="74">
        <f t="shared" si="47"/>
        <v>0</v>
      </c>
      <c r="LJ6" s="74">
        <f t="shared" si="47"/>
        <v>0</v>
      </c>
      <c r="LK6" s="74">
        <f t="shared" si="47"/>
        <v>0</v>
      </c>
      <c r="LL6" s="74">
        <f t="shared" ref="LL6:NW6" si="48">LL5</f>
        <v>0</v>
      </c>
      <c r="LM6" s="74">
        <f t="shared" si="48"/>
        <v>0</v>
      </c>
      <c r="LN6" s="74">
        <f t="shared" si="48"/>
        <v>0</v>
      </c>
      <c r="LO6" s="74">
        <f t="shared" si="48"/>
        <v>0</v>
      </c>
      <c r="LP6" s="74">
        <f t="shared" si="48"/>
        <v>0</v>
      </c>
      <c r="LQ6" s="74">
        <f t="shared" si="48"/>
        <v>0</v>
      </c>
      <c r="LR6" s="74">
        <f t="shared" si="48"/>
        <v>0</v>
      </c>
      <c r="LS6" s="74">
        <f t="shared" si="48"/>
        <v>0</v>
      </c>
      <c r="LT6" s="74">
        <f t="shared" si="48"/>
        <v>0</v>
      </c>
      <c r="LU6" s="74">
        <f t="shared" si="48"/>
        <v>0</v>
      </c>
      <c r="LV6" s="74">
        <f t="shared" si="48"/>
        <v>0</v>
      </c>
      <c r="LW6" s="74">
        <f t="shared" si="48"/>
        <v>0</v>
      </c>
      <c r="LX6" s="74">
        <f t="shared" si="48"/>
        <v>0</v>
      </c>
      <c r="LY6" s="74">
        <f t="shared" si="48"/>
        <v>0</v>
      </c>
      <c r="LZ6" s="74">
        <f t="shared" si="48"/>
        <v>0</v>
      </c>
      <c r="MA6" s="74">
        <f t="shared" si="48"/>
        <v>0</v>
      </c>
      <c r="MB6" s="74">
        <f t="shared" si="48"/>
        <v>0</v>
      </c>
      <c r="MC6" s="74">
        <f t="shared" si="48"/>
        <v>0</v>
      </c>
      <c r="MD6" s="74">
        <f t="shared" si="48"/>
        <v>0</v>
      </c>
      <c r="ME6" s="74">
        <f t="shared" si="48"/>
        <v>0</v>
      </c>
      <c r="MF6" s="74">
        <f t="shared" si="48"/>
        <v>0</v>
      </c>
      <c r="MG6" s="74">
        <f t="shared" si="48"/>
        <v>0</v>
      </c>
      <c r="MH6" s="74">
        <f t="shared" si="48"/>
        <v>0</v>
      </c>
      <c r="MI6" s="74">
        <f t="shared" si="48"/>
        <v>0</v>
      </c>
      <c r="MJ6" s="74">
        <f t="shared" si="48"/>
        <v>0</v>
      </c>
      <c r="MK6" s="74">
        <f t="shared" si="48"/>
        <v>0</v>
      </c>
      <c r="ML6" s="74">
        <f t="shared" si="48"/>
        <v>0</v>
      </c>
      <c r="MM6" s="74">
        <f t="shared" si="48"/>
        <v>0</v>
      </c>
      <c r="MN6" s="74">
        <f t="shared" si="48"/>
        <v>0</v>
      </c>
      <c r="MO6" s="74">
        <f t="shared" si="48"/>
        <v>0</v>
      </c>
      <c r="MP6" s="74">
        <f t="shared" si="48"/>
        <v>0</v>
      </c>
      <c r="MQ6" s="74">
        <f t="shared" si="48"/>
        <v>0</v>
      </c>
      <c r="MR6" s="74">
        <f t="shared" si="48"/>
        <v>0</v>
      </c>
      <c r="MS6" s="74">
        <f t="shared" si="48"/>
        <v>0</v>
      </c>
      <c r="MT6" s="74">
        <f t="shared" si="48"/>
        <v>0</v>
      </c>
      <c r="MU6" s="74">
        <f t="shared" si="48"/>
        <v>0</v>
      </c>
      <c r="MV6" s="74">
        <f t="shared" si="48"/>
        <v>0</v>
      </c>
      <c r="MW6" s="74">
        <f t="shared" si="48"/>
        <v>0</v>
      </c>
      <c r="MX6" s="74">
        <f t="shared" si="48"/>
        <v>0</v>
      </c>
      <c r="MY6" s="74">
        <f t="shared" si="48"/>
        <v>0</v>
      </c>
      <c r="MZ6" s="74">
        <f t="shared" si="48"/>
        <v>0</v>
      </c>
      <c r="NA6" s="74">
        <f t="shared" si="48"/>
        <v>0</v>
      </c>
      <c r="NB6" s="74">
        <f t="shared" si="48"/>
        <v>0</v>
      </c>
      <c r="NC6" s="74">
        <f t="shared" si="48"/>
        <v>0</v>
      </c>
      <c r="ND6" s="74">
        <f t="shared" si="48"/>
        <v>0</v>
      </c>
      <c r="NE6" s="74">
        <f t="shared" si="48"/>
        <v>0</v>
      </c>
      <c r="NF6" s="74">
        <f t="shared" si="48"/>
        <v>0</v>
      </c>
      <c r="NG6" s="74">
        <f t="shared" si="48"/>
        <v>0</v>
      </c>
      <c r="NH6" s="74">
        <f t="shared" si="48"/>
        <v>0</v>
      </c>
      <c r="NI6" s="74">
        <f t="shared" si="48"/>
        <v>0</v>
      </c>
      <c r="NJ6" s="74">
        <f t="shared" si="48"/>
        <v>0</v>
      </c>
      <c r="NK6" s="74">
        <f t="shared" si="48"/>
        <v>0</v>
      </c>
      <c r="NL6" s="74">
        <f t="shared" si="48"/>
        <v>0</v>
      </c>
      <c r="NM6" s="74">
        <f t="shared" si="48"/>
        <v>0</v>
      </c>
      <c r="NN6" s="74">
        <f t="shared" si="48"/>
        <v>0</v>
      </c>
      <c r="NO6" s="74">
        <f t="shared" si="48"/>
        <v>0</v>
      </c>
      <c r="NP6" s="74">
        <f t="shared" si="48"/>
        <v>0</v>
      </c>
      <c r="NQ6" s="74">
        <f t="shared" si="48"/>
        <v>0</v>
      </c>
      <c r="NR6" s="74">
        <f t="shared" si="48"/>
        <v>0</v>
      </c>
      <c r="NS6" s="74">
        <f t="shared" si="48"/>
        <v>0</v>
      </c>
      <c r="NT6" s="74">
        <f t="shared" si="48"/>
        <v>0</v>
      </c>
      <c r="NU6" s="74">
        <f t="shared" si="48"/>
        <v>0</v>
      </c>
      <c r="NV6" s="74">
        <f t="shared" si="48"/>
        <v>0</v>
      </c>
      <c r="NW6" s="74">
        <f t="shared" si="48"/>
        <v>0</v>
      </c>
      <c r="NX6" s="74">
        <f t="shared" ref="NX6:QI6" si="49">NX5</f>
        <v>0</v>
      </c>
      <c r="NY6" s="74">
        <f t="shared" si="49"/>
        <v>0</v>
      </c>
      <c r="NZ6" s="74">
        <f t="shared" si="49"/>
        <v>0</v>
      </c>
      <c r="OA6" s="74">
        <f t="shared" si="49"/>
        <v>0</v>
      </c>
      <c r="OB6" s="74">
        <f t="shared" si="49"/>
        <v>0</v>
      </c>
      <c r="OC6" s="74">
        <f t="shared" si="49"/>
        <v>0</v>
      </c>
      <c r="OD6" s="74">
        <f t="shared" si="49"/>
        <v>0</v>
      </c>
      <c r="OE6" s="74">
        <f t="shared" si="49"/>
        <v>0</v>
      </c>
      <c r="OF6" s="74">
        <f t="shared" si="49"/>
        <v>0</v>
      </c>
      <c r="OG6" s="74">
        <f t="shared" si="49"/>
        <v>0</v>
      </c>
      <c r="OH6" s="74">
        <f t="shared" si="49"/>
        <v>0</v>
      </c>
      <c r="OI6" s="74">
        <f t="shared" si="49"/>
        <v>0</v>
      </c>
      <c r="OJ6" s="74">
        <f t="shared" si="49"/>
        <v>0</v>
      </c>
      <c r="OK6" s="74">
        <f t="shared" si="49"/>
        <v>0</v>
      </c>
      <c r="OL6" s="74">
        <f t="shared" si="49"/>
        <v>0</v>
      </c>
      <c r="OM6" s="74">
        <f t="shared" si="49"/>
        <v>0</v>
      </c>
      <c r="ON6" s="74">
        <f t="shared" si="49"/>
        <v>0</v>
      </c>
      <c r="OO6" s="74">
        <f t="shared" si="49"/>
        <v>0</v>
      </c>
      <c r="OP6" s="74">
        <f t="shared" si="49"/>
        <v>0</v>
      </c>
      <c r="OQ6" s="74">
        <f t="shared" si="49"/>
        <v>0</v>
      </c>
      <c r="OR6" s="74">
        <f t="shared" si="49"/>
        <v>0</v>
      </c>
      <c r="OS6" s="74">
        <f t="shared" si="49"/>
        <v>0</v>
      </c>
      <c r="OT6" s="74">
        <f t="shared" si="49"/>
        <v>0</v>
      </c>
      <c r="OU6" s="74">
        <f t="shared" si="49"/>
        <v>0</v>
      </c>
      <c r="OV6" s="74">
        <f t="shared" si="49"/>
        <v>0</v>
      </c>
      <c r="OW6" s="74">
        <f t="shared" si="49"/>
        <v>0</v>
      </c>
      <c r="OX6" s="74">
        <f t="shared" si="49"/>
        <v>0</v>
      </c>
      <c r="OY6" s="74">
        <f t="shared" si="49"/>
        <v>0</v>
      </c>
      <c r="OZ6" s="74">
        <f t="shared" si="49"/>
        <v>0</v>
      </c>
      <c r="PA6" s="74">
        <f t="shared" si="49"/>
        <v>0</v>
      </c>
      <c r="PB6" s="74">
        <f t="shared" si="49"/>
        <v>0</v>
      </c>
      <c r="PC6" s="74">
        <f t="shared" si="49"/>
        <v>0</v>
      </c>
      <c r="PD6" s="74">
        <f t="shared" si="49"/>
        <v>0</v>
      </c>
      <c r="PE6" s="74">
        <f t="shared" si="49"/>
        <v>0</v>
      </c>
      <c r="PF6" s="74">
        <f t="shared" si="49"/>
        <v>0</v>
      </c>
      <c r="PG6" s="74">
        <f t="shared" si="49"/>
        <v>0</v>
      </c>
      <c r="PH6" s="74">
        <f t="shared" si="49"/>
        <v>0</v>
      </c>
      <c r="PI6" s="74">
        <f t="shared" si="49"/>
        <v>0</v>
      </c>
      <c r="PJ6" s="74">
        <f t="shared" si="49"/>
        <v>0</v>
      </c>
      <c r="PK6" s="74">
        <f t="shared" si="49"/>
        <v>0</v>
      </c>
      <c r="PL6" s="74">
        <f t="shared" si="49"/>
        <v>0</v>
      </c>
      <c r="PM6" s="74">
        <f t="shared" si="49"/>
        <v>0</v>
      </c>
      <c r="PN6" s="74">
        <f t="shared" si="49"/>
        <v>0</v>
      </c>
      <c r="PO6" s="74">
        <f t="shared" si="49"/>
        <v>0</v>
      </c>
      <c r="PP6" s="74">
        <f t="shared" si="49"/>
        <v>0</v>
      </c>
      <c r="PQ6" s="74">
        <f t="shared" si="49"/>
        <v>0</v>
      </c>
      <c r="PR6" s="74">
        <f t="shared" si="49"/>
        <v>0</v>
      </c>
      <c r="PS6" s="74">
        <f t="shared" si="49"/>
        <v>0</v>
      </c>
      <c r="PT6" s="74">
        <f t="shared" si="49"/>
        <v>0</v>
      </c>
      <c r="PU6" s="74">
        <f t="shared" si="49"/>
        <v>0</v>
      </c>
      <c r="PV6" s="74">
        <f t="shared" si="49"/>
        <v>0</v>
      </c>
      <c r="PW6" s="74">
        <f t="shared" si="49"/>
        <v>0</v>
      </c>
      <c r="PX6" s="74">
        <f t="shared" si="49"/>
        <v>0</v>
      </c>
      <c r="PY6" s="74">
        <f t="shared" si="49"/>
        <v>0</v>
      </c>
      <c r="PZ6" s="74">
        <f t="shared" si="49"/>
        <v>0</v>
      </c>
      <c r="QA6" s="74">
        <f t="shared" si="49"/>
        <v>0</v>
      </c>
      <c r="QB6" s="74">
        <f t="shared" si="49"/>
        <v>0</v>
      </c>
      <c r="QC6" s="74">
        <f t="shared" si="49"/>
        <v>0</v>
      </c>
      <c r="QD6" s="74">
        <f t="shared" si="49"/>
        <v>0</v>
      </c>
      <c r="QE6" s="74">
        <f t="shared" si="49"/>
        <v>0</v>
      </c>
      <c r="QF6" s="74">
        <f t="shared" si="49"/>
        <v>0</v>
      </c>
      <c r="QG6" s="74">
        <f t="shared" si="49"/>
        <v>0</v>
      </c>
      <c r="QH6" s="74">
        <f t="shared" si="49"/>
        <v>0</v>
      </c>
      <c r="QI6" s="74">
        <f t="shared" si="49"/>
        <v>0</v>
      </c>
      <c r="QJ6" s="74">
        <f t="shared" ref="QJ6:SU6" si="50">QJ5</f>
        <v>0</v>
      </c>
      <c r="QK6" s="74">
        <f t="shared" si="50"/>
        <v>0</v>
      </c>
      <c r="QL6" s="74">
        <f t="shared" si="50"/>
        <v>0</v>
      </c>
      <c r="QM6" s="74">
        <f t="shared" si="50"/>
        <v>0</v>
      </c>
      <c r="QN6" s="74">
        <f t="shared" si="50"/>
        <v>0</v>
      </c>
      <c r="QO6" s="74">
        <f t="shared" si="50"/>
        <v>0</v>
      </c>
      <c r="QP6" s="74">
        <f t="shared" si="50"/>
        <v>0</v>
      </c>
      <c r="QQ6" s="74">
        <f t="shared" si="50"/>
        <v>0</v>
      </c>
      <c r="QR6" s="74">
        <f t="shared" si="50"/>
        <v>0</v>
      </c>
      <c r="QS6" s="74">
        <f t="shared" si="50"/>
        <v>0</v>
      </c>
      <c r="QT6" s="74">
        <f t="shared" si="50"/>
        <v>0</v>
      </c>
      <c r="QU6" s="74">
        <f t="shared" si="50"/>
        <v>0</v>
      </c>
      <c r="QV6" s="74">
        <f t="shared" si="50"/>
        <v>0</v>
      </c>
      <c r="QW6" s="74">
        <f t="shared" si="50"/>
        <v>0</v>
      </c>
      <c r="QX6" s="74">
        <f t="shared" si="50"/>
        <v>0</v>
      </c>
      <c r="QY6" s="74">
        <f t="shared" si="50"/>
        <v>0</v>
      </c>
      <c r="QZ6" s="74">
        <f t="shared" si="50"/>
        <v>0</v>
      </c>
      <c r="RA6" s="74">
        <f t="shared" si="50"/>
        <v>0</v>
      </c>
      <c r="RB6" s="74">
        <f t="shared" si="50"/>
        <v>0</v>
      </c>
      <c r="RC6" s="74">
        <f t="shared" si="50"/>
        <v>0</v>
      </c>
      <c r="RD6" s="74">
        <f t="shared" si="50"/>
        <v>0</v>
      </c>
      <c r="RE6" s="74">
        <f t="shared" si="50"/>
        <v>0</v>
      </c>
      <c r="RF6" s="74">
        <f t="shared" si="50"/>
        <v>0</v>
      </c>
      <c r="RG6" s="74">
        <f t="shared" si="50"/>
        <v>0</v>
      </c>
      <c r="RH6" s="74">
        <f t="shared" si="50"/>
        <v>0</v>
      </c>
      <c r="RI6" s="74">
        <f t="shared" si="50"/>
        <v>0</v>
      </c>
      <c r="RJ6" s="74">
        <f t="shared" si="50"/>
        <v>0</v>
      </c>
      <c r="RK6" s="74">
        <f t="shared" si="50"/>
        <v>0</v>
      </c>
      <c r="RL6" s="74">
        <f t="shared" si="50"/>
        <v>0</v>
      </c>
      <c r="RM6" s="74">
        <f t="shared" si="50"/>
        <v>0</v>
      </c>
      <c r="RN6" s="74">
        <f t="shared" si="50"/>
        <v>0</v>
      </c>
      <c r="RO6" s="74">
        <f t="shared" si="50"/>
        <v>0</v>
      </c>
      <c r="RP6" s="74">
        <f t="shared" si="50"/>
        <v>0</v>
      </c>
      <c r="RQ6" s="74">
        <f t="shared" si="50"/>
        <v>0</v>
      </c>
      <c r="RR6" s="74">
        <f t="shared" si="50"/>
        <v>0</v>
      </c>
      <c r="RS6" s="74">
        <f t="shared" si="50"/>
        <v>0</v>
      </c>
      <c r="RT6" s="74">
        <f t="shared" si="50"/>
        <v>0</v>
      </c>
      <c r="RU6" s="74">
        <f t="shared" si="50"/>
        <v>0</v>
      </c>
      <c r="RV6" s="74">
        <f t="shared" si="50"/>
        <v>0</v>
      </c>
      <c r="RW6" s="74">
        <f t="shared" si="50"/>
        <v>0</v>
      </c>
      <c r="RX6" s="74">
        <f t="shared" si="50"/>
        <v>0</v>
      </c>
      <c r="RY6" s="74">
        <f t="shared" si="50"/>
        <v>0</v>
      </c>
      <c r="RZ6" s="74">
        <f t="shared" si="50"/>
        <v>0</v>
      </c>
      <c r="SA6" s="74">
        <f t="shared" si="50"/>
        <v>0</v>
      </c>
      <c r="SB6" s="74">
        <f t="shared" si="50"/>
        <v>0</v>
      </c>
      <c r="SC6" s="74">
        <f t="shared" si="50"/>
        <v>0</v>
      </c>
      <c r="SD6" s="74">
        <f t="shared" si="50"/>
        <v>0</v>
      </c>
      <c r="SE6" s="74">
        <f t="shared" si="50"/>
        <v>0</v>
      </c>
      <c r="SF6" s="74">
        <f t="shared" si="50"/>
        <v>0</v>
      </c>
      <c r="SG6" s="74">
        <f t="shared" si="50"/>
        <v>0</v>
      </c>
      <c r="SH6" s="74">
        <f t="shared" si="50"/>
        <v>0</v>
      </c>
      <c r="SI6" s="74">
        <f t="shared" si="50"/>
        <v>0</v>
      </c>
      <c r="SJ6" s="74">
        <f t="shared" si="50"/>
        <v>0</v>
      </c>
      <c r="SK6" s="74">
        <f t="shared" si="50"/>
        <v>0</v>
      </c>
      <c r="SL6" s="74">
        <f t="shared" si="50"/>
        <v>0</v>
      </c>
      <c r="SM6" s="74">
        <f t="shared" si="50"/>
        <v>0</v>
      </c>
      <c r="SN6" s="74">
        <f t="shared" si="50"/>
        <v>0</v>
      </c>
      <c r="SO6" s="74">
        <f t="shared" si="50"/>
        <v>0</v>
      </c>
      <c r="SP6" s="74">
        <f t="shared" si="50"/>
        <v>0</v>
      </c>
      <c r="SQ6" s="74">
        <f t="shared" si="50"/>
        <v>0</v>
      </c>
      <c r="SR6" s="74">
        <f t="shared" si="50"/>
        <v>0</v>
      </c>
      <c r="SS6" s="74">
        <f t="shared" si="50"/>
        <v>0</v>
      </c>
      <c r="ST6" s="74">
        <f t="shared" si="50"/>
        <v>0</v>
      </c>
      <c r="SU6" s="74">
        <f t="shared" si="50"/>
        <v>0</v>
      </c>
      <c r="SV6" s="74">
        <f t="shared" ref="SV6:VG6" si="51">SV5</f>
        <v>0</v>
      </c>
      <c r="SW6" s="74">
        <f t="shared" si="51"/>
        <v>0</v>
      </c>
      <c r="SX6" s="74">
        <f t="shared" si="51"/>
        <v>0</v>
      </c>
      <c r="SY6" s="74">
        <f t="shared" si="51"/>
        <v>0</v>
      </c>
      <c r="SZ6" s="74">
        <f t="shared" si="51"/>
        <v>0</v>
      </c>
      <c r="TA6" s="74">
        <f t="shared" si="51"/>
        <v>0</v>
      </c>
      <c r="TB6" s="74">
        <f t="shared" si="51"/>
        <v>0</v>
      </c>
      <c r="TC6" s="74">
        <f t="shared" si="51"/>
        <v>0</v>
      </c>
      <c r="TD6" s="74">
        <f t="shared" si="51"/>
        <v>0</v>
      </c>
      <c r="TE6" s="74">
        <f t="shared" si="51"/>
        <v>0</v>
      </c>
      <c r="TF6" s="74">
        <f t="shared" si="51"/>
        <v>0</v>
      </c>
      <c r="TG6" s="74">
        <f t="shared" si="51"/>
        <v>0</v>
      </c>
      <c r="TH6" s="74">
        <f t="shared" si="51"/>
        <v>0</v>
      </c>
      <c r="TI6" s="74">
        <f t="shared" si="51"/>
        <v>0</v>
      </c>
      <c r="TJ6" s="74">
        <f t="shared" si="51"/>
        <v>0</v>
      </c>
      <c r="TK6" s="74">
        <f t="shared" si="51"/>
        <v>0</v>
      </c>
      <c r="TL6" s="74">
        <f t="shared" si="51"/>
        <v>0</v>
      </c>
      <c r="TM6" s="74">
        <f t="shared" si="51"/>
        <v>0</v>
      </c>
      <c r="TN6" s="74">
        <f t="shared" si="51"/>
        <v>0</v>
      </c>
      <c r="TO6" s="74">
        <f t="shared" si="51"/>
        <v>0</v>
      </c>
      <c r="TP6" s="74">
        <f t="shared" si="51"/>
        <v>0</v>
      </c>
      <c r="TQ6" s="74">
        <f t="shared" si="51"/>
        <v>0</v>
      </c>
      <c r="TR6" s="74">
        <f t="shared" si="51"/>
        <v>0</v>
      </c>
      <c r="TS6" s="74">
        <f t="shared" si="51"/>
        <v>0</v>
      </c>
      <c r="TT6" s="74">
        <f t="shared" si="51"/>
        <v>0</v>
      </c>
      <c r="TU6" s="74">
        <f t="shared" si="51"/>
        <v>0</v>
      </c>
      <c r="TV6" s="74">
        <f t="shared" si="51"/>
        <v>0</v>
      </c>
      <c r="TW6" s="74">
        <f t="shared" si="51"/>
        <v>1847</v>
      </c>
      <c r="TX6" s="74">
        <f t="shared" si="51"/>
        <v>0</v>
      </c>
      <c r="TY6" s="74">
        <f t="shared" si="51"/>
        <v>0</v>
      </c>
      <c r="TZ6" s="74">
        <f t="shared" si="51"/>
        <v>92</v>
      </c>
      <c r="UA6" s="74">
        <f t="shared" si="51"/>
        <v>141</v>
      </c>
      <c r="UB6" s="74">
        <f t="shared" si="51"/>
        <v>156</v>
      </c>
      <c r="UC6" s="74">
        <f t="shared" si="51"/>
        <v>182</v>
      </c>
      <c r="UD6" s="74">
        <f t="shared" si="51"/>
        <v>216</v>
      </c>
      <c r="UE6" s="74">
        <f t="shared" si="51"/>
        <v>208</v>
      </c>
      <c r="UF6" s="74">
        <f t="shared" si="51"/>
        <v>271</v>
      </c>
      <c r="UG6" s="74">
        <f t="shared" si="51"/>
        <v>184</v>
      </c>
      <c r="UH6" s="74">
        <f t="shared" si="51"/>
        <v>219</v>
      </c>
      <c r="UI6" s="74">
        <f t="shared" si="51"/>
        <v>145</v>
      </c>
      <c r="UJ6" s="74">
        <f t="shared" si="51"/>
        <v>26</v>
      </c>
      <c r="UK6" s="74">
        <f t="shared" si="51"/>
        <v>7</v>
      </c>
      <c r="UL6" s="74">
        <f t="shared" si="51"/>
        <v>0</v>
      </c>
      <c r="UM6" s="74">
        <f t="shared" si="51"/>
        <v>0</v>
      </c>
      <c r="UN6" s="74">
        <f t="shared" si="51"/>
        <v>0</v>
      </c>
      <c r="UO6" s="74">
        <f t="shared" si="51"/>
        <v>0</v>
      </c>
      <c r="UP6" s="74">
        <f t="shared" si="51"/>
        <v>0</v>
      </c>
      <c r="UQ6" s="74">
        <f t="shared" si="51"/>
        <v>0</v>
      </c>
      <c r="UR6" s="74">
        <f t="shared" si="51"/>
        <v>0</v>
      </c>
      <c r="US6" s="74">
        <f t="shared" si="51"/>
        <v>0</v>
      </c>
      <c r="UT6" s="74">
        <f t="shared" si="51"/>
        <v>0</v>
      </c>
      <c r="UU6" s="74">
        <f t="shared" si="51"/>
        <v>0</v>
      </c>
      <c r="UV6" s="74">
        <f t="shared" si="51"/>
        <v>0</v>
      </c>
      <c r="UW6" s="74">
        <f t="shared" si="51"/>
        <v>0</v>
      </c>
      <c r="UX6" s="74">
        <f t="shared" si="51"/>
        <v>0</v>
      </c>
      <c r="UY6" s="74">
        <f t="shared" si="51"/>
        <v>0</v>
      </c>
      <c r="UZ6" s="74">
        <f t="shared" si="51"/>
        <v>0</v>
      </c>
      <c r="VA6" s="74">
        <f t="shared" si="51"/>
        <v>0</v>
      </c>
      <c r="VB6" s="74">
        <f t="shared" si="51"/>
        <v>0</v>
      </c>
      <c r="VC6" s="74">
        <f t="shared" si="51"/>
        <v>0</v>
      </c>
      <c r="VD6" s="74">
        <f t="shared" si="51"/>
        <v>0</v>
      </c>
      <c r="VE6" s="74">
        <f t="shared" si="51"/>
        <v>0</v>
      </c>
      <c r="VF6" s="74">
        <f t="shared" si="51"/>
        <v>0</v>
      </c>
      <c r="VG6" s="74">
        <f t="shared" si="51"/>
        <v>0</v>
      </c>
      <c r="VH6" s="74">
        <f t="shared" ref="VH6:XS6" si="52">VH5</f>
        <v>0</v>
      </c>
      <c r="VI6" s="74">
        <f t="shared" si="52"/>
        <v>0</v>
      </c>
      <c r="VJ6" s="74">
        <f t="shared" si="52"/>
        <v>0</v>
      </c>
      <c r="VK6" s="74">
        <f t="shared" si="52"/>
        <v>0</v>
      </c>
      <c r="VL6" s="74">
        <f t="shared" si="52"/>
        <v>0</v>
      </c>
      <c r="VM6" s="74">
        <f t="shared" si="52"/>
        <v>0</v>
      </c>
      <c r="VN6" s="74">
        <f t="shared" si="52"/>
        <v>0</v>
      </c>
      <c r="VO6" s="74">
        <f t="shared" si="52"/>
        <v>0</v>
      </c>
      <c r="VP6" s="74">
        <f t="shared" si="52"/>
        <v>2280</v>
      </c>
      <c r="VQ6" s="74">
        <f t="shared" si="52"/>
        <v>0</v>
      </c>
      <c r="VR6" s="74">
        <f t="shared" si="52"/>
        <v>0</v>
      </c>
      <c r="VS6" s="74">
        <f t="shared" si="52"/>
        <v>111</v>
      </c>
      <c r="VT6" s="74">
        <f t="shared" si="52"/>
        <v>144</v>
      </c>
      <c r="VU6" s="74">
        <f t="shared" si="52"/>
        <v>146</v>
      </c>
      <c r="VV6" s="74">
        <f t="shared" si="52"/>
        <v>213</v>
      </c>
      <c r="VW6" s="74">
        <f t="shared" si="52"/>
        <v>215</v>
      </c>
      <c r="VX6" s="74">
        <f t="shared" si="52"/>
        <v>220</v>
      </c>
      <c r="VY6" s="74">
        <f t="shared" si="52"/>
        <v>331</v>
      </c>
      <c r="VZ6" s="74">
        <f t="shared" si="52"/>
        <v>314</v>
      </c>
      <c r="WA6" s="74">
        <f t="shared" si="52"/>
        <v>258</v>
      </c>
      <c r="WB6" s="74">
        <f t="shared" si="52"/>
        <v>279</v>
      </c>
      <c r="WC6" s="74">
        <f t="shared" si="52"/>
        <v>35</v>
      </c>
      <c r="WD6" s="74">
        <f t="shared" si="52"/>
        <v>14</v>
      </c>
      <c r="WE6" s="74">
        <f t="shared" si="52"/>
        <v>0</v>
      </c>
      <c r="WF6" s="74">
        <f t="shared" si="52"/>
        <v>0</v>
      </c>
      <c r="WG6" s="74">
        <f t="shared" si="52"/>
        <v>0</v>
      </c>
      <c r="WH6" s="74">
        <f t="shared" si="52"/>
        <v>0</v>
      </c>
      <c r="WI6" s="74">
        <f t="shared" si="52"/>
        <v>0</v>
      </c>
      <c r="WJ6" s="74">
        <f t="shared" si="52"/>
        <v>0</v>
      </c>
      <c r="WK6" s="74">
        <f t="shared" si="52"/>
        <v>0</v>
      </c>
      <c r="WL6" s="74">
        <f t="shared" si="52"/>
        <v>0</v>
      </c>
      <c r="WM6" s="74">
        <f t="shared" si="52"/>
        <v>0</v>
      </c>
      <c r="WN6" s="74">
        <f t="shared" si="52"/>
        <v>0</v>
      </c>
      <c r="WO6" s="74">
        <f t="shared" si="52"/>
        <v>0</v>
      </c>
      <c r="WP6" s="74">
        <f t="shared" si="52"/>
        <v>0</v>
      </c>
      <c r="WQ6" s="74">
        <f t="shared" si="52"/>
        <v>0</v>
      </c>
      <c r="WR6" s="74">
        <f t="shared" si="52"/>
        <v>0</v>
      </c>
      <c r="WS6" s="74">
        <f t="shared" si="52"/>
        <v>0</v>
      </c>
      <c r="WT6" s="74">
        <f t="shared" si="52"/>
        <v>0</v>
      </c>
      <c r="WU6" s="74">
        <f t="shared" si="52"/>
        <v>0</v>
      </c>
      <c r="WV6" s="74">
        <f t="shared" si="52"/>
        <v>0</v>
      </c>
      <c r="WW6" s="74">
        <f t="shared" si="52"/>
        <v>0</v>
      </c>
      <c r="WX6" s="74">
        <f t="shared" si="52"/>
        <v>0</v>
      </c>
      <c r="WY6" s="74">
        <f t="shared" si="52"/>
        <v>0</v>
      </c>
      <c r="WZ6" s="74">
        <f t="shared" si="52"/>
        <v>0</v>
      </c>
      <c r="XA6" s="74">
        <f t="shared" si="52"/>
        <v>0</v>
      </c>
      <c r="XB6" s="74">
        <f t="shared" si="52"/>
        <v>0</v>
      </c>
      <c r="XC6" s="74">
        <f t="shared" si="52"/>
        <v>0</v>
      </c>
      <c r="XD6" s="74">
        <f t="shared" si="52"/>
        <v>0</v>
      </c>
      <c r="XE6" s="74">
        <f t="shared" si="52"/>
        <v>0</v>
      </c>
      <c r="XF6" s="74">
        <f t="shared" si="52"/>
        <v>0</v>
      </c>
      <c r="XG6" s="74">
        <f t="shared" si="52"/>
        <v>0</v>
      </c>
      <c r="XH6" s="74">
        <f t="shared" si="52"/>
        <v>0</v>
      </c>
      <c r="XI6" s="74">
        <f t="shared" si="52"/>
        <v>15471</v>
      </c>
      <c r="XJ6" s="74">
        <f t="shared" si="52"/>
        <v>27</v>
      </c>
      <c r="XK6" s="74">
        <f t="shared" si="52"/>
        <v>0</v>
      </c>
      <c r="XL6" s="74">
        <f t="shared" si="52"/>
        <v>1410</v>
      </c>
      <c r="XM6" s="74">
        <f t="shared" si="52"/>
        <v>1501</v>
      </c>
      <c r="XN6" s="74">
        <f t="shared" si="52"/>
        <v>1357</v>
      </c>
      <c r="XO6" s="74">
        <f t="shared" si="52"/>
        <v>1612</v>
      </c>
      <c r="XP6" s="74">
        <f t="shared" si="52"/>
        <v>1461</v>
      </c>
      <c r="XQ6" s="74">
        <f t="shared" si="52"/>
        <v>1339</v>
      </c>
      <c r="XR6" s="74">
        <f t="shared" si="52"/>
        <v>2006</v>
      </c>
      <c r="XS6" s="74">
        <f t="shared" si="52"/>
        <v>1477</v>
      </c>
      <c r="XT6" s="74">
        <f t="shared" ref="XT6:AAE6" si="53">XT5</f>
        <v>1402</v>
      </c>
      <c r="XU6" s="74">
        <f t="shared" si="53"/>
        <v>1139</v>
      </c>
      <c r="XV6" s="74">
        <f t="shared" si="53"/>
        <v>404</v>
      </c>
      <c r="XW6" s="74">
        <f t="shared" si="53"/>
        <v>336</v>
      </c>
      <c r="XX6" s="74">
        <f t="shared" si="53"/>
        <v>0</v>
      </c>
      <c r="XY6" s="74">
        <f t="shared" si="53"/>
        <v>0</v>
      </c>
      <c r="XZ6" s="74">
        <f t="shared" si="53"/>
        <v>0</v>
      </c>
      <c r="YA6" s="74">
        <f t="shared" si="53"/>
        <v>0</v>
      </c>
      <c r="YB6" s="74">
        <f t="shared" si="53"/>
        <v>0</v>
      </c>
      <c r="YC6" s="74">
        <f t="shared" si="53"/>
        <v>0</v>
      </c>
      <c r="YD6" s="74">
        <f t="shared" si="53"/>
        <v>0</v>
      </c>
      <c r="YE6" s="74">
        <f t="shared" si="53"/>
        <v>0</v>
      </c>
      <c r="YF6" s="74">
        <f t="shared" si="53"/>
        <v>0</v>
      </c>
      <c r="YG6" s="74">
        <f t="shared" si="53"/>
        <v>0</v>
      </c>
      <c r="YH6" s="74">
        <f t="shared" si="53"/>
        <v>0</v>
      </c>
      <c r="YI6" s="74">
        <f t="shared" si="53"/>
        <v>0</v>
      </c>
      <c r="YJ6" s="74">
        <f t="shared" si="53"/>
        <v>0</v>
      </c>
      <c r="YK6" s="74">
        <f t="shared" si="53"/>
        <v>0</v>
      </c>
      <c r="YL6" s="74">
        <f t="shared" si="53"/>
        <v>0</v>
      </c>
      <c r="YM6" s="74">
        <f t="shared" si="53"/>
        <v>0</v>
      </c>
      <c r="YN6" s="74">
        <f t="shared" si="53"/>
        <v>0</v>
      </c>
      <c r="YO6" s="74">
        <f t="shared" si="53"/>
        <v>0</v>
      </c>
      <c r="YP6" s="74">
        <f t="shared" si="53"/>
        <v>0</v>
      </c>
      <c r="YQ6" s="74">
        <f t="shared" si="53"/>
        <v>0</v>
      </c>
      <c r="YR6" s="74">
        <f t="shared" si="53"/>
        <v>0</v>
      </c>
      <c r="YS6" s="74">
        <f t="shared" si="53"/>
        <v>0</v>
      </c>
      <c r="YT6" s="74">
        <f t="shared" si="53"/>
        <v>0</v>
      </c>
      <c r="YU6" s="74">
        <f t="shared" si="53"/>
        <v>0</v>
      </c>
      <c r="YV6" s="74">
        <f t="shared" si="53"/>
        <v>0</v>
      </c>
      <c r="YW6" s="74">
        <f t="shared" si="53"/>
        <v>0</v>
      </c>
      <c r="YX6" s="74">
        <f t="shared" si="53"/>
        <v>0</v>
      </c>
      <c r="YY6" s="74">
        <f t="shared" si="53"/>
        <v>0</v>
      </c>
      <c r="YZ6" s="74">
        <f t="shared" si="53"/>
        <v>0</v>
      </c>
      <c r="ZA6" s="74">
        <f t="shared" si="53"/>
        <v>0</v>
      </c>
      <c r="ZB6" s="74">
        <f t="shared" si="53"/>
        <v>590</v>
      </c>
      <c r="ZC6" s="74">
        <f t="shared" si="53"/>
        <v>0</v>
      </c>
      <c r="ZD6" s="74">
        <f t="shared" si="53"/>
        <v>0</v>
      </c>
      <c r="ZE6" s="74">
        <f t="shared" si="53"/>
        <v>15</v>
      </c>
      <c r="ZF6" s="74">
        <f t="shared" si="53"/>
        <v>17</v>
      </c>
      <c r="ZG6" s="74">
        <f t="shared" si="53"/>
        <v>16</v>
      </c>
      <c r="ZH6" s="74">
        <f t="shared" si="53"/>
        <v>34</v>
      </c>
      <c r="ZI6" s="74">
        <f t="shared" si="53"/>
        <v>82</v>
      </c>
      <c r="ZJ6" s="74">
        <f t="shared" si="53"/>
        <v>74</v>
      </c>
      <c r="ZK6" s="74">
        <f t="shared" si="53"/>
        <v>104</v>
      </c>
      <c r="ZL6" s="74">
        <f t="shared" si="53"/>
        <v>83</v>
      </c>
      <c r="ZM6" s="74">
        <f t="shared" si="53"/>
        <v>86</v>
      </c>
      <c r="ZN6" s="74">
        <f t="shared" si="53"/>
        <v>68</v>
      </c>
      <c r="ZO6" s="74">
        <f t="shared" si="53"/>
        <v>6</v>
      </c>
      <c r="ZP6" s="74">
        <f t="shared" si="53"/>
        <v>5</v>
      </c>
      <c r="ZQ6" s="74">
        <f t="shared" si="53"/>
        <v>6631</v>
      </c>
      <c r="ZR6" s="74">
        <f t="shared" si="53"/>
        <v>102</v>
      </c>
      <c r="ZS6" s="74">
        <f t="shared" si="53"/>
        <v>494</v>
      </c>
      <c r="ZT6" s="74">
        <f t="shared" si="53"/>
        <v>1006</v>
      </c>
      <c r="ZU6" s="74">
        <f t="shared" si="53"/>
        <v>21838</v>
      </c>
      <c r="ZV6" s="74">
        <f t="shared" si="53"/>
        <v>20523</v>
      </c>
      <c r="ZW6" s="74">
        <f t="shared" si="53"/>
        <v>8781</v>
      </c>
      <c r="ZX6" s="74">
        <f t="shared" si="53"/>
        <v>8257</v>
      </c>
      <c r="ZY6" s="74">
        <f t="shared" si="53"/>
        <v>455</v>
      </c>
      <c r="ZZ6" s="74">
        <f t="shared" si="53"/>
        <v>392</v>
      </c>
      <c r="AAA6" s="74">
        <f t="shared" si="53"/>
        <v>4208</v>
      </c>
      <c r="AAB6" s="74">
        <f t="shared" si="53"/>
        <v>2360</v>
      </c>
      <c r="AAC6" s="74">
        <f t="shared" si="53"/>
        <v>744</v>
      </c>
      <c r="AAD6" s="74">
        <f t="shared" si="53"/>
        <v>1153</v>
      </c>
      <c r="AAE6" s="74">
        <f t="shared" si="53"/>
        <v>382</v>
      </c>
      <c r="AAF6" s="74">
        <f t="shared" ref="AAF6:ACQ6" si="54">AAF5</f>
        <v>111</v>
      </c>
      <c r="AAG6" s="74">
        <f t="shared" si="54"/>
        <v>667</v>
      </c>
      <c r="AAH6" s="74">
        <f t="shared" si="54"/>
        <v>1389</v>
      </c>
      <c r="AAI6" s="74">
        <f t="shared" si="54"/>
        <v>880</v>
      </c>
      <c r="AAJ6" s="74">
        <f t="shared" si="54"/>
        <v>144</v>
      </c>
      <c r="AAK6" s="74">
        <f t="shared" si="54"/>
        <v>574</v>
      </c>
      <c r="AAL6" s="74">
        <f t="shared" si="54"/>
        <v>1391</v>
      </c>
      <c r="AAM6" s="74">
        <f t="shared" si="54"/>
        <v>1175</v>
      </c>
      <c r="AAN6" s="74">
        <f t="shared" si="54"/>
        <v>17</v>
      </c>
      <c r="AAO6" s="74">
        <f t="shared" si="54"/>
        <v>2563</v>
      </c>
      <c r="AAP6" s="74">
        <f t="shared" si="54"/>
        <v>425</v>
      </c>
      <c r="AAQ6" s="74">
        <f t="shared" si="54"/>
        <v>93</v>
      </c>
      <c r="AAR6" s="74">
        <f t="shared" si="54"/>
        <v>33186</v>
      </c>
      <c r="AAS6" s="74">
        <f t="shared" si="54"/>
        <v>4996</v>
      </c>
      <c r="AAT6" s="74">
        <f t="shared" si="54"/>
        <v>0</v>
      </c>
      <c r="AAU6" s="74">
        <f t="shared" si="54"/>
        <v>0</v>
      </c>
      <c r="AAV6" s="74">
        <f t="shared" si="54"/>
        <v>0</v>
      </c>
      <c r="AAW6" s="74">
        <f t="shared" si="54"/>
        <v>0</v>
      </c>
      <c r="AAX6" s="74">
        <f t="shared" si="54"/>
        <v>0</v>
      </c>
      <c r="AAY6" s="74">
        <f t="shared" si="54"/>
        <v>0</v>
      </c>
      <c r="AAZ6" s="74">
        <f t="shared" si="54"/>
        <v>13463</v>
      </c>
      <c r="ABA6" s="74">
        <f t="shared" si="54"/>
        <v>2406</v>
      </c>
      <c r="ABB6" s="74">
        <f t="shared" si="54"/>
        <v>0</v>
      </c>
      <c r="ABC6" s="74">
        <f t="shared" si="54"/>
        <v>0</v>
      </c>
      <c r="ABD6" s="74">
        <f t="shared" si="54"/>
        <v>0</v>
      </c>
      <c r="ABE6" s="74">
        <f t="shared" si="54"/>
        <v>0</v>
      </c>
      <c r="ABF6" s="74">
        <f t="shared" si="54"/>
        <v>0</v>
      </c>
      <c r="ABG6" s="74">
        <f t="shared" si="54"/>
        <v>0</v>
      </c>
      <c r="ABH6" s="74">
        <f t="shared" si="54"/>
        <v>317</v>
      </c>
      <c r="ABI6" s="74">
        <f t="shared" si="54"/>
        <v>18</v>
      </c>
      <c r="ABJ6" s="74">
        <f t="shared" si="54"/>
        <v>0</v>
      </c>
      <c r="ABK6" s="74">
        <f t="shared" si="54"/>
        <v>0</v>
      </c>
      <c r="ABL6" s="74">
        <f t="shared" si="54"/>
        <v>0</v>
      </c>
      <c r="ABM6" s="74">
        <f t="shared" si="54"/>
        <v>0</v>
      </c>
      <c r="ABN6" s="74">
        <f t="shared" si="54"/>
        <v>0</v>
      </c>
      <c r="ABO6" s="74">
        <f t="shared" si="54"/>
        <v>0</v>
      </c>
      <c r="ABP6" s="74">
        <f t="shared" si="54"/>
        <v>3519</v>
      </c>
      <c r="ABQ6" s="74">
        <f t="shared" si="54"/>
        <v>37</v>
      </c>
      <c r="ABR6" s="74">
        <f t="shared" si="54"/>
        <v>0</v>
      </c>
      <c r="ABS6" s="74">
        <f t="shared" si="54"/>
        <v>0</v>
      </c>
      <c r="ABT6" s="74">
        <f t="shared" si="54"/>
        <v>0</v>
      </c>
      <c r="ABU6" s="74">
        <f t="shared" si="54"/>
        <v>0</v>
      </c>
      <c r="ABV6" s="74">
        <f t="shared" si="54"/>
        <v>0</v>
      </c>
      <c r="ABW6" s="74">
        <f t="shared" si="54"/>
        <v>0</v>
      </c>
      <c r="ABX6" s="74">
        <f t="shared" si="54"/>
        <v>1414</v>
      </c>
      <c r="ABY6" s="74">
        <f t="shared" si="54"/>
        <v>40</v>
      </c>
      <c r="ABZ6" s="74">
        <f t="shared" si="54"/>
        <v>0</v>
      </c>
      <c r="ACA6" s="74">
        <f t="shared" si="54"/>
        <v>0</v>
      </c>
      <c r="ACB6" s="74">
        <f t="shared" si="54"/>
        <v>0</v>
      </c>
      <c r="ACC6" s="74">
        <f t="shared" si="54"/>
        <v>0</v>
      </c>
      <c r="ACD6" s="74">
        <f t="shared" si="54"/>
        <v>0</v>
      </c>
      <c r="ACE6" s="74">
        <f t="shared" si="54"/>
        <v>0</v>
      </c>
      <c r="ACF6" s="74">
        <f t="shared" si="54"/>
        <v>1416</v>
      </c>
      <c r="ACG6" s="74">
        <f t="shared" si="54"/>
        <v>329</v>
      </c>
      <c r="ACH6" s="74">
        <f t="shared" si="54"/>
        <v>0</v>
      </c>
      <c r="ACI6" s="74">
        <f t="shared" si="54"/>
        <v>0</v>
      </c>
      <c r="ACJ6" s="74">
        <f t="shared" si="54"/>
        <v>0</v>
      </c>
      <c r="ACK6" s="74">
        <f t="shared" si="54"/>
        <v>0</v>
      </c>
      <c r="ACL6" s="74">
        <f t="shared" si="54"/>
        <v>0</v>
      </c>
      <c r="ACM6" s="74">
        <f t="shared" si="54"/>
        <v>0</v>
      </c>
      <c r="ACN6" s="74">
        <f t="shared" si="54"/>
        <v>1214</v>
      </c>
      <c r="ACO6" s="74">
        <f t="shared" si="54"/>
        <v>262</v>
      </c>
      <c r="ACP6" s="74">
        <f t="shared" si="54"/>
        <v>0</v>
      </c>
      <c r="ACQ6" s="74">
        <f t="shared" si="54"/>
        <v>0</v>
      </c>
      <c r="ACR6" s="74">
        <f t="shared" ref="ACR6:AFC6" si="55">ACR5</f>
        <v>0</v>
      </c>
      <c r="ACS6" s="74">
        <f t="shared" si="55"/>
        <v>0</v>
      </c>
      <c r="ACT6" s="74">
        <f t="shared" si="55"/>
        <v>0</v>
      </c>
      <c r="ACU6" s="74">
        <f t="shared" si="55"/>
        <v>0</v>
      </c>
      <c r="ACV6" s="74">
        <f t="shared" si="55"/>
        <v>4559</v>
      </c>
      <c r="ACW6" s="74">
        <f t="shared" si="55"/>
        <v>925</v>
      </c>
      <c r="ACX6" s="74">
        <f t="shared" si="55"/>
        <v>0</v>
      </c>
      <c r="ACY6" s="74">
        <f t="shared" si="55"/>
        <v>0</v>
      </c>
      <c r="ACZ6" s="74">
        <f t="shared" si="55"/>
        <v>0</v>
      </c>
      <c r="ADA6" s="74">
        <f t="shared" si="55"/>
        <v>0</v>
      </c>
      <c r="ADB6" s="74">
        <f t="shared" si="55"/>
        <v>0</v>
      </c>
      <c r="ADC6" s="74">
        <f t="shared" si="55"/>
        <v>0</v>
      </c>
      <c r="ADD6" s="74">
        <f t="shared" si="55"/>
        <v>317</v>
      </c>
      <c r="ADE6" s="74">
        <f t="shared" si="55"/>
        <v>26</v>
      </c>
      <c r="ADF6" s="74">
        <f t="shared" si="55"/>
        <v>0</v>
      </c>
      <c r="ADG6" s="74">
        <f t="shared" si="55"/>
        <v>0</v>
      </c>
      <c r="ADH6" s="74">
        <f t="shared" si="55"/>
        <v>0</v>
      </c>
      <c r="ADI6" s="74">
        <f t="shared" si="55"/>
        <v>0</v>
      </c>
      <c r="ADJ6" s="74">
        <f t="shared" si="55"/>
        <v>0</v>
      </c>
      <c r="ADK6" s="74">
        <f t="shared" si="55"/>
        <v>0</v>
      </c>
      <c r="ADL6" s="74">
        <f t="shared" si="55"/>
        <v>3689</v>
      </c>
      <c r="ADM6" s="74">
        <f t="shared" si="55"/>
        <v>0</v>
      </c>
      <c r="ADN6" s="74">
        <f t="shared" si="55"/>
        <v>0</v>
      </c>
      <c r="ADO6" s="74">
        <f t="shared" si="55"/>
        <v>0</v>
      </c>
      <c r="ADP6" s="74">
        <f t="shared" si="55"/>
        <v>0</v>
      </c>
      <c r="ADQ6" s="74">
        <f t="shared" si="55"/>
        <v>0</v>
      </c>
      <c r="ADR6" s="74">
        <f t="shared" si="55"/>
        <v>0</v>
      </c>
      <c r="ADS6" s="74">
        <f t="shared" si="55"/>
        <v>0</v>
      </c>
      <c r="ADT6" s="74">
        <f t="shared" si="55"/>
        <v>1605</v>
      </c>
      <c r="ADU6" s="74">
        <f t="shared" si="55"/>
        <v>805</v>
      </c>
      <c r="ADV6" s="74">
        <f t="shared" si="55"/>
        <v>0</v>
      </c>
      <c r="ADW6" s="74">
        <f t="shared" si="55"/>
        <v>0</v>
      </c>
      <c r="ADX6" s="74">
        <f t="shared" si="55"/>
        <v>0</v>
      </c>
      <c r="ADY6" s="74">
        <f t="shared" si="55"/>
        <v>0</v>
      </c>
      <c r="ADZ6" s="74">
        <f t="shared" si="55"/>
        <v>0</v>
      </c>
      <c r="AEA6" s="74">
        <f t="shared" si="55"/>
        <v>0</v>
      </c>
      <c r="AEB6" s="74">
        <f t="shared" si="55"/>
        <v>424</v>
      </c>
      <c r="AEC6" s="74">
        <f t="shared" si="55"/>
        <v>148</v>
      </c>
      <c r="AED6" s="74">
        <f t="shared" si="55"/>
        <v>0</v>
      </c>
      <c r="AEE6" s="74">
        <f t="shared" si="55"/>
        <v>0</v>
      </c>
      <c r="AEF6" s="74">
        <f t="shared" si="55"/>
        <v>0</v>
      </c>
      <c r="AEG6" s="74">
        <f t="shared" si="55"/>
        <v>0</v>
      </c>
      <c r="AEH6" s="74">
        <f t="shared" si="55"/>
        <v>0</v>
      </c>
      <c r="AEI6" s="74">
        <f t="shared" si="55"/>
        <v>0</v>
      </c>
      <c r="AEJ6" s="74">
        <f t="shared" si="55"/>
        <v>1249</v>
      </c>
      <c r="AEK6" s="74">
        <f t="shared" si="55"/>
        <v>0</v>
      </c>
      <c r="AEL6" s="74">
        <f t="shared" si="55"/>
        <v>0</v>
      </c>
      <c r="AEM6" s="74">
        <f t="shared" si="55"/>
        <v>0</v>
      </c>
      <c r="AEN6" s="74">
        <f t="shared" si="55"/>
        <v>0</v>
      </c>
      <c r="AEO6" s="74">
        <f t="shared" si="55"/>
        <v>0</v>
      </c>
      <c r="AEP6" s="74">
        <f t="shared" si="55"/>
        <v>0</v>
      </c>
      <c r="AEQ6" s="74">
        <f t="shared" si="55"/>
        <v>0</v>
      </c>
      <c r="AER6" s="74">
        <f t="shared" si="55"/>
        <v>6925</v>
      </c>
      <c r="AES6" s="74">
        <f t="shared" si="55"/>
        <v>5</v>
      </c>
      <c r="AET6" s="74">
        <f t="shared" si="55"/>
        <v>367</v>
      </c>
      <c r="AEU6" s="74">
        <f t="shared" si="55"/>
        <v>373</v>
      </c>
      <c r="AEV6" s="74">
        <f t="shared" si="55"/>
        <v>341</v>
      </c>
      <c r="AEW6" s="74">
        <f t="shared" si="55"/>
        <v>386</v>
      </c>
      <c r="AEX6" s="74">
        <f t="shared" si="55"/>
        <v>349</v>
      </c>
      <c r="AEY6" s="74">
        <f t="shared" si="55"/>
        <v>323</v>
      </c>
      <c r="AEZ6" s="74">
        <f t="shared" si="55"/>
        <v>446</v>
      </c>
      <c r="AFA6" s="74">
        <f t="shared" si="55"/>
        <v>337</v>
      </c>
      <c r="AFB6" s="74">
        <f t="shared" si="55"/>
        <v>326</v>
      </c>
      <c r="AFC6" s="74">
        <f t="shared" si="55"/>
        <v>266</v>
      </c>
      <c r="AFD6" s="74">
        <f t="shared" ref="AFD6:AHO6" si="56">AFD5</f>
        <v>69</v>
      </c>
      <c r="AFE6" s="74">
        <f t="shared" si="56"/>
        <v>59</v>
      </c>
      <c r="AFF6" s="74">
        <f t="shared" si="56"/>
        <v>3647</v>
      </c>
      <c r="AFG6" s="74">
        <f t="shared" si="56"/>
        <v>6925</v>
      </c>
      <c r="AFH6" s="74">
        <f t="shared" si="56"/>
        <v>38</v>
      </c>
      <c r="AFI6" s="74">
        <f t="shared" si="56"/>
        <v>2985</v>
      </c>
      <c r="AFJ6" s="74">
        <f t="shared" si="56"/>
        <v>3188</v>
      </c>
      <c r="AFK6" s="74">
        <f t="shared" si="56"/>
        <v>2878</v>
      </c>
      <c r="AFL6" s="74">
        <f t="shared" si="56"/>
        <v>3512</v>
      </c>
      <c r="AFM6" s="74">
        <f t="shared" si="56"/>
        <v>3292</v>
      </c>
      <c r="AFN6" s="74">
        <f t="shared" si="56"/>
        <v>3092</v>
      </c>
      <c r="AFO6" s="74">
        <f t="shared" si="56"/>
        <v>4273</v>
      </c>
      <c r="AFP6" s="74">
        <f t="shared" si="56"/>
        <v>3219</v>
      </c>
      <c r="AFQ6" s="74">
        <f t="shared" si="56"/>
        <v>3117</v>
      </c>
      <c r="AFR6" s="74">
        <f t="shared" si="56"/>
        <v>2466</v>
      </c>
      <c r="AFS6" s="74">
        <f t="shared" si="56"/>
        <v>607</v>
      </c>
      <c r="AFT6" s="74">
        <f t="shared" si="56"/>
        <v>440</v>
      </c>
      <c r="AFU6" s="74">
        <f t="shared" si="56"/>
        <v>33107</v>
      </c>
      <c r="AFV6" s="74">
        <f t="shared" si="56"/>
        <v>50</v>
      </c>
      <c r="AFW6" s="74">
        <f t="shared" si="56"/>
        <v>0</v>
      </c>
      <c r="AFX6" s="74">
        <f t="shared" si="56"/>
        <v>0</v>
      </c>
      <c r="AFY6" s="74">
        <f t="shared" si="56"/>
        <v>1</v>
      </c>
      <c r="AFZ6" s="74">
        <f t="shared" si="56"/>
        <v>1</v>
      </c>
      <c r="AGA6" s="74">
        <f t="shared" si="56"/>
        <v>1</v>
      </c>
      <c r="AGB6" s="74">
        <f t="shared" si="56"/>
        <v>2</v>
      </c>
      <c r="AGC6" s="74">
        <f t="shared" si="56"/>
        <v>1</v>
      </c>
      <c r="AGD6" s="74">
        <f t="shared" si="56"/>
        <v>2</v>
      </c>
      <c r="AGE6" s="74">
        <f t="shared" si="56"/>
        <v>1</v>
      </c>
      <c r="AGF6" s="74">
        <f t="shared" si="56"/>
        <v>1</v>
      </c>
      <c r="AGG6" s="74">
        <f t="shared" si="56"/>
        <v>0</v>
      </c>
      <c r="AGH6" s="74">
        <f t="shared" si="56"/>
        <v>1</v>
      </c>
      <c r="AGI6" s="74">
        <f t="shared" si="56"/>
        <v>0</v>
      </c>
      <c r="AGJ6" s="74">
        <f t="shared" si="56"/>
        <v>11</v>
      </c>
      <c r="AGK6" s="74">
        <f t="shared" si="56"/>
        <v>50</v>
      </c>
      <c r="AGL6" s="74">
        <f t="shared" si="56"/>
        <v>0</v>
      </c>
      <c r="AGM6" s="74">
        <f t="shared" si="56"/>
        <v>0</v>
      </c>
      <c r="AGN6" s="74">
        <f t="shared" si="56"/>
        <v>5</v>
      </c>
      <c r="AGO6" s="74">
        <f t="shared" si="56"/>
        <v>7</v>
      </c>
      <c r="AGP6" s="74">
        <f t="shared" si="56"/>
        <v>7</v>
      </c>
      <c r="AGQ6" s="74">
        <f t="shared" si="56"/>
        <v>13</v>
      </c>
      <c r="AGR6" s="74">
        <f t="shared" si="56"/>
        <v>10</v>
      </c>
      <c r="AGS6" s="74">
        <f t="shared" si="56"/>
        <v>13</v>
      </c>
      <c r="AGT6" s="74">
        <f t="shared" si="56"/>
        <v>11</v>
      </c>
      <c r="AGU6" s="74">
        <f t="shared" si="56"/>
        <v>9</v>
      </c>
      <c r="AGV6" s="74">
        <f t="shared" si="56"/>
        <v>0</v>
      </c>
      <c r="AGW6" s="74">
        <f t="shared" si="56"/>
        <v>4</v>
      </c>
      <c r="AGX6" s="74">
        <f t="shared" si="56"/>
        <v>0</v>
      </c>
      <c r="AGY6" s="74">
        <f t="shared" si="56"/>
        <v>79</v>
      </c>
      <c r="AGZ6" s="74">
        <f t="shared" si="56"/>
        <v>0</v>
      </c>
      <c r="AHA6" s="74">
        <f t="shared" si="56"/>
        <v>0</v>
      </c>
      <c r="AHB6" s="74">
        <f t="shared" si="56"/>
        <v>0</v>
      </c>
      <c r="AHC6" s="74">
        <f t="shared" si="56"/>
        <v>0</v>
      </c>
      <c r="AHD6" s="74">
        <f t="shared" si="56"/>
        <v>0</v>
      </c>
      <c r="AHE6" s="74">
        <f t="shared" si="56"/>
        <v>0</v>
      </c>
      <c r="AHF6" s="74">
        <f t="shared" si="56"/>
        <v>0</v>
      </c>
      <c r="AHG6" s="74">
        <f t="shared" si="56"/>
        <v>0</v>
      </c>
      <c r="AHH6" s="74">
        <f t="shared" si="56"/>
        <v>0</v>
      </c>
      <c r="AHI6" s="74">
        <f t="shared" si="56"/>
        <v>0</v>
      </c>
      <c r="AHJ6" s="74">
        <f t="shared" si="56"/>
        <v>0</v>
      </c>
      <c r="AHK6" s="74">
        <f t="shared" si="56"/>
        <v>0</v>
      </c>
      <c r="AHL6" s="74">
        <f t="shared" si="56"/>
        <v>0</v>
      </c>
      <c r="AHM6" s="74">
        <f t="shared" si="56"/>
        <v>0</v>
      </c>
      <c r="AHN6" s="74">
        <f t="shared" si="56"/>
        <v>0</v>
      </c>
      <c r="AHO6" s="74">
        <f t="shared" si="56"/>
        <v>0</v>
      </c>
      <c r="AHP6" s="74">
        <f t="shared" ref="AHP6:AKA6" si="57">AHP5</f>
        <v>0</v>
      </c>
      <c r="AHQ6" s="74">
        <f t="shared" si="57"/>
        <v>0</v>
      </c>
      <c r="AHR6" s="74">
        <f t="shared" si="57"/>
        <v>0</v>
      </c>
      <c r="AHS6" s="74">
        <f t="shared" si="57"/>
        <v>0</v>
      </c>
      <c r="AHT6" s="74">
        <f t="shared" si="57"/>
        <v>0</v>
      </c>
      <c r="AHU6" s="74">
        <f t="shared" si="57"/>
        <v>0</v>
      </c>
      <c r="AHV6" s="74">
        <f t="shared" si="57"/>
        <v>0</v>
      </c>
      <c r="AHW6" s="74">
        <f t="shared" si="57"/>
        <v>0</v>
      </c>
      <c r="AHX6" s="74">
        <f t="shared" si="57"/>
        <v>0</v>
      </c>
      <c r="AHY6" s="74">
        <f t="shared" si="57"/>
        <v>0</v>
      </c>
      <c r="AHZ6" s="74">
        <f t="shared" si="57"/>
        <v>0</v>
      </c>
      <c r="AIA6" s="74">
        <f t="shared" si="57"/>
        <v>0</v>
      </c>
      <c r="AIB6" s="74">
        <f t="shared" si="57"/>
        <v>0</v>
      </c>
      <c r="AIC6" s="74">
        <f t="shared" si="57"/>
        <v>0</v>
      </c>
      <c r="AID6" s="74">
        <f t="shared" si="57"/>
        <v>714</v>
      </c>
      <c r="AIE6" s="74">
        <f t="shared" si="57"/>
        <v>0</v>
      </c>
      <c r="AIF6" s="74">
        <f t="shared" si="57"/>
        <v>48</v>
      </c>
      <c r="AIG6" s="74">
        <f t="shared" si="57"/>
        <v>48</v>
      </c>
      <c r="AIH6" s="74">
        <f t="shared" si="57"/>
        <v>49</v>
      </c>
      <c r="AII6" s="74">
        <f t="shared" si="57"/>
        <v>62</v>
      </c>
      <c r="AIJ6" s="74">
        <f t="shared" si="57"/>
        <v>52</v>
      </c>
      <c r="AIK6" s="74">
        <f t="shared" si="57"/>
        <v>46</v>
      </c>
      <c r="AIL6" s="74">
        <f t="shared" si="57"/>
        <v>67</v>
      </c>
      <c r="AIM6" s="74">
        <f t="shared" si="57"/>
        <v>48</v>
      </c>
      <c r="AIN6" s="74">
        <f t="shared" si="57"/>
        <v>50</v>
      </c>
      <c r="AIO6" s="74">
        <f t="shared" si="57"/>
        <v>36</v>
      </c>
      <c r="AIP6" s="74">
        <f t="shared" si="57"/>
        <v>12</v>
      </c>
      <c r="AIQ6" s="74">
        <f t="shared" si="57"/>
        <v>13</v>
      </c>
      <c r="AIR6" s="74">
        <f t="shared" si="57"/>
        <v>531</v>
      </c>
      <c r="AIS6" s="74">
        <f t="shared" si="57"/>
        <v>714</v>
      </c>
      <c r="AIT6" s="74">
        <f t="shared" si="57"/>
        <v>0</v>
      </c>
      <c r="AIU6" s="74">
        <f t="shared" si="57"/>
        <v>342</v>
      </c>
      <c r="AIV6" s="74">
        <f t="shared" si="57"/>
        <v>386</v>
      </c>
      <c r="AIW6" s="74">
        <f t="shared" si="57"/>
        <v>383</v>
      </c>
      <c r="AIX6" s="74">
        <f t="shared" si="57"/>
        <v>537</v>
      </c>
      <c r="AIY6" s="74">
        <f t="shared" si="57"/>
        <v>453</v>
      </c>
      <c r="AIZ6" s="74">
        <f t="shared" si="57"/>
        <v>418</v>
      </c>
      <c r="AJA6" s="74">
        <f t="shared" si="57"/>
        <v>588</v>
      </c>
      <c r="AJB6" s="74">
        <f t="shared" si="57"/>
        <v>423</v>
      </c>
      <c r="AJC6" s="74">
        <f t="shared" si="57"/>
        <v>436</v>
      </c>
      <c r="AJD6" s="74">
        <f t="shared" si="57"/>
        <v>311</v>
      </c>
      <c r="AJE6" s="74">
        <f t="shared" si="57"/>
        <v>100</v>
      </c>
      <c r="AJF6" s="74">
        <f t="shared" si="57"/>
        <v>88</v>
      </c>
      <c r="AJG6" s="74">
        <f t="shared" si="57"/>
        <v>4465</v>
      </c>
      <c r="AJH6" s="74">
        <f t="shared" si="57"/>
        <v>156</v>
      </c>
      <c r="AJI6" s="74">
        <f t="shared" si="57"/>
        <v>0</v>
      </c>
      <c r="AJJ6" s="74">
        <f t="shared" si="57"/>
        <v>3</v>
      </c>
      <c r="AJK6" s="74">
        <f t="shared" si="57"/>
        <v>5</v>
      </c>
      <c r="AJL6" s="74">
        <f t="shared" si="57"/>
        <v>3</v>
      </c>
      <c r="AJM6" s="74">
        <f t="shared" si="57"/>
        <v>3</v>
      </c>
      <c r="AJN6" s="74">
        <f t="shared" si="57"/>
        <v>4</v>
      </c>
      <c r="AJO6" s="74">
        <f t="shared" si="57"/>
        <v>4</v>
      </c>
      <c r="AJP6" s="74">
        <f t="shared" si="57"/>
        <v>5</v>
      </c>
      <c r="AJQ6" s="74">
        <f t="shared" si="57"/>
        <v>3</v>
      </c>
      <c r="AJR6" s="74">
        <f t="shared" si="57"/>
        <v>2</v>
      </c>
      <c r="AJS6" s="74">
        <f t="shared" si="57"/>
        <v>3</v>
      </c>
      <c r="AJT6" s="74">
        <f t="shared" si="57"/>
        <v>1</v>
      </c>
      <c r="AJU6" s="74">
        <f t="shared" si="57"/>
        <v>2</v>
      </c>
      <c r="AJV6" s="74">
        <f t="shared" si="57"/>
        <v>38</v>
      </c>
      <c r="AJW6" s="74">
        <f t="shared" si="57"/>
        <v>156</v>
      </c>
      <c r="AJX6" s="74">
        <f t="shared" si="57"/>
        <v>0</v>
      </c>
      <c r="AJY6" s="74">
        <f t="shared" si="57"/>
        <v>22</v>
      </c>
      <c r="AJZ6" s="74">
        <f t="shared" si="57"/>
        <v>37</v>
      </c>
      <c r="AKA6" s="74">
        <f t="shared" si="57"/>
        <v>20</v>
      </c>
      <c r="AKB6" s="74">
        <f t="shared" ref="AKB6:AMM6" si="58">AKB5</f>
        <v>26</v>
      </c>
      <c r="AKC6" s="74">
        <f t="shared" si="58"/>
        <v>30</v>
      </c>
      <c r="AKD6" s="74">
        <f t="shared" si="58"/>
        <v>31</v>
      </c>
      <c r="AKE6" s="74">
        <f t="shared" si="58"/>
        <v>43</v>
      </c>
      <c r="AKF6" s="74">
        <f t="shared" si="58"/>
        <v>22</v>
      </c>
      <c r="AKG6" s="74">
        <f t="shared" si="58"/>
        <v>19</v>
      </c>
      <c r="AKH6" s="74">
        <f t="shared" si="58"/>
        <v>28</v>
      </c>
      <c r="AKI6" s="74">
        <f t="shared" si="58"/>
        <v>10</v>
      </c>
      <c r="AKJ6" s="74">
        <f t="shared" si="58"/>
        <v>11</v>
      </c>
      <c r="AKK6" s="74">
        <f t="shared" si="58"/>
        <v>299</v>
      </c>
      <c r="AKL6" s="74">
        <f t="shared" si="58"/>
        <v>99</v>
      </c>
      <c r="AKM6" s="74">
        <f t="shared" si="58"/>
        <v>0</v>
      </c>
      <c r="AKN6" s="74">
        <f t="shared" si="58"/>
        <v>0</v>
      </c>
      <c r="AKO6" s="74">
        <f t="shared" si="58"/>
        <v>0</v>
      </c>
      <c r="AKP6" s="74">
        <f t="shared" si="58"/>
        <v>0</v>
      </c>
      <c r="AKQ6" s="74">
        <f t="shared" si="58"/>
        <v>0</v>
      </c>
      <c r="AKR6" s="74">
        <f t="shared" si="58"/>
        <v>0</v>
      </c>
      <c r="AKS6" s="74">
        <f t="shared" si="58"/>
        <v>0</v>
      </c>
      <c r="AKT6" s="74">
        <f t="shared" si="58"/>
        <v>0</v>
      </c>
      <c r="AKU6" s="74">
        <f t="shared" si="58"/>
        <v>0</v>
      </c>
      <c r="AKV6" s="74">
        <f t="shared" si="58"/>
        <v>0</v>
      </c>
      <c r="AKW6" s="74">
        <f t="shared" si="58"/>
        <v>0</v>
      </c>
      <c r="AKX6" s="74">
        <f t="shared" si="58"/>
        <v>0</v>
      </c>
      <c r="AKY6" s="74">
        <f t="shared" si="58"/>
        <v>0</v>
      </c>
      <c r="AKZ6" s="74">
        <f t="shared" si="58"/>
        <v>0</v>
      </c>
      <c r="ALA6" s="74">
        <f t="shared" si="58"/>
        <v>99</v>
      </c>
      <c r="ALB6" s="74">
        <f t="shared" si="58"/>
        <v>0</v>
      </c>
      <c r="ALC6" s="74">
        <f t="shared" si="58"/>
        <v>0</v>
      </c>
      <c r="ALD6" s="74">
        <f t="shared" si="58"/>
        <v>0</v>
      </c>
      <c r="ALE6" s="74">
        <f t="shared" si="58"/>
        <v>0</v>
      </c>
      <c r="ALF6" s="74">
        <f t="shared" si="58"/>
        <v>0</v>
      </c>
      <c r="ALG6" s="74">
        <f t="shared" si="58"/>
        <v>0</v>
      </c>
      <c r="ALH6" s="74">
        <f t="shared" si="58"/>
        <v>0</v>
      </c>
      <c r="ALI6" s="74">
        <f t="shared" si="58"/>
        <v>0</v>
      </c>
      <c r="ALJ6" s="74">
        <f t="shared" si="58"/>
        <v>0</v>
      </c>
      <c r="ALK6" s="74">
        <f t="shared" si="58"/>
        <v>0</v>
      </c>
      <c r="ALL6" s="74">
        <f t="shared" si="58"/>
        <v>0</v>
      </c>
      <c r="ALM6" s="74">
        <f t="shared" si="58"/>
        <v>0</v>
      </c>
      <c r="ALN6" s="74">
        <f t="shared" si="58"/>
        <v>0</v>
      </c>
      <c r="ALO6" s="74">
        <f t="shared" si="58"/>
        <v>0</v>
      </c>
      <c r="ALP6" s="74">
        <f t="shared" si="58"/>
        <v>220</v>
      </c>
      <c r="ALQ6" s="74">
        <f t="shared" si="58"/>
        <v>0</v>
      </c>
      <c r="ALR6" s="74">
        <f t="shared" si="58"/>
        <v>95</v>
      </c>
      <c r="ALS6" s="74">
        <f t="shared" si="58"/>
        <v>111</v>
      </c>
      <c r="ALT6" s="74">
        <f t="shared" si="58"/>
        <v>102</v>
      </c>
      <c r="ALU6" s="74">
        <f t="shared" si="58"/>
        <v>120</v>
      </c>
      <c r="ALV6" s="74">
        <f t="shared" si="58"/>
        <v>100</v>
      </c>
      <c r="ALW6" s="74">
        <f t="shared" si="58"/>
        <v>94</v>
      </c>
      <c r="ALX6" s="74">
        <f t="shared" si="58"/>
        <v>135</v>
      </c>
      <c r="ALY6" s="74">
        <f t="shared" si="58"/>
        <v>93</v>
      </c>
      <c r="ALZ6" s="74">
        <f t="shared" si="58"/>
        <v>99</v>
      </c>
      <c r="AMA6" s="74">
        <f t="shared" si="58"/>
        <v>81</v>
      </c>
      <c r="AMB6" s="74">
        <f t="shared" si="58"/>
        <v>41</v>
      </c>
      <c r="AMC6" s="74">
        <f t="shared" si="58"/>
        <v>39</v>
      </c>
      <c r="AMD6" s="74">
        <f t="shared" si="58"/>
        <v>1110</v>
      </c>
      <c r="AME6" s="74">
        <f t="shared" si="58"/>
        <v>220</v>
      </c>
      <c r="AMF6" s="74">
        <f t="shared" si="58"/>
        <v>0</v>
      </c>
      <c r="AMG6" s="74">
        <f t="shared" si="58"/>
        <v>858</v>
      </c>
      <c r="AMH6" s="74">
        <f t="shared" si="58"/>
        <v>1013</v>
      </c>
      <c r="AMI6" s="74">
        <f t="shared" si="58"/>
        <v>893</v>
      </c>
      <c r="AMJ6" s="74">
        <f t="shared" si="58"/>
        <v>1165</v>
      </c>
      <c r="AMK6" s="74">
        <f t="shared" si="58"/>
        <v>978</v>
      </c>
      <c r="AML6" s="74">
        <f t="shared" si="58"/>
        <v>897</v>
      </c>
      <c r="AMM6" s="74">
        <f t="shared" si="58"/>
        <v>1279</v>
      </c>
      <c r="AMN6" s="74">
        <f t="shared" ref="AMN6:AOY6" si="59">AMN5</f>
        <v>926</v>
      </c>
      <c r="AMO6" s="74">
        <f t="shared" si="59"/>
        <v>931</v>
      </c>
      <c r="AMP6" s="74">
        <f t="shared" si="59"/>
        <v>712</v>
      </c>
      <c r="AMQ6" s="74">
        <f t="shared" si="59"/>
        <v>362</v>
      </c>
      <c r="AMR6" s="74">
        <f t="shared" si="59"/>
        <v>304</v>
      </c>
      <c r="AMS6" s="74">
        <f t="shared" si="59"/>
        <v>10318</v>
      </c>
      <c r="AMT6" s="74">
        <f t="shared" si="59"/>
        <v>37</v>
      </c>
      <c r="AMU6" s="74">
        <f t="shared" si="59"/>
        <v>0</v>
      </c>
      <c r="AMV6" s="74">
        <f t="shared" si="59"/>
        <v>0</v>
      </c>
      <c r="AMW6" s="74">
        <f t="shared" si="59"/>
        <v>1</v>
      </c>
      <c r="AMX6" s="74">
        <f t="shared" si="59"/>
        <v>0</v>
      </c>
      <c r="AMY6" s="74">
        <f t="shared" si="59"/>
        <v>1</v>
      </c>
      <c r="AMZ6" s="74">
        <f t="shared" si="59"/>
        <v>3</v>
      </c>
      <c r="ANA6" s="74">
        <f t="shared" si="59"/>
        <v>3</v>
      </c>
      <c r="ANB6" s="74">
        <f t="shared" si="59"/>
        <v>2</v>
      </c>
      <c r="ANC6" s="74">
        <f t="shared" si="59"/>
        <v>2</v>
      </c>
      <c r="AND6" s="74">
        <f t="shared" si="59"/>
        <v>2</v>
      </c>
      <c r="ANE6" s="74">
        <f t="shared" si="59"/>
        <v>1</v>
      </c>
      <c r="ANF6" s="74">
        <f t="shared" si="59"/>
        <v>0</v>
      </c>
      <c r="ANG6" s="74">
        <f t="shared" si="59"/>
        <v>0</v>
      </c>
      <c r="ANH6" s="74">
        <f t="shared" si="59"/>
        <v>15</v>
      </c>
      <c r="ANI6" s="74">
        <f t="shared" si="59"/>
        <v>37</v>
      </c>
      <c r="ANJ6" s="74">
        <f t="shared" si="59"/>
        <v>0</v>
      </c>
      <c r="ANK6" s="74">
        <f t="shared" si="59"/>
        <v>0</v>
      </c>
      <c r="ANL6" s="74">
        <f t="shared" si="59"/>
        <v>2</v>
      </c>
      <c r="ANM6" s="74">
        <f t="shared" si="59"/>
        <v>0</v>
      </c>
      <c r="ANN6" s="74">
        <f t="shared" si="59"/>
        <v>9</v>
      </c>
      <c r="ANO6" s="74">
        <f t="shared" si="59"/>
        <v>19</v>
      </c>
      <c r="ANP6" s="74">
        <f t="shared" si="59"/>
        <v>22</v>
      </c>
      <c r="ANQ6" s="74">
        <f t="shared" si="59"/>
        <v>14</v>
      </c>
      <c r="ANR6" s="74">
        <f t="shared" si="59"/>
        <v>20</v>
      </c>
      <c r="ANS6" s="74">
        <f t="shared" si="59"/>
        <v>9</v>
      </c>
      <c r="ANT6" s="74">
        <f t="shared" si="59"/>
        <v>9</v>
      </c>
      <c r="ANU6" s="74">
        <f t="shared" si="59"/>
        <v>0</v>
      </c>
      <c r="ANV6" s="74">
        <f t="shared" si="59"/>
        <v>0</v>
      </c>
      <c r="ANW6" s="74">
        <f t="shared" si="59"/>
        <v>104</v>
      </c>
      <c r="ANX6" s="74">
        <f t="shared" si="59"/>
        <v>2</v>
      </c>
      <c r="ANY6" s="74">
        <f t="shared" si="59"/>
        <v>0</v>
      </c>
      <c r="ANZ6" s="74">
        <f t="shared" si="59"/>
        <v>0</v>
      </c>
      <c r="AOA6" s="74">
        <f t="shared" si="59"/>
        <v>0</v>
      </c>
      <c r="AOB6" s="74">
        <f t="shared" si="59"/>
        <v>0</v>
      </c>
      <c r="AOC6" s="74">
        <f t="shared" si="59"/>
        <v>1</v>
      </c>
      <c r="AOD6" s="74">
        <f t="shared" si="59"/>
        <v>0</v>
      </c>
      <c r="AOE6" s="74">
        <f t="shared" si="59"/>
        <v>0</v>
      </c>
      <c r="AOF6" s="74">
        <f t="shared" si="59"/>
        <v>1</v>
      </c>
      <c r="AOG6" s="74">
        <f t="shared" si="59"/>
        <v>1</v>
      </c>
      <c r="AOH6" s="74">
        <f t="shared" si="59"/>
        <v>1</v>
      </c>
      <c r="AOI6" s="74">
        <f t="shared" si="59"/>
        <v>1</v>
      </c>
      <c r="AOJ6" s="74">
        <f t="shared" si="59"/>
        <v>0</v>
      </c>
      <c r="AOK6" s="74">
        <f t="shared" si="59"/>
        <v>0</v>
      </c>
      <c r="AOL6" s="74">
        <f t="shared" si="59"/>
        <v>5</v>
      </c>
      <c r="AOM6" s="74">
        <f t="shared" si="59"/>
        <v>2</v>
      </c>
      <c r="AON6" s="74">
        <f t="shared" si="59"/>
        <v>0</v>
      </c>
      <c r="AOO6" s="74">
        <f t="shared" si="59"/>
        <v>0</v>
      </c>
      <c r="AOP6" s="74">
        <f t="shared" si="59"/>
        <v>0</v>
      </c>
      <c r="AOQ6" s="74">
        <f t="shared" si="59"/>
        <v>0</v>
      </c>
      <c r="AOR6" s="74">
        <f t="shared" si="59"/>
        <v>9</v>
      </c>
      <c r="AOS6" s="74">
        <f t="shared" si="59"/>
        <v>0</v>
      </c>
      <c r="AOT6" s="74">
        <f t="shared" si="59"/>
        <v>0</v>
      </c>
      <c r="AOU6" s="74">
        <f t="shared" si="59"/>
        <v>9</v>
      </c>
      <c r="AOV6" s="74">
        <f t="shared" si="59"/>
        <v>9</v>
      </c>
      <c r="AOW6" s="74">
        <f t="shared" si="59"/>
        <v>6</v>
      </c>
      <c r="AOX6" s="74">
        <f t="shared" si="59"/>
        <v>6</v>
      </c>
      <c r="AOY6" s="74">
        <f t="shared" si="59"/>
        <v>0</v>
      </c>
      <c r="AOZ6" s="74">
        <f t="shared" ref="AOZ6:ARK6" si="60">AOZ5</f>
        <v>0</v>
      </c>
      <c r="APA6" s="74">
        <f t="shared" si="60"/>
        <v>39</v>
      </c>
      <c r="APB6" s="74">
        <f t="shared" si="60"/>
        <v>0</v>
      </c>
      <c r="APC6" s="74">
        <f t="shared" si="60"/>
        <v>0</v>
      </c>
      <c r="APD6" s="74">
        <f t="shared" si="60"/>
        <v>0</v>
      </c>
      <c r="APE6" s="74">
        <f t="shared" si="60"/>
        <v>0</v>
      </c>
      <c r="APF6" s="74">
        <f t="shared" si="60"/>
        <v>0</v>
      </c>
      <c r="APG6" s="74">
        <f t="shared" si="60"/>
        <v>0</v>
      </c>
      <c r="APH6" s="74">
        <f t="shared" si="60"/>
        <v>0</v>
      </c>
      <c r="API6" s="74">
        <f t="shared" si="60"/>
        <v>0</v>
      </c>
      <c r="APJ6" s="74">
        <f t="shared" si="60"/>
        <v>0</v>
      </c>
      <c r="APK6" s="74">
        <f t="shared" si="60"/>
        <v>0</v>
      </c>
      <c r="APL6" s="74">
        <f t="shared" si="60"/>
        <v>0</v>
      </c>
      <c r="APM6" s="74">
        <f t="shared" si="60"/>
        <v>0</v>
      </c>
      <c r="APN6" s="74">
        <f t="shared" si="60"/>
        <v>0</v>
      </c>
      <c r="APO6" s="74">
        <f t="shared" si="60"/>
        <v>0</v>
      </c>
      <c r="APP6" s="74">
        <f t="shared" si="60"/>
        <v>0</v>
      </c>
      <c r="APQ6" s="74">
        <f t="shared" si="60"/>
        <v>0</v>
      </c>
      <c r="APR6" s="74">
        <f t="shared" si="60"/>
        <v>0</v>
      </c>
      <c r="APS6" s="74">
        <f t="shared" si="60"/>
        <v>0</v>
      </c>
      <c r="APT6" s="74">
        <f t="shared" si="60"/>
        <v>0</v>
      </c>
      <c r="APU6" s="74">
        <f t="shared" si="60"/>
        <v>0</v>
      </c>
      <c r="APV6" s="74">
        <f t="shared" si="60"/>
        <v>0</v>
      </c>
      <c r="APW6" s="74">
        <f t="shared" si="60"/>
        <v>0</v>
      </c>
      <c r="APX6" s="74">
        <f t="shared" si="60"/>
        <v>0</v>
      </c>
      <c r="APY6" s="74">
        <f t="shared" si="60"/>
        <v>0</v>
      </c>
      <c r="APZ6" s="74">
        <f t="shared" si="60"/>
        <v>0</v>
      </c>
      <c r="AQA6" s="74">
        <f t="shared" si="60"/>
        <v>0</v>
      </c>
      <c r="AQB6" s="74">
        <f t="shared" si="60"/>
        <v>0</v>
      </c>
      <c r="AQC6" s="74">
        <f t="shared" si="60"/>
        <v>0</v>
      </c>
      <c r="AQD6" s="74">
        <f t="shared" si="60"/>
        <v>0</v>
      </c>
      <c r="AQE6" s="74">
        <f t="shared" si="60"/>
        <v>0</v>
      </c>
      <c r="AQF6" s="74">
        <f t="shared" si="60"/>
        <v>50</v>
      </c>
      <c r="AQG6" s="74">
        <f t="shared" si="60"/>
        <v>0</v>
      </c>
      <c r="AQH6" s="74">
        <f t="shared" si="60"/>
        <v>1</v>
      </c>
      <c r="AQI6" s="74">
        <f t="shared" si="60"/>
        <v>1</v>
      </c>
      <c r="AQJ6" s="74">
        <f t="shared" si="60"/>
        <v>1</v>
      </c>
      <c r="AQK6" s="74">
        <f t="shared" si="60"/>
        <v>1</v>
      </c>
      <c r="AQL6" s="74">
        <f t="shared" si="60"/>
        <v>1</v>
      </c>
      <c r="AQM6" s="74">
        <f t="shared" si="60"/>
        <v>2</v>
      </c>
      <c r="AQN6" s="74">
        <f t="shared" si="60"/>
        <v>2</v>
      </c>
      <c r="AQO6" s="74">
        <f t="shared" si="60"/>
        <v>2</v>
      </c>
      <c r="AQP6" s="74">
        <f t="shared" si="60"/>
        <v>1</v>
      </c>
      <c r="AQQ6" s="74">
        <f t="shared" si="60"/>
        <v>1</v>
      </c>
      <c r="AQR6" s="74">
        <f t="shared" si="60"/>
        <v>0</v>
      </c>
      <c r="AQS6" s="74">
        <f t="shared" si="60"/>
        <v>0</v>
      </c>
      <c r="AQT6" s="74">
        <f t="shared" si="60"/>
        <v>13</v>
      </c>
      <c r="AQU6" s="74">
        <f t="shared" si="60"/>
        <v>50</v>
      </c>
      <c r="AQV6" s="74">
        <f t="shared" si="60"/>
        <v>0</v>
      </c>
      <c r="AQW6" s="74">
        <f t="shared" si="60"/>
        <v>18</v>
      </c>
      <c r="AQX6" s="74">
        <f t="shared" si="60"/>
        <v>29</v>
      </c>
      <c r="AQY6" s="74">
        <f t="shared" si="60"/>
        <v>15</v>
      </c>
      <c r="AQZ6" s="74">
        <f t="shared" si="60"/>
        <v>28</v>
      </c>
      <c r="ARA6" s="74">
        <f t="shared" si="60"/>
        <v>27</v>
      </c>
      <c r="ARB6" s="74">
        <f t="shared" si="60"/>
        <v>29</v>
      </c>
      <c r="ARC6" s="74">
        <f t="shared" si="60"/>
        <v>44</v>
      </c>
      <c r="ARD6" s="74">
        <f t="shared" si="60"/>
        <v>32</v>
      </c>
      <c r="ARE6" s="74">
        <f t="shared" si="60"/>
        <v>24</v>
      </c>
      <c r="ARF6" s="74">
        <f t="shared" si="60"/>
        <v>16</v>
      </c>
      <c r="ARG6" s="74">
        <f t="shared" si="60"/>
        <v>0</v>
      </c>
      <c r="ARH6" s="74">
        <f t="shared" si="60"/>
        <v>0</v>
      </c>
      <c r="ARI6" s="74">
        <f t="shared" si="60"/>
        <v>262</v>
      </c>
      <c r="ARJ6" s="74">
        <f t="shared" si="60"/>
        <v>50</v>
      </c>
      <c r="ARK6" s="74">
        <f t="shared" si="60"/>
        <v>0</v>
      </c>
      <c r="ARL6" s="74">
        <f t="shared" ref="ARL6:ATW6" si="61">ARL5</f>
        <v>1</v>
      </c>
      <c r="ARM6" s="74">
        <f t="shared" si="61"/>
        <v>1</v>
      </c>
      <c r="ARN6" s="74">
        <f t="shared" si="61"/>
        <v>1</v>
      </c>
      <c r="ARO6" s="74">
        <f t="shared" si="61"/>
        <v>1</v>
      </c>
      <c r="ARP6" s="74">
        <f t="shared" si="61"/>
        <v>2</v>
      </c>
      <c r="ARQ6" s="74">
        <f t="shared" si="61"/>
        <v>1</v>
      </c>
      <c r="ARR6" s="74">
        <f t="shared" si="61"/>
        <v>1</v>
      </c>
      <c r="ARS6" s="74">
        <f t="shared" si="61"/>
        <v>3</v>
      </c>
      <c r="ART6" s="74">
        <f t="shared" si="61"/>
        <v>1</v>
      </c>
      <c r="ARU6" s="74">
        <f t="shared" si="61"/>
        <v>8</v>
      </c>
      <c r="ARV6" s="74">
        <f t="shared" si="61"/>
        <v>9</v>
      </c>
      <c r="ARW6" s="74">
        <f t="shared" si="61"/>
        <v>8</v>
      </c>
      <c r="ARX6" s="74">
        <f t="shared" si="61"/>
        <v>37</v>
      </c>
      <c r="ARY6" s="74">
        <f t="shared" si="61"/>
        <v>25</v>
      </c>
      <c r="ARZ6" s="74">
        <f t="shared" si="61"/>
        <v>0</v>
      </c>
      <c r="ASA6" s="74">
        <f t="shared" si="61"/>
        <v>5</v>
      </c>
      <c r="ASB6" s="74">
        <f t="shared" si="61"/>
        <v>11</v>
      </c>
      <c r="ASC6" s="74">
        <f t="shared" si="61"/>
        <v>6</v>
      </c>
      <c r="ASD6" s="74">
        <f t="shared" si="61"/>
        <v>7</v>
      </c>
      <c r="ASE6" s="74">
        <f t="shared" si="61"/>
        <v>12</v>
      </c>
      <c r="ASF6" s="74">
        <f t="shared" si="61"/>
        <v>8</v>
      </c>
      <c r="ASG6" s="74">
        <f t="shared" si="61"/>
        <v>6</v>
      </c>
      <c r="ASH6" s="74">
        <f t="shared" si="61"/>
        <v>25</v>
      </c>
      <c r="ASI6" s="74">
        <f t="shared" si="61"/>
        <v>8</v>
      </c>
      <c r="ASJ6" s="74">
        <f t="shared" si="61"/>
        <v>10</v>
      </c>
      <c r="ASK6" s="74">
        <f t="shared" si="61"/>
        <v>5</v>
      </c>
      <c r="ASL6" s="74">
        <f t="shared" si="61"/>
        <v>14</v>
      </c>
      <c r="ASM6" s="74">
        <f t="shared" si="61"/>
        <v>117</v>
      </c>
      <c r="ASN6" s="74">
        <f t="shared" si="61"/>
        <v>0</v>
      </c>
      <c r="ASO6" s="74">
        <f t="shared" si="61"/>
        <v>0</v>
      </c>
      <c r="ASP6" s="74">
        <f t="shared" si="61"/>
        <v>0</v>
      </c>
      <c r="ASQ6" s="74">
        <f t="shared" si="61"/>
        <v>0</v>
      </c>
      <c r="ASR6" s="74">
        <f t="shared" si="61"/>
        <v>0</v>
      </c>
      <c r="ASS6" s="74">
        <f t="shared" si="61"/>
        <v>0</v>
      </c>
      <c r="AST6" s="74">
        <f t="shared" si="61"/>
        <v>0</v>
      </c>
      <c r="ASU6" s="74">
        <f t="shared" si="61"/>
        <v>0</v>
      </c>
      <c r="ASV6" s="74">
        <f t="shared" si="61"/>
        <v>0</v>
      </c>
      <c r="ASW6" s="74">
        <f t="shared" si="61"/>
        <v>0</v>
      </c>
      <c r="ASX6" s="74">
        <f t="shared" si="61"/>
        <v>0</v>
      </c>
      <c r="ASY6" s="74">
        <f t="shared" si="61"/>
        <v>0</v>
      </c>
      <c r="ASZ6" s="74">
        <f t="shared" si="61"/>
        <v>0</v>
      </c>
      <c r="ATA6" s="74">
        <f t="shared" si="61"/>
        <v>0</v>
      </c>
      <c r="ATB6" s="74">
        <f t="shared" si="61"/>
        <v>0</v>
      </c>
      <c r="ATC6" s="74">
        <f t="shared" si="61"/>
        <v>0</v>
      </c>
      <c r="ATD6" s="74">
        <f t="shared" si="61"/>
        <v>0</v>
      </c>
      <c r="ATE6" s="74">
        <f t="shared" si="61"/>
        <v>0</v>
      </c>
      <c r="ATF6" s="74">
        <f t="shared" si="61"/>
        <v>0</v>
      </c>
      <c r="ATG6" s="74">
        <f t="shared" si="61"/>
        <v>0</v>
      </c>
      <c r="ATH6" s="74">
        <f t="shared" si="61"/>
        <v>0</v>
      </c>
      <c r="ATI6" s="74">
        <f t="shared" si="61"/>
        <v>0</v>
      </c>
      <c r="ATJ6" s="74">
        <f t="shared" si="61"/>
        <v>0</v>
      </c>
      <c r="ATK6" s="74">
        <f t="shared" si="61"/>
        <v>0</v>
      </c>
      <c r="ATL6" s="74">
        <f t="shared" si="61"/>
        <v>0</v>
      </c>
      <c r="ATM6" s="74">
        <f t="shared" si="61"/>
        <v>0</v>
      </c>
      <c r="ATN6" s="74">
        <f t="shared" si="61"/>
        <v>0</v>
      </c>
      <c r="ATO6" s="74">
        <f t="shared" si="61"/>
        <v>0</v>
      </c>
      <c r="ATP6" s="74">
        <f t="shared" si="61"/>
        <v>0</v>
      </c>
      <c r="ATQ6" s="74">
        <f t="shared" si="61"/>
        <v>0</v>
      </c>
      <c r="ATR6" s="74">
        <f t="shared" si="61"/>
        <v>0</v>
      </c>
      <c r="ATS6" s="74">
        <f t="shared" si="61"/>
        <v>0</v>
      </c>
      <c r="ATT6" s="74">
        <f t="shared" si="61"/>
        <v>0</v>
      </c>
      <c r="ATU6" s="74">
        <f t="shared" si="61"/>
        <v>0</v>
      </c>
      <c r="ATV6" s="74">
        <f t="shared" si="61"/>
        <v>0</v>
      </c>
      <c r="ATW6" s="74">
        <f t="shared" si="61"/>
        <v>0</v>
      </c>
      <c r="ATX6" s="74">
        <f t="shared" ref="ATX6:AWI6" si="62">ATX5</f>
        <v>0</v>
      </c>
      <c r="ATY6" s="74">
        <f t="shared" si="62"/>
        <v>0</v>
      </c>
      <c r="ATZ6" s="74">
        <f t="shared" si="62"/>
        <v>0</v>
      </c>
      <c r="AUA6" s="74">
        <f t="shared" si="62"/>
        <v>0</v>
      </c>
      <c r="AUB6" s="74">
        <f t="shared" si="62"/>
        <v>0</v>
      </c>
      <c r="AUC6" s="74">
        <f t="shared" si="62"/>
        <v>0</v>
      </c>
      <c r="AUD6" s="74">
        <f t="shared" si="62"/>
        <v>0</v>
      </c>
      <c r="AUE6" s="74">
        <f t="shared" si="62"/>
        <v>0</v>
      </c>
      <c r="AUF6" s="74">
        <f t="shared" si="62"/>
        <v>0</v>
      </c>
      <c r="AUG6" s="74">
        <f t="shared" si="62"/>
        <v>0</v>
      </c>
      <c r="AUH6" s="74">
        <f t="shared" si="62"/>
        <v>0</v>
      </c>
      <c r="AUI6" s="74">
        <f t="shared" si="62"/>
        <v>0</v>
      </c>
      <c r="AUJ6" s="74">
        <f t="shared" si="62"/>
        <v>2</v>
      </c>
      <c r="AUK6" s="74">
        <f t="shared" si="62"/>
        <v>0</v>
      </c>
      <c r="AUL6" s="74">
        <f t="shared" si="62"/>
        <v>9</v>
      </c>
      <c r="AUM6" s="74">
        <f t="shared" si="62"/>
        <v>19</v>
      </c>
      <c r="AUN6" s="74">
        <f t="shared" si="62"/>
        <v>15</v>
      </c>
      <c r="AUO6" s="74">
        <f t="shared" si="62"/>
        <v>12</v>
      </c>
      <c r="AUP6" s="74">
        <f t="shared" si="62"/>
        <v>16</v>
      </c>
      <c r="AUQ6" s="74">
        <f t="shared" si="62"/>
        <v>6</v>
      </c>
      <c r="AUR6" s="74">
        <f t="shared" si="62"/>
        <v>6</v>
      </c>
      <c r="AUS6" s="74">
        <f t="shared" si="62"/>
        <v>0</v>
      </c>
      <c r="AUT6" s="74">
        <f t="shared" si="62"/>
        <v>0</v>
      </c>
      <c r="AUU6" s="74">
        <f t="shared" si="62"/>
        <v>85</v>
      </c>
      <c r="AUV6" s="74">
        <f t="shared" si="62"/>
        <v>52</v>
      </c>
      <c r="AUW6" s="74">
        <f t="shared" si="62"/>
        <v>0</v>
      </c>
      <c r="AUX6" s="74">
        <f t="shared" si="62"/>
        <v>0</v>
      </c>
      <c r="AUY6" s="74">
        <f t="shared" si="62"/>
        <v>2</v>
      </c>
      <c r="AUZ6" s="74">
        <f t="shared" si="62"/>
        <v>0</v>
      </c>
      <c r="AVA6" s="74">
        <f t="shared" si="62"/>
        <v>9</v>
      </c>
      <c r="AVB6" s="74">
        <f t="shared" si="62"/>
        <v>19</v>
      </c>
      <c r="AVC6" s="74">
        <f t="shared" si="62"/>
        <v>15</v>
      </c>
      <c r="AVD6" s="74">
        <f t="shared" si="62"/>
        <v>12</v>
      </c>
      <c r="AVE6" s="74">
        <f t="shared" si="62"/>
        <v>16</v>
      </c>
      <c r="AVF6" s="74">
        <f t="shared" si="62"/>
        <v>6</v>
      </c>
      <c r="AVG6" s="74">
        <f t="shared" si="62"/>
        <v>6</v>
      </c>
      <c r="AVH6" s="74">
        <f t="shared" si="62"/>
        <v>0</v>
      </c>
      <c r="AVI6" s="74">
        <f t="shared" si="62"/>
        <v>0</v>
      </c>
      <c r="AVJ6" s="74">
        <f t="shared" si="62"/>
        <v>85</v>
      </c>
      <c r="AVK6" s="74">
        <f t="shared" si="62"/>
        <v>17</v>
      </c>
      <c r="AVL6" s="74">
        <f t="shared" si="62"/>
        <v>0</v>
      </c>
      <c r="AVM6" s="74">
        <f t="shared" si="62"/>
        <v>0</v>
      </c>
      <c r="AVN6" s="74">
        <f t="shared" si="62"/>
        <v>0</v>
      </c>
      <c r="AVO6" s="74">
        <f t="shared" si="62"/>
        <v>0</v>
      </c>
      <c r="AVP6" s="74">
        <f t="shared" si="62"/>
        <v>0</v>
      </c>
      <c r="AVQ6" s="74">
        <f t="shared" si="62"/>
        <v>0</v>
      </c>
      <c r="AVR6" s="74">
        <f t="shared" si="62"/>
        <v>0</v>
      </c>
      <c r="AVS6" s="74">
        <f t="shared" si="62"/>
        <v>0</v>
      </c>
      <c r="AVT6" s="74">
        <f t="shared" si="62"/>
        <v>0</v>
      </c>
      <c r="AVU6" s="74">
        <f t="shared" si="62"/>
        <v>0</v>
      </c>
      <c r="AVV6" s="74">
        <f t="shared" si="62"/>
        <v>0</v>
      </c>
      <c r="AVW6" s="74">
        <f t="shared" si="62"/>
        <v>0</v>
      </c>
      <c r="AVX6" s="74">
        <f t="shared" si="62"/>
        <v>0</v>
      </c>
      <c r="AVY6" s="74">
        <f t="shared" si="62"/>
        <v>0</v>
      </c>
      <c r="AVZ6" s="74">
        <f t="shared" si="62"/>
        <v>0</v>
      </c>
      <c r="AWA6" s="74">
        <f t="shared" si="62"/>
        <v>0</v>
      </c>
      <c r="AWB6" s="74">
        <f t="shared" si="62"/>
        <v>0</v>
      </c>
      <c r="AWC6" s="74">
        <f t="shared" si="62"/>
        <v>0</v>
      </c>
      <c r="AWD6" s="74">
        <f t="shared" si="62"/>
        <v>0</v>
      </c>
      <c r="AWE6" s="74">
        <f t="shared" si="62"/>
        <v>0</v>
      </c>
      <c r="AWF6" s="74">
        <f t="shared" si="62"/>
        <v>0</v>
      </c>
      <c r="AWG6" s="74">
        <f t="shared" si="62"/>
        <v>0</v>
      </c>
      <c r="AWH6" s="74">
        <f t="shared" si="62"/>
        <v>0</v>
      </c>
      <c r="AWI6" s="74">
        <f t="shared" si="62"/>
        <v>0</v>
      </c>
      <c r="AWJ6" s="74">
        <f t="shared" ref="AWJ6:AYU6" si="63">AWJ5</f>
        <v>0</v>
      </c>
      <c r="AWK6" s="74">
        <f t="shared" si="63"/>
        <v>0</v>
      </c>
      <c r="AWL6" s="74">
        <f t="shared" si="63"/>
        <v>0</v>
      </c>
      <c r="AWM6" s="74">
        <f t="shared" si="63"/>
        <v>0</v>
      </c>
      <c r="AWN6" s="74">
        <f t="shared" si="63"/>
        <v>0</v>
      </c>
      <c r="AWO6" s="74">
        <f t="shared" si="63"/>
        <v>0</v>
      </c>
      <c r="AWP6" s="74">
        <f t="shared" si="63"/>
        <v>0</v>
      </c>
      <c r="AWQ6" s="74">
        <f t="shared" si="63"/>
        <v>0</v>
      </c>
      <c r="AWR6" s="74">
        <f t="shared" si="63"/>
        <v>0</v>
      </c>
      <c r="AWS6" s="74">
        <f t="shared" si="63"/>
        <v>0</v>
      </c>
      <c r="AWT6" s="74">
        <f t="shared" si="63"/>
        <v>0</v>
      </c>
      <c r="AWU6" s="74">
        <f t="shared" si="63"/>
        <v>0</v>
      </c>
      <c r="AWV6" s="74">
        <f t="shared" si="63"/>
        <v>0</v>
      </c>
      <c r="AWW6" s="74">
        <f t="shared" si="63"/>
        <v>0</v>
      </c>
      <c r="AWX6" s="74">
        <f t="shared" si="63"/>
        <v>0</v>
      </c>
      <c r="AWY6" s="74">
        <f t="shared" si="63"/>
        <v>0</v>
      </c>
      <c r="AWZ6" s="74">
        <f t="shared" si="63"/>
        <v>0</v>
      </c>
      <c r="AXA6" s="74">
        <f t="shared" si="63"/>
        <v>0</v>
      </c>
      <c r="AXB6" s="74">
        <f t="shared" si="63"/>
        <v>0</v>
      </c>
      <c r="AXC6" s="74">
        <f t="shared" si="63"/>
        <v>0</v>
      </c>
      <c r="AXD6" s="74">
        <f t="shared" si="63"/>
        <v>0</v>
      </c>
      <c r="AXE6" s="74">
        <f t="shared" si="63"/>
        <v>0</v>
      </c>
      <c r="AXF6" s="74">
        <f t="shared" si="63"/>
        <v>0</v>
      </c>
      <c r="AXG6" s="74">
        <f t="shared" si="63"/>
        <v>0</v>
      </c>
      <c r="AXH6" s="74">
        <f t="shared" si="63"/>
        <v>0</v>
      </c>
      <c r="AXI6" s="74">
        <f t="shared" si="63"/>
        <v>0</v>
      </c>
      <c r="AXJ6" s="74">
        <f t="shared" si="63"/>
        <v>0</v>
      </c>
      <c r="AXK6" s="74">
        <f t="shared" si="63"/>
        <v>0</v>
      </c>
      <c r="AXL6" s="74">
        <f t="shared" si="63"/>
        <v>0</v>
      </c>
      <c r="AXM6" s="74">
        <f t="shared" si="63"/>
        <v>0</v>
      </c>
      <c r="AXN6" s="74">
        <f t="shared" si="63"/>
        <v>0</v>
      </c>
      <c r="AXO6" s="74">
        <f t="shared" si="63"/>
        <v>0</v>
      </c>
      <c r="AXP6" s="74">
        <f t="shared" si="63"/>
        <v>0</v>
      </c>
      <c r="AXQ6" s="74">
        <f t="shared" si="63"/>
        <v>0</v>
      </c>
      <c r="AXR6" s="74">
        <f t="shared" si="63"/>
        <v>0</v>
      </c>
      <c r="AXS6" s="74">
        <f t="shared" si="63"/>
        <v>0</v>
      </c>
      <c r="AXT6" s="74">
        <f t="shared" si="63"/>
        <v>0</v>
      </c>
      <c r="AXU6" s="74">
        <f t="shared" si="63"/>
        <v>0</v>
      </c>
      <c r="AXV6" s="74">
        <f t="shared" si="63"/>
        <v>0</v>
      </c>
      <c r="AXW6" s="74">
        <f t="shared" si="63"/>
        <v>0</v>
      </c>
      <c r="AXX6" s="74">
        <f t="shared" si="63"/>
        <v>0</v>
      </c>
      <c r="AXY6" s="74">
        <f t="shared" si="63"/>
        <v>0</v>
      </c>
      <c r="AXZ6" s="74">
        <f t="shared" si="63"/>
        <v>0</v>
      </c>
      <c r="AYA6" s="74">
        <f t="shared" si="63"/>
        <v>0</v>
      </c>
      <c r="AYB6" s="74">
        <f t="shared" si="63"/>
        <v>0</v>
      </c>
      <c r="AYC6" s="74">
        <f t="shared" si="63"/>
        <v>0</v>
      </c>
      <c r="AYD6" s="74">
        <f t="shared" si="63"/>
        <v>0</v>
      </c>
      <c r="AYE6" s="74">
        <f t="shared" si="63"/>
        <v>0</v>
      </c>
      <c r="AYF6" s="74">
        <f t="shared" si="63"/>
        <v>0</v>
      </c>
      <c r="AYG6" s="74">
        <f t="shared" si="63"/>
        <v>0</v>
      </c>
      <c r="AYH6" s="74">
        <f t="shared" si="63"/>
        <v>0</v>
      </c>
      <c r="AYI6" s="74">
        <f t="shared" si="63"/>
        <v>0</v>
      </c>
      <c r="AYJ6" s="74">
        <f t="shared" si="63"/>
        <v>0</v>
      </c>
      <c r="AYK6" s="74">
        <f t="shared" si="63"/>
        <v>0</v>
      </c>
      <c r="AYL6" s="74">
        <f t="shared" si="63"/>
        <v>0</v>
      </c>
      <c r="AYM6" s="74">
        <f t="shared" si="63"/>
        <v>0</v>
      </c>
      <c r="AYN6" s="74">
        <f t="shared" si="63"/>
        <v>0</v>
      </c>
      <c r="AYO6" s="74">
        <f t="shared" si="63"/>
        <v>0</v>
      </c>
      <c r="AYP6" s="74">
        <f t="shared" si="63"/>
        <v>0</v>
      </c>
      <c r="AYQ6" s="74">
        <f t="shared" si="63"/>
        <v>0</v>
      </c>
      <c r="AYR6" s="74">
        <f t="shared" si="63"/>
        <v>0</v>
      </c>
      <c r="AYS6" s="74">
        <f t="shared" si="63"/>
        <v>0</v>
      </c>
      <c r="AYT6" s="74">
        <f t="shared" si="63"/>
        <v>0</v>
      </c>
      <c r="AYU6" s="74">
        <f t="shared" si="63"/>
        <v>0</v>
      </c>
      <c r="AYV6" s="74">
        <f t="shared" ref="AYV6:BBG6" si="64">AYV5</f>
        <v>0</v>
      </c>
      <c r="AYW6" s="74">
        <f t="shared" si="64"/>
        <v>0</v>
      </c>
      <c r="AYX6" s="74">
        <f t="shared" si="64"/>
        <v>0</v>
      </c>
      <c r="AYY6" s="74">
        <f t="shared" si="64"/>
        <v>0</v>
      </c>
      <c r="AYZ6" s="74">
        <f t="shared" si="64"/>
        <v>0</v>
      </c>
      <c r="AZA6" s="74">
        <f t="shared" si="64"/>
        <v>0</v>
      </c>
      <c r="AZB6" s="74">
        <f t="shared" si="64"/>
        <v>0</v>
      </c>
      <c r="AZC6" s="74">
        <f t="shared" si="64"/>
        <v>0</v>
      </c>
      <c r="AZD6" s="74">
        <f t="shared" si="64"/>
        <v>0</v>
      </c>
      <c r="AZE6" s="74">
        <f t="shared" si="64"/>
        <v>0</v>
      </c>
      <c r="AZF6" s="74">
        <f t="shared" si="64"/>
        <v>0</v>
      </c>
      <c r="AZG6" s="74">
        <f t="shared" si="64"/>
        <v>0</v>
      </c>
      <c r="AZH6" s="74">
        <f t="shared" si="64"/>
        <v>0</v>
      </c>
      <c r="AZI6" s="74">
        <f t="shared" si="64"/>
        <v>0</v>
      </c>
      <c r="AZJ6" s="74">
        <f t="shared" si="64"/>
        <v>0</v>
      </c>
      <c r="AZK6" s="74">
        <f t="shared" si="64"/>
        <v>0</v>
      </c>
      <c r="AZL6" s="74">
        <f t="shared" si="64"/>
        <v>0</v>
      </c>
      <c r="AZM6" s="74">
        <f t="shared" si="64"/>
        <v>0</v>
      </c>
      <c r="AZN6" s="74">
        <f t="shared" si="64"/>
        <v>0</v>
      </c>
      <c r="AZO6" s="74">
        <f t="shared" si="64"/>
        <v>0</v>
      </c>
      <c r="AZP6" s="74">
        <f t="shared" si="64"/>
        <v>0</v>
      </c>
      <c r="AZQ6" s="74">
        <f t="shared" si="64"/>
        <v>0</v>
      </c>
      <c r="AZR6" s="74">
        <f t="shared" si="64"/>
        <v>0</v>
      </c>
      <c r="AZS6" s="74">
        <f t="shared" si="64"/>
        <v>0</v>
      </c>
      <c r="AZT6" s="74">
        <f t="shared" si="64"/>
        <v>0</v>
      </c>
      <c r="AZU6" s="74">
        <f t="shared" si="64"/>
        <v>0</v>
      </c>
      <c r="AZV6" s="74">
        <f t="shared" si="64"/>
        <v>0</v>
      </c>
      <c r="AZW6" s="74">
        <f t="shared" si="64"/>
        <v>0</v>
      </c>
      <c r="AZX6" s="74">
        <f t="shared" si="64"/>
        <v>0</v>
      </c>
      <c r="AZY6" s="74">
        <f t="shared" si="64"/>
        <v>0</v>
      </c>
      <c r="AZZ6" s="74">
        <f t="shared" si="64"/>
        <v>0</v>
      </c>
      <c r="BAA6" s="74">
        <f t="shared" si="64"/>
        <v>0</v>
      </c>
      <c r="BAB6" s="74">
        <f t="shared" si="64"/>
        <v>0</v>
      </c>
      <c r="BAC6" s="74">
        <f t="shared" si="64"/>
        <v>0</v>
      </c>
      <c r="BAD6" s="74">
        <f t="shared" si="64"/>
        <v>0</v>
      </c>
      <c r="BAE6" s="74">
        <f t="shared" si="64"/>
        <v>0</v>
      </c>
      <c r="BAF6" s="74">
        <f t="shared" si="64"/>
        <v>0</v>
      </c>
      <c r="BAG6" s="74">
        <f t="shared" si="64"/>
        <v>0</v>
      </c>
      <c r="BAH6" s="74">
        <f t="shared" si="64"/>
        <v>0</v>
      </c>
      <c r="BAI6" s="74">
        <f t="shared" si="64"/>
        <v>0</v>
      </c>
      <c r="BAJ6" s="74">
        <f t="shared" si="64"/>
        <v>0</v>
      </c>
      <c r="BAK6" s="74">
        <f t="shared" si="64"/>
        <v>0</v>
      </c>
      <c r="BAL6" s="74">
        <f t="shared" si="64"/>
        <v>0</v>
      </c>
      <c r="BAM6" s="74">
        <f t="shared" si="64"/>
        <v>0</v>
      </c>
      <c r="BAN6" s="74">
        <f t="shared" si="64"/>
        <v>0</v>
      </c>
      <c r="BAO6" s="74">
        <f t="shared" si="64"/>
        <v>0</v>
      </c>
      <c r="BAP6" s="74">
        <f t="shared" si="64"/>
        <v>0</v>
      </c>
      <c r="BAQ6" s="74">
        <f t="shared" si="64"/>
        <v>0</v>
      </c>
      <c r="BAR6" s="74">
        <f t="shared" si="64"/>
        <v>0</v>
      </c>
      <c r="BAS6" s="74">
        <f t="shared" si="64"/>
        <v>0</v>
      </c>
      <c r="BAT6" s="74">
        <f t="shared" si="64"/>
        <v>0</v>
      </c>
      <c r="BAU6" s="74">
        <f t="shared" si="64"/>
        <v>0</v>
      </c>
      <c r="BAV6" s="74">
        <f t="shared" si="64"/>
        <v>0</v>
      </c>
      <c r="BAW6" s="74">
        <f t="shared" si="64"/>
        <v>0</v>
      </c>
      <c r="BAX6" s="74">
        <f t="shared" si="64"/>
        <v>0</v>
      </c>
      <c r="BAY6" s="74">
        <f t="shared" si="64"/>
        <v>0</v>
      </c>
      <c r="BAZ6" s="74">
        <f t="shared" si="64"/>
        <v>0</v>
      </c>
      <c r="BBA6" s="74">
        <f t="shared" si="64"/>
        <v>0</v>
      </c>
      <c r="BBB6" s="74">
        <f t="shared" si="64"/>
        <v>0</v>
      </c>
      <c r="BBC6" s="74">
        <f t="shared" si="64"/>
        <v>0</v>
      </c>
      <c r="BBD6" s="74">
        <f t="shared" si="64"/>
        <v>0</v>
      </c>
      <c r="BBE6" s="74">
        <f t="shared" si="64"/>
        <v>0</v>
      </c>
      <c r="BBF6" s="74">
        <f t="shared" si="64"/>
        <v>0</v>
      </c>
      <c r="BBG6" s="74">
        <f t="shared" si="64"/>
        <v>0</v>
      </c>
      <c r="BBH6" s="74">
        <f t="shared" ref="BBH6:BDS6" si="65">BBH5</f>
        <v>0</v>
      </c>
      <c r="BBI6" s="74">
        <f t="shared" si="65"/>
        <v>0</v>
      </c>
      <c r="BBJ6" s="74">
        <f t="shared" si="65"/>
        <v>0</v>
      </c>
      <c r="BBK6" s="74">
        <f t="shared" si="65"/>
        <v>0</v>
      </c>
      <c r="BBL6" s="74">
        <f t="shared" si="65"/>
        <v>0</v>
      </c>
      <c r="BBM6" s="74">
        <f t="shared" si="65"/>
        <v>0</v>
      </c>
      <c r="BBN6" s="74">
        <f t="shared" si="65"/>
        <v>0</v>
      </c>
      <c r="BBO6" s="74">
        <f t="shared" si="65"/>
        <v>0</v>
      </c>
      <c r="BBP6" s="74">
        <f t="shared" si="65"/>
        <v>0</v>
      </c>
      <c r="BBQ6" s="74">
        <f t="shared" si="65"/>
        <v>0</v>
      </c>
      <c r="BBR6" s="74">
        <f t="shared" si="65"/>
        <v>0</v>
      </c>
      <c r="BBS6" s="74">
        <f t="shared" si="65"/>
        <v>0</v>
      </c>
      <c r="BBT6" s="74">
        <f t="shared" si="65"/>
        <v>336</v>
      </c>
      <c r="BBU6" s="74">
        <f t="shared" si="65"/>
        <v>61</v>
      </c>
      <c r="BBV6" s="74">
        <f t="shared" si="65"/>
        <v>197</v>
      </c>
      <c r="BBW6" s="74">
        <f t="shared" si="65"/>
        <v>156</v>
      </c>
      <c r="BBX6" s="74">
        <f t="shared" si="65"/>
        <v>414</v>
      </c>
      <c r="BBY6" s="74">
        <f t="shared" si="65"/>
        <v>0</v>
      </c>
      <c r="BBZ6" s="74">
        <f t="shared" si="65"/>
        <v>0</v>
      </c>
      <c r="BCA6" s="74">
        <f t="shared" si="65"/>
        <v>0</v>
      </c>
      <c r="BCB6" s="74">
        <f t="shared" si="65"/>
        <v>0</v>
      </c>
      <c r="BCC6" s="74">
        <f t="shared" si="65"/>
        <v>0</v>
      </c>
      <c r="BCD6" s="74">
        <f t="shared" si="65"/>
        <v>0</v>
      </c>
      <c r="BCE6" s="74">
        <f t="shared" si="65"/>
        <v>0</v>
      </c>
      <c r="BCF6" s="74">
        <f t="shared" si="65"/>
        <v>0</v>
      </c>
      <c r="BCG6" s="74">
        <f t="shared" si="65"/>
        <v>0</v>
      </c>
      <c r="BCH6" s="74">
        <f t="shared" si="65"/>
        <v>0</v>
      </c>
      <c r="BCI6" s="74">
        <f t="shared" si="65"/>
        <v>0</v>
      </c>
      <c r="BCJ6" s="74">
        <f t="shared" si="65"/>
        <v>0</v>
      </c>
      <c r="BCK6" s="74">
        <f t="shared" si="65"/>
        <v>0</v>
      </c>
      <c r="BCL6" s="74">
        <f t="shared" si="65"/>
        <v>0</v>
      </c>
      <c r="BCM6" s="74">
        <f t="shared" si="65"/>
        <v>0</v>
      </c>
      <c r="BCN6" s="74">
        <f t="shared" si="65"/>
        <v>0</v>
      </c>
      <c r="BCO6" s="74">
        <f t="shared" si="65"/>
        <v>0</v>
      </c>
      <c r="BCP6" s="74">
        <f t="shared" si="65"/>
        <v>0</v>
      </c>
      <c r="BCQ6" s="74">
        <f t="shared" si="65"/>
        <v>0</v>
      </c>
      <c r="BCR6" s="74">
        <f t="shared" si="65"/>
        <v>0</v>
      </c>
      <c r="BCS6" s="74">
        <f t="shared" si="65"/>
        <v>0</v>
      </c>
      <c r="BCT6" s="74">
        <f t="shared" si="65"/>
        <v>0</v>
      </c>
      <c r="BCU6" s="74">
        <f t="shared" si="65"/>
        <v>0</v>
      </c>
      <c r="BCV6" s="74">
        <f t="shared" si="65"/>
        <v>0</v>
      </c>
      <c r="BCW6" s="74">
        <f t="shared" si="65"/>
        <v>0</v>
      </c>
      <c r="BCX6" s="74">
        <f t="shared" si="65"/>
        <v>0</v>
      </c>
      <c r="BCY6" s="74">
        <f t="shared" si="65"/>
        <v>0</v>
      </c>
      <c r="BCZ6" s="74">
        <f t="shared" si="65"/>
        <v>0</v>
      </c>
      <c r="BDA6" s="74">
        <f t="shared" si="65"/>
        <v>0</v>
      </c>
      <c r="BDB6" s="74">
        <f t="shared" si="65"/>
        <v>0</v>
      </c>
      <c r="BDC6" s="74">
        <f t="shared" si="65"/>
        <v>0</v>
      </c>
      <c r="BDD6" s="74">
        <f t="shared" si="65"/>
        <v>0</v>
      </c>
      <c r="BDE6" s="74">
        <f t="shared" si="65"/>
        <v>0</v>
      </c>
      <c r="BDF6" s="74">
        <f t="shared" si="65"/>
        <v>0</v>
      </c>
      <c r="BDG6" s="74">
        <f t="shared" si="65"/>
        <v>0</v>
      </c>
      <c r="BDH6" s="74">
        <f t="shared" si="65"/>
        <v>0</v>
      </c>
      <c r="BDI6" s="74">
        <f t="shared" si="65"/>
        <v>0</v>
      </c>
      <c r="BDJ6" s="74">
        <f t="shared" si="65"/>
        <v>0</v>
      </c>
      <c r="BDK6" s="74">
        <f t="shared" si="65"/>
        <v>0</v>
      </c>
      <c r="BDL6" s="74">
        <f t="shared" si="65"/>
        <v>0</v>
      </c>
      <c r="BDM6" s="74">
        <f t="shared" si="65"/>
        <v>0</v>
      </c>
      <c r="BDN6" s="74">
        <f t="shared" si="65"/>
        <v>0</v>
      </c>
      <c r="BDO6" s="74">
        <f t="shared" si="65"/>
        <v>0</v>
      </c>
      <c r="BDP6" s="74">
        <f t="shared" si="65"/>
        <v>0</v>
      </c>
      <c r="BDQ6" s="74">
        <f t="shared" si="65"/>
        <v>0</v>
      </c>
      <c r="BDR6" s="74">
        <f t="shared" si="65"/>
        <v>532</v>
      </c>
      <c r="BDS6" s="74">
        <f t="shared" si="65"/>
        <v>0</v>
      </c>
      <c r="BDT6" s="74">
        <f t="shared" ref="BDT6:BGE6" si="66">BDT5</f>
        <v>8</v>
      </c>
      <c r="BDU6" s="74">
        <f t="shared" si="66"/>
        <v>31</v>
      </c>
      <c r="BDV6" s="74">
        <f t="shared" si="66"/>
        <v>54</v>
      </c>
      <c r="BDW6" s="74">
        <f t="shared" si="66"/>
        <v>47</v>
      </c>
      <c r="BDX6" s="74">
        <f t="shared" si="66"/>
        <v>54</v>
      </c>
      <c r="BDY6" s="74">
        <f t="shared" si="66"/>
        <v>53</v>
      </c>
      <c r="BDZ6" s="74">
        <f t="shared" si="66"/>
        <v>57</v>
      </c>
      <c r="BEA6" s="74">
        <f t="shared" si="66"/>
        <v>37</v>
      </c>
      <c r="BEB6" s="74">
        <f t="shared" si="66"/>
        <v>49</v>
      </c>
      <c r="BEC6" s="74">
        <f t="shared" si="66"/>
        <v>48</v>
      </c>
      <c r="BED6" s="74">
        <f t="shared" si="66"/>
        <v>46</v>
      </c>
      <c r="BEE6" s="74">
        <f t="shared" si="66"/>
        <v>29</v>
      </c>
      <c r="BEF6" s="74">
        <f t="shared" si="66"/>
        <v>19</v>
      </c>
      <c r="BEG6" s="74">
        <f t="shared" si="66"/>
        <v>198</v>
      </c>
      <c r="BEH6" s="74">
        <f t="shared" si="66"/>
        <v>0</v>
      </c>
      <c r="BEI6" s="74">
        <f t="shared" si="66"/>
        <v>7</v>
      </c>
      <c r="BEJ6" s="74">
        <f t="shared" si="66"/>
        <v>22</v>
      </c>
      <c r="BEK6" s="74">
        <f t="shared" si="66"/>
        <v>30</v>
      </c>
      <c r="BEL6" s="74">
        <f t="shared" si="66"/>
        <v>13</v>
      </c>
      <c r="BEM6" s="74">
        <f t="shared" si="66"/>
        <v>15</v>
      </c>
      <c r="BEN6" s="74">
        <f t="shared" si="66"/>
        <v>18</v>
      </c>
      <c r="BEO6" s="74">
        <f t="shared" si="66"/>
        <v>20</v>
      </c>
      <c r="BEP6" s="74">
        <f t="shared" si="66"/>
        <v>9</v>
      </c>
      <c r="BEQ6" s="74">
        <f t="shared" si="66"/>
        <v>15</v>
      </c>
      <c r="BER6" s="74">
        <f t="shared" si="66"/>
        <v>22</v>
      </c>
      <c r="BES6" s="74">
        <f t="shared" si="66"/>
        <v>13</v>
      </c>
      <c r="BET6" s="74">
        <f t="shared" si="66"/>
        <v>12</v>
      </c>
      <c r="BEU6" s="74">
        <f t="shared" si="66"/>
        <v>2</v>
      </c>
      <c r="BEV6" s="74">
        <f t="shared" si="66"/>
        <v>45</v>
      </c>
      <c r="BEW6" s="74">
        <f t="shared" si="66"/>
        <v>0</v>
      </c>
      <c r="BEX6" s="74">
        <f t="shared" si="66"/>
        <v>1</v>
      </c>
      <c r="BEY6" s="74">
        <f t="shared" si="66"/>
        <v>8</v>
      </c>
      <c r="BEZ6" s="74">
        <f t="shared" si="66"/>
        <v>21</v>
      </c>
      <c r="BFA6" s="74">
        <f t="shared" si="66"/>
        <v>15</v>
      </c>
      <c r="BFB6" s="74">
        <f t="shared" si="66"/>
        <v>0</v>
      </c>
      <c r="BFC6" s="74">
        <f t="shared" si="66"/>
        <v>0</v>
      </c>
      <c r="BFD6" s="74">
        <f t="shared" si="66"/>
        <v>0</v>
      </c>
      <c r="BFE6" s="74">
        <f t="shared" si="66"/>
        <v>0</v>
      </c>
      <c r="BFF6" s="74">
        <f t="shared" si="66"/>
        <v>0</v>
      </c>
      <c r="BFG6" s="74">
        <f t="shared" si="66"/>
        <v>0</v>
      </c>
      <c r="BFH6" s="74">
        <f t="shared" si="66"/>
        <v>0</v>
      </c>
      <c r="BFI6" s="74">
        <f t="shared" si="66"/>
        <v>0</v>
      </c>
      <c r="BFJ6" s="74">
        <f t="shared" si="66"/>
        <v>0</v>
      </c>
      <c r="BFK6" s="74">
        <f t="shared" si="66"/>
        <v>30</v>
      </c>
      <c r="BFL6" s="74">
        <f t="shared" si="66"/>
        <v>0</v>
      </c>
      <c r="BFM6" s="74">
        <f t="shared" si="66"/>
        <v>0</v>
      </c>
      <c r="BFN6" s="74">
        <f t="shared" si="66"/>
        <v>0</v>
      </c>
      <c r="BFO6" s="74">
        <f t="shared" si="66"/>
        <v>2</v>
      </c>
      <c r="BFP6" s="74">
        <f t="shared" si="66"/>
        <v>14</v>
      </c>
      <c r="BFQ6" s="74">
        <f t="shared" si="66"/>
        <v>12</v>
      </c>
      <c r="BFR6" s="74">
        <f t="shared" si="66"/>
        <v>2</v>
      </c>
      <c r="BFS6" s="74">
        <f t="shared" si="66"/>
        <v>0</v>
      </c>
      <c r="BFT6" s="74">
        <f t="shared" si="66"/>
        <v>0</v>
      </c>
      <c r="BFU6" s="74">
        <f t="shared" si="66"/>
        <v>0</v>
      </c>
      <c r="BFV6" s="74">
        <f t="shared" si="66"/>
        <v>0</v>
      </c>
      <c r="BFW6" s="74">
        <f t="shared" si="66"/>
        <v>0</v>
      </c>
      <c r="BFX6" s="74">
        <f t="shared" si="66"/>
        <v>0</v>
      </c>
      <c r="BFY6" s="74">
        <f t="shared" si="66"/>
        <v>0</v>
      </c>
      <c r="BFZ6" s="74">
        <f t="shared" si="66"/>
        <v>42</v>
      </c>
      <c r="BGA6" s="74">
        <f t="shared" si="66"/>
        <v>0</v>
      </c>
      <c r="BGB6" s="74">
        <f t="shared" si="66"/>
        <v>0</v>
      </c>
      <c r="BGC6" s="74">
        <f t="shared" si="66"/>
        <v>1</v>
      </c>
      <c r="BGD6" s="74">
        <f t="shared" si="66"/>
        <v>1</v>
      </c>
      <c r="BGE6" s="74">
        <f t="shared" si="66"/>
        <v>4</v>
      </c>
      <c r="BGF6" s="74">
        <f t="shared" ref="BGF6:BIQ6" si="67">BGF5</f>
        <v>19</v>
      </c>
      <c r="BGG6" s="74">
        <f t="shared" si="67"/>
        <v>13</v>
      </c>
      <c r="BGH6" s="74">
        <f t="shared" si="67"/>
        <v>4</v>
      </c>
      <c r="BGI6" s="74">
        <f t="shared" si="67"/>
        <v>0</v>
      </c>
      <c r="BGJ6" s="74">
        <f t="shared" si="67"/>
        <v>0</v>
      </c>
      <c r="BGK6" s="74">
        <f t="shared" si="67"/>
        <v>0</v>
      </c>
      <c r="BGL6" s="74">
        <f t="shared" si="67"/>
        <v>0</v>
      </c>
      <c r="BGM6" s="74">
        <f t="shared" si="67"/>
        <v>0</v>
      </c>
      <c r="BGN6" s="74">
        <f t="shared" si="67"/>
        <v>0</v>
      </c>
      <c r="BGO6" s="74">
        <f t="shared" si="67"/>
        <v>33</v>
      </c>
      <c r="BGP6" s="74">
        <f t="shared" si="67"/>
        <v>0</v>
      </c>
      <c r="BGQ6" s="74">
        <f t="shared" si="67"/>
        <v>0</v>
      </c>
      <c r="BGR6" s="74">
        <f t="shared" si="67"/>
        <v>0</v>
      </c>
      <c r="BGS6" s="74">
        <f t="shared" si="67"/>
        <v>0</v>
      </c>
      <c r="BGT6" s="74">
        <f t="shared" si="67"/>
        <v>1</v>
      </c>
      <c r="BGU6" s="74">
        <f t="shared" si="67"/>
        <v>8</v>
      </c>
      <c r="BGV6" s="74">
        <f t="shared" si="67"/>
        <v>12</v>
      </c>
      <c r="BGW6" s="74">
        <f t="shared" si="67"/>
        <v>10</v>
      </c>
      <c r="BGX6" s="74">
        <f t="shared" si="67"/>
        <v>2</v>
      </c>
      <c r="BGY6" s="74">
        <f t="shared" si="67"/>
        <v>0</v>
      </c>
      <c r="BGZ6" s="74">
        <f t="shared" si="67"/>
        <v>0</v>
      </c>
      <c r="BHA6" s="74">
        <f t="shared" si="67"/>
        <v>0</v>
      </c>
      <c r="BHB6" s="74">
        <f t="shared" si="67"/>
        <v>0</v>
      </c>
      <c r="BHC6" s="74">
        <f t="shared" si="67"/>
        <v>0</v>
      </c>
      <c r="BHD6" s="74">
        <f t="shared" si="67"/>
        <v>37</v>
      </c>
      <c r="BHE6" s="74">
        <f t="shared" si="67"/>
        <v>0</v>
      </c>
      <c r="BHF6" s="74">
        <f t="shared" si="67"/>
        <v>0</v>
      </c>
      <c r="BHG6" s="74">
        <f t="shared" si="67"/>
        <v>0</v>
      </c>
      <c r="BHH6" s="74">
        <f t="shared" si="67"/>
        <v>0</v>
      </c>
      <c r="BHI6" s="74">
        <f t="shared" si="67"/>
        <v>0</v>
      </c>
      <c r="BHJ6" s="74">
        <f t="shared" si="67"/>
        <v>0</v>
      </c>
      <c r="BHK6" s="74">
        <f t="shared" si="67"/>
        <v>7</v>
      </c>
      <c r="BHL6" s="74">
        <f t="shared" si="67"/>
        <v>18</v>
      </c>
      <c r="BHM6" s="74">
        <f t="shared" si="67"/>
        <v>11</v>
      </c>
      <c r="BHN6" s="74">
        <f t="shared" si="67"/>
        <v>1</v>
      </c>
      <c r="BHO6" s="74">
        <f t="shared" si="67"/>
        <v>0</v>
      </c>
      <c r="BHP6" s="74">
        <f t="shared" si="67"/>
        <v>0</v>
      </c>
      <c r="BHQ6" s="74">
        <f t="shared" si="67"/>
        <v>0</v>
      </c>
      <c r="BHR6" s="74">
        <f t="shared" si="67"/>
        <v>0</v>
      </c>
      <c r="BHS6" s="74">
        <f t="shared" si="67"/>
        <v>42</v>
      </c>
      <c r="BHT6" s="74">
        <f t="shared" si="67"/>
        <v>0</v>
      </c>
      <c r="BHU6" s="74">
        <f t="shared" si="67"/>
        <v>0</v>
      </c>
      <c r="BHV6" s="74">
        <f t="shared" si="67"/>
        <v>0</v>
      </c>
      <c r="BHW6" s="74">
        <f t="shared" si="67"/>
        <v>0</v>
      </c>
      <c r="BHX6" s="74">
        <f t="shared" si="67"/>
        <v>0</v>
      </c>
      <c r="BHY6" s="74">
        <f t="shared" si="67"/>
        <v>0</v>
      </c>
      <c r="BHZ6" s="74">
        <f t="shared" si="67"/>
        <v>1</v>
      </c>
      <c r="BIA6" s="74">
        <f t="shared" si="67"/>
        <v>4</v>
      </c>
      <c r="BIB6" s="74">
        <f t="shared" si="67"/>
        <v>14</v>
      </c>
      <c r="BIC6" s="74">
        <f t="shared" si="67"/>
        <v>17</v>
      </c>
      <c r="BID6" s="74">
        <f t="shared" si="67"/>
        <v>4</v>
      </c>
      <c r="BIE6" s="74">
        <f t="shared" si="67"/>
        <v>2</v>
      </c>
      <c r="BIF6" s="74">
        <f t="shared" si="67"/>
        <v>0</v>
      </c>
      <c r="BIG6" s="74">
        <f t="shared" si="67"/>
        <v>0</v>
      </c>
      <c r="BIH6" s="74">
        <f t="shared" si="67"/>
        <v>23</v>
      </c>
      <c r="BII6" s="74">
        <f t="shared" si="67"/>
        <v>0</v>
      </c>
      <c r="BIJ6" s="74">
        <f t="shared" si="67"/>
        <v>0</v>
      </c>
      <c r="BIK6" s="74">
        <f t="shared" si="67"/>
        <v>0</v>
      </c>
      <c r="BIL6" s="74">
        <f t="shared" si="67"/>
        <v>0</v>
      </c>
      <c r="BIM6" s="74">
        <f t="shared" si="67"/>
        <v>0</v>
      </c>
      <c r="BIN6" s="74">
        <f t="shared" si="67"/>
        <v>0</v>
      </c>
      <c r="BIO6" s="74">
        <f t="shared" si="67"/>
        <v>0</v>
      </c>
      <c r="BIP6" s="74">
        <f t="shared" si="67"/>
        <v>0</v>
      </c>
      <c r="BIQ6" s="74">
        <f t="shared" si="67"/>
        <v>0</v>
      </c>
      <c r="BIR6" s="74">
        <f t="shared" ref="BIR6:BLC6" si="68">BIR5</f>
        <v>6</v>
      </c>
      <c r="BIS6" s="74">
        <f t="shared" si="68"/>
        <v>6</v>
      </c>
      <c r="BIT6" s="74">
        <f t="shared" si="68"/>
        <v>2</v>
      </c>
      <c r="BIU6" s="74">
        <f t="shared" si="68"/>
        <v>7</v>
      </c>
      <c r="BIV6" s="74">
        <f t="shared" si="68"/>
        <v>2</v>
      </c>
      <c r="BIW6" s="74">
        <f t="shared" si="68"/>
        <v>58</v>
      </c>
      <c r="BIX6" s="74">
        <f t="shared" si="68"/>
        <v>0</v>
      </c>
      <c r="BIY6" s="74">
        <f t="shared" si="68"/>
        <v>0</v>
      </c>
      <c r="BIZ6" s="74">
        <f t="shared" si="68"/>
        <v>0</v>
      </c>
      <c r="BJA6" s="74">
        <f t="shared" si="68"/>
        <v>0</v>
      </c>
      <c r="BJB6" s="74">
        <f t="shared" si="68"/>
        <v>0</v>
      </c>
      <c r="BJC6" s="74">
        <f t="shared" si="68"/>
        <v>0</v>
      </c>
      <c r="BJD6" s="74">
        <f t="shared" si="68"/>
        <v>0</v>
      </c>
      <c r="BJE6" s="74">
        <f t="shared" si="68"/>
        <v>1</v>
      </c>
      <c r="BJF6" s="74">
        <f t="shared" si="68"/>
        <v>1</v>
      </c>
      <c r="BJG6" s="74">
        <f t="shared" si="68"/>
        <v>10</v>
      </c>
      <c r="BJH6" s="74">
        <f t="shared" si="68"/>
        <v>15</v>
      </c>
      <c r="BJI6" s="74">
        <f t="shared" si="68"/>
        <v>21</v>
      </c>
      <c r="BJJ6" s="74">
        <f t="shared" si="68"/>
        <v>4</v>
      </c>
      <c r="BJK6" s="74">
        <f t="shared" si="68"/>
        <v>6</v>
      </c>
      <c r="BJL6" s="74">
        <f t="shared" si="68"/>
        <v>12</v>
      </c>
      <c r="BJM6" s="74">
        <f t="shared" si="68"/>
        <v>0</v>
      </c>
      <c r="BJN6" s="74">
        <f t="shared" si="68"/>
        <v>0</v>
      </c>
      <c r="BJO6" s="74">
        <f t="shared" si="68"/>
        <v>0</v>
      </c>
      <c r="BJP6" s="74">
        <f t="shared" si="68"/>
        <v>0</v>
      </c>
      <c r="BJQ6" s="74">
        <f t="shared" si="68"/>
        <v>0</v>
      </c>
      <c r="BJR6" s="74">
        <f t="shared" si="68"/>
        <v>0</v>
      </c>
      <c r="BJS6" s="74">
        <f t="shared" si="68"/>
        <v>0</v>
      </c>
      <c r="BJT6" s="74">
        <f t="shared" si="68"/>
        <v>0</v>
      </c>
      <c r="BJU6" s="74">
        <f t="shared" si="68"/>
        <v>0</v>
      </c>
      <c r="BJV6" s="74">
        <f t="shared" si="68"/>
        <v>0</v>
      </c>
      <c r="BJW6" s="74">
        <f t="shared" si="68"/>
        <v>1</v>
      </c>
      <c r="BJX6" s="74">
        <f t="shared" si="68"/>
        <v>8</v>
      </c>
      <c r="BJY6" s="74">
        <f t="shared" si="68"/>
        <v>2</v>
      </c>
      <c r="BJZ6" s="74">
        <f t="shared" si="68"/>
        <v>1</v>
      </c>
      <c r="BKA6" s="74">
        <f t="shared" si="68"/>
        <v>12</v>
      </c>
      <c r="BKB6" s="74">
        <f t="shared" si="68"/>
        <v>0</v>
      </c>
      <c r="BKC6" s="74">
        <f t="shared" si="68"/>
        <v>0</v>
      </c>
      <c r="BKD6" s="74">
        <f t="shared" si="68"/>
        <v>0</v>
      </c>
      <c r="BKE6" s="74">
        <f t="shared" si="68"/>
        <v>0</v>
      </c>
      <c r="BKF6" s="74">
        <f t="shared" si="68"/>
        <v>0</v>
      </c>
      <c r="BKG6" s="74">
        <f t="shared" si="68"/>
        <v>0</v>
      </c>
      <c r="BKH6" s="74">
        <f t="shared" si="68"/>
        <v>0</v>
      </c>
      <c r="BKI6" s="74">
        <f t="shared" si="68"/>
        <v>0</v>
      </c>
      <c r="BKJ6" s="74">
        <f t="shared" si="68"/>
        <v>0</v>
      </c>
      <c r="BKK6" s="74">
        <f t="shared" si="68"/>
        <v>0</v>
      </c>
      <c r="BKL6" s="74">
        <f t="shared" si="68"/>
        <v>0</v>
      </c>
      <c r="BKM6" s="74">
        <f t="shared" si="68"/>
        <v>0</v>
      </c>
      <c r="BKN6" s="74">
        <f t="shared" si="68"/>
        <v>4</v>
      </c>
      <c r="BKO6" s="74">
        <f t="shared" si="68"/>
        <v>8</v>
      </c>
      <c r="BKP6" s="74">
        <f t="shared" si="68"/>
        <v>0</v>
      </c>
      <c r="BKQ6" s="74">
        <f t="shared" si="68"/>
        <v>0</v>
      </c>
      <c r="BKR6" s="74">
        <f t="shared" si="68"/>
        <v>0</v>
      </c>
      <c r="BKS6" s="74">
        <f t="shared" si="68"/>
        <v>0</v>
      </c>
      <c r="BKT6" s="74">
        <f t="shared" si="68"/>
        <v>0</v>
      </c>
      <c r="BKU6" s="74">
        <f t="shared" si="68"/>
        <v>0</v>
      </c>
      <c r="BKV6" s="74">
        <f t="shared" si="68"/>
        <v>0</v>
      </c>
      <c r="BKW6" s="74">
        <f t="shared" si="68"/>
        <v>0</v>
      </c>
      <c r="BKX6" s="74">
        <f t="shared" si="68"/>
        <v>0</v>
      </c>
      <c r="BKY6" s="74">
        <f t="shared" si="68"/>
        <v>0</v>
      </c>
      <c r="BKZ6" s="74">
        <f t="shared" si="68"/>
        <v>0</v>
      </c>
      <c r="BLA6" s="74">
        <f t="shared" si="68"/>
        <v>0</v>
      </c>
      <c r="BLB6" s="74">
        <f t="shared" si="68"/>
        <v>0</v>
      </c>
      <c r="BLC6" s="74">
        <f t="shared" si="68"/>
        <v>0</v>
      </c>
      <c r="BLD6" s="74">
        <f t="shared" ref="BLD6:BNO6" si="69">BLD5</f>
        <v>0</v>
      </c>
      <c r="BLE6" s="74">
        <f t="shared" si="69"/>
        <v>48</v>
      </c>
      <c r="BLF6" s="74">
        <f t="shared" si="69"/>
        <v>0</v>
      </c>
      <c r="BLG6" s="74">
        <f t="shared" si="69"/>
        <v>0</v>
      </c>
      <c r="BLH6" s="74">
        <f t="shared" si="69"/>
        <v>3</v>
      </c>
      <c r="BLI6" s="74">
        <f t="shared" si="69"/>
        <v>8</v>
      </c>
      <c r="BLJ6" s="74">
        <f t="shared" si="69"/>
        <v>6</v>
      </c>
      <c r="BLK6" s="74">
        <f t="shared" si="69"/>
        <v>4</v>
      </c>
      <c r="BLL6" s="74">
        <f t="shared" si="69"/>
        <v>4</v>
      </c>
      <c r="BLM6" s="74">
        <f t="shared" si="69"/>
        <v>5</v>
      </c>
      <c r="BLN6" s="74">
        <f t="shared" si="69"/>
        <v>4</v>
      </c>
      <c r="BLO6" s="74">
        <f t="shared" si="69"/>
        <v>4</v>
      </c>
      <c r="BLP6" s="74">
        <f t="shared" si="69"/>
        <v>5</v>
      </c>
      <c r="BLQ6" s="74">
        <f t="shared" si="69"/>
        <v>4</v>
      </c>
      <c r="BLR6" s="74">
        <f t="shared" si="69"/>
        <v>1</v>
      </c>
      <c r="BLS6" s="74">
        <f t="shared" si="69"/>
        <v>0</v>
      </c>
      <c r="BLT6" s="74">
        <f t="shared" si="69"/>
        <v>0</v>
      </c>
      <c r="BLU6" s="74">
        <f t="shared" si="69"/>
        <v>0</v>
      </c>
      <c r="BLV6" s="74">
        <f t="shared" si="69"/>
        <v>0</v>
      </c>
      <c r="BLW6" s="74">
        <f t="shared" si="69"/>
        <v>0</v>
      </c>
      <c r="BLX6" s="74">
        <f t="shared" si="69"/>
        <v>0</v>
      </c>
      <c r="BLY6" s="74">
        <f t="shared" si="69"/>
        <v>0</v>
      </c>
      <c r="BLZ6" s="74">
        <f t="shared" si="69"/>
        <v>0</v>
      </c>
      <c r="BMA6" s="74">
        <f t="shared" si="69"/>
        <v>0</v>
      </c>
      <c r="BMB6" s="74">
        <f t="shared" si="69"/>
        <v>0</v>
      </c>
      <c r="BMC6" s="74">
        <f t="shared" si="69"/>
        <v>0</v>
      </c>
      <c r="BMD6" s="74">
        <f t="shared" si="69"/>
        <v>0</v>
      </c>
      <c r="BME6" s="74">
        <f t="shared" si="69"/>
        <v>0</v>
      </c>
      <c r="BMF6" s="74">
        <f t="shared" si="69"/>
        <v>0</v>
      </c>
      <c r="BMG6" s="74">
        <f t="shared" si="69"/>
        <v>0</v>
      </c>
      <c r="BMH6" s="74">
        <f t="shared" si="69"/>
        <v>0</v>
      </c>
      <c r="BMI6" s="74">
        <f t="shared" si="69"/>
        <v>33186</v>
      </c>
      <c r="BMJ6" s="74">
        <f t="shared" si="69"/>
        <v>46</v>
      </c>
      <c r="BMK6" s="74">
        <f t="shared" si="69"/>
        <v>841</v>
      </c>
      <c r="BML6" s="74">
        <f t="shared" si="69"/>
        <v>2034</v>
      </c>
      <c r="BMM6" s="74">
        <f t="shared" si="69"/>
        <v>2754</v>
      </c>
      <c r="BMN6" s="74">
        <f t="shared" si="69"/>
        <v>3089</v>
      </c>
      <c r="BMO6" s="74">
        <f t="shared" si="69"/>
        <v>3489</v>
      </c>
      <c r="BMP6" s="74">
        <f t="shared" si="69"/>
        <v>3206</v>
      </c>
      <c r="BMQ6" s="74">
        <f t="shared" si="69"/>
        <v>3348</v>
      </c>
      <c r="BMR6" s="74">
        <f t="shared" si="69"/>
        <v>3193</v>
      </c>
      <c r="BMS6" s="74">
        <f t="shared" si="69"/>
        <v>3147</v>
      </c>
      <c r="BMT6" s="74">
        <f t="shared" si="69"/>
        <v>3271</v>
      </c>
      <c r="BMU6" s="74">
        <f t="shared" si="69"/>
        <v>2489</v>
      </c>
      <c r="BMV6" s="74">
        <f t="shared" si="69"/>
        <v>1347</v>
      </c>
      <c r="BMW6" s="74">
        <f t="shared" si="69"/>
        <v>936</v>
      </c>
      <c r="BMX6" s="74">
        <f t="shared" si="69"/>
        <v>1389</v>
      </c>
      <c r="BMY6" s="74">
        <f t="shared" si="69"/>
        <v>0</v>
      </c>
      <c r="BMZ6" s="74">
        <f t="shared" si="69"/>
        <v>14</v>
      </c>
      <c r="BNA6" s="74">
        <f t="shared" si="69"/>
        <v>51</v>
      </c>
      <c r="BNB6" s="74">
        <f t="shared" si="69"/>
        <v>118</v>
      </c>
      <c r="BNC6" s="74">
        <f t="shared" si="69"/>
        <v>129</v>
      </c>
      <c r="BND6" s="74">
        <f t="shared" si="69"/>
        <v>131</v>
      </c>
      <c r="BNE6" s="74">
        <f t="shared" si="69"/>
        <v>152</v>
      </c>
      <c r="BNF6" s="74">
        <f t="shared" si="69"/>
        <v>189</v>
      </c>
      <c r="BNG6" s="74">
        <f t="shared" si="69"/>
        <v>143</v>
      </c>
      <c r="BNH6" s="74">
        <f t="shared" si="69"/>
        <v>166</v>
      </c>
      <c r="BNI6" s="74">
        <f t="shared" si="69"/>
        <v>170</v>
      </c>
      <c r="BNJ6" s="74">
        <f t="shared" si="69"/>
        <v>136</v>
      </c>
      <c r="BNK6" s="74">
        <f t="shared" si="69"/>
        <v>66</v>
      </c>
      <c r="BNL6" s="74">
        <f t="shared" si="69"/>
        <v>55</v>
      </c>
      <c r="BNM6" s="74">
        <f t="shared" si="69"/>
        <v>655</v>
      </c>
      <c r="BNN6" s="74">
        <f t="shared" si="69"/>
        <v>0</v>
      </c>
      <c r="BNO6" s="74">
        <f t="shared" si="69"/>
        <v>10</v>
      </c>
      <c r="BNP6" s="74">
        <f t="shared" ref="BNP6:BOQ6" si="70">BNP5</f>
        <v>21</v>
      </c>
      <c r="BNQ6" s="74">
        <f t="shared" si="70"/>
        <v>49</v>
      </c>
      <c r="BNR6" s="74">
        <f t="shared" si="70"/>
        <v>56</v>
      </c>
      <c r="BNS6" s="74">
        <f t="shared" si="70"/>
        <v>57</v>
      </c>
      <c r="BNT6" s="74">
        <f t="shared" si="70"/>
        <v>79</v>
      </c>
      <c r="BNU6" s="74">
        <f t="shared" si="70"/>
        <v>83</v>
      </c>
      <c r="BNV6" s="74">
        <f t="shared" si="70"/>
        <v>72</v>
      </c>
      <c r="BNW6" s="74">
        <f t="shared" si="70"/>
        <v>77</v>
      </c>
      <c r="BNX6" s="74">
        <f t="shared" si="70"/>
        <v>76</v>
      </c>
      <c r="BNY6" s="74">
        <f t="shared" si="70"/>
        <v>70</v>
      </c>
      <c r="BNZ6" s="74">
        <f t="shared" si="70"/>
        <v>22</v>
      </c>
      <c r="BOA6" s="74">
        <f t="shared" si="70"/>
        <v>23</v>
      </c>
      <c r="BOB6" s="74">
        <f t="shared" si="70"/>
        <v>0</v>
      </c>
      <c r="BOC6" s="74">
        <f t="shared" si="70"/>
        <v>20</v>
      </c>
      <c r="BOD6" s="74">
        <f t="shared" si="70"/>
        <v>15</v>
      </c>
      <c r="BOE6" s="74">
        <f t="shared" si="70"/>
        <v>27</v>
      </c>
      <c r="BOF6" s="74">
        <f t="shared" si="70"/>
        <v>45</v>
      </c>
      <c r="BOG6" s="74">
        <f t="shared" si="70"/>
        <v>336</v>
      </c>
      <c r="BOH6" s="74">
        <f t="shared" si="70"/>
        <v>870</v>
      </c>
      <c r="BOI6" s="74">
        <f t="shared" si="70"/>
        <v>27</v>
      </c>
      <c r="BOJ6" s="74">
        <f t="shared" si="70"/>
        <v>7880</v>
      </c>
      <c r="BOK6" s="74">
        <f t="shared" si="70"/>
        <v>3747</v>
      </c>
      <c r="BOL6" s="74">
        <f t="shared" si="70"/>
        <v>2389</v>
      </c>
      <c r="BOM6" s="74">
        <f t="shared" si="70"/>
        <v>0</v>
      </c>
      <c r="BON6" s="74">
        <f t="shared" si="70"/>
        <v>0</v>
      </c>
      <c r="BOO6" s="74">
        <f t="shared" si="70"/>
        <v>82</v>
      </c>
      <c r="BOP6" s="74">
        <f t="shared" si="70"/>
        <v>49</v>
      </c>
      <c r="BOQ6" s="74">
        <f t="shared" si="70"/>
        <v>49</v>
      </c>
      <c r="BOR6" s="74"/>
      <c r="BOS6" s="74"/>
      <c r="BOT6" s="74">
        <f>BOR5</f>
        <v>3057</v>
      </c>
      <c r="BOU6" s="74">
        <f t="shared" ref="BOU6:BRF6" si="71">BOS5</f>
        <v>2786</v>
      </c>
      <c r="BOV6" s="74">
        <f t="shared" si="71"/>
        <v>3358</v>
      </c>
      <c r="BOW6" s="74">
        <f t="shared" si="71"/>
        <v>3462</v>
      </c>
      <c r="BOX6" s="74">
        <f t="shared" si="71"/>
        <v>3050</v>
      </c>
      <c r="BOY6" s="74">
        <f t="shared" si="71"/>
        <v>4181</v>
      </c>
      <c r="BOZ6" s="74">
        <f t="shared" si="71"/>
        <v>3247</v>
      </c>
      <c r="BPA6" s="74">
        <f t="shared" si="71"/>
        <v>3164</v>
      </c>
      <c r="BPB6" s="74">
        <f t="shared" si="71"/>
        <v>3014</v>
      </c>
      <c r="BPC6" s="74">
        <f t="shared" si="71"/>
        <v>2552</v>
      </c>
      <c r="BPD6" s="74">
        <f t="shared" si="71"/>
        <v>266</v>
      </c>
      <c r="BPE6" s="74">
        <f t="shared" si="71"/>
        <v>389</v>
      </c>
      <c r="BPF6" s="74">
        <f t="shared" si="71"/>
        <v>353</v>
      </c>
      <c r="BPG6" s="74">
        <f t="shared" si="71"/>
        <v>2626</v>
      </c>
      <c r="BPH6" s="74">
        <f t="shared" si="71"/>
        <v>2155</v>
      </c>
      <c r="BPI6" s="74">
        <f t="shared" si="71"/>
        <v>808</v>
      </c>
      <c r="BPJ6" s="74">
        <f t="shared" si="71"/>
        <v>30</v>
      </c>
      <c r="BPK6" s="74">
        <f t="shared" si="71"/>
        <v>443</v>
      </c>
      <c r="BPL6" s="74">
        <f t="shared" si="71"/>
        <v>181</v>
      </c>
      <c r="BPM6" s="74">
        <f t="shared" si="71"/>
        <v>5</v>
      </c>
      <c r="BPN6" s="74">
        <f t="shared" si="71"/>
        <v>0</v>
      </c>
      <c r="BPO6" s="74">
        <f t="shared" si="71"/>
        <v>80</v>
      </c>
      <c r="BPP6" s="74">
        <f t="shared" si="71"/>
        <v>110</v>
      </c>
      <c r="BPQ6" s="74">
        <f t="shared" si="71"/>
        <v>40</v>
      </c>
      <c r="BPR6" s="74">
        <f t="shared" si="71"/>
        <v>20</v>
      </c>
      <c r="BPS6" s="74">
        <f t="shared" si="71"/>
        <v>9</v>
      </c>
      <c r="BPT6" s="74">
        <f t="shared" si="71"/>
        <v>10</v>
      </c>
      <c r="BPU6" s="74">
        <f t="shared" si="71"/>
        <v>15</v>
      </c>
      <c r="BPV6" s="74">
        <f t="shared" si="71"/>
        <v>4</v>
      </c>
      <c r="BPW6" s="74">
        <f t="shared" si="71"/>
        <v>0</v>
      </c>
      <c r="BPX6" s="74">
        <f t="shared" si="71"/>
        <v>0</v>
      </c>
      <c r="BPY6" s="74">
        <f t="shared" si="71"/>
        <v>2</v>
      </c>
      <c r="BPZ6" s="74">
        <f t="shared" si="71"/>
        <v>4</v>
      </c>
      <c r="BQA6" s="74">
        <f t="shared" si="71"/>
        <v>1</v>
      </c>
      <c r="BQB6" s="74">
        <f t="shared" si="71"/>
        <v>0</v>
      </c>
      <c r="BQC6" s="74">
        <f t="shared" si="71"/>
        <v>0</v>
      </c>
      <c r="BQD6" s="74">
        <f t="shared" si="71"/>
        <v>69</v>
      </c>
      <c r="BQE6" s="74">
        <f t="shared" si="71"/>
        <v>0</v>
      </c>
      <c r="BQF6" s="74">
        <f t="shared" si="71"/>
        <v>196</v>
      </c>
      <c r="BQG6" s="74">
        <f t="shared" si="71"/>
        <v>103</v>
      </c>
      <c r="BQH6" s="74">
        <f t="shared" si="71"/>
        <v>183</v>
      </c>
      <c r="BQI6" s="74">
        <f t="shared" si="71"/>
        <v>1176</v>
      </c>
      <c r="BQJ6" s="74">
        <f t="shared" si="71"/>
        <v>1103</v>
      </c>
      <c r="BQK6" s="74">
        <f t="shared" si="71"/>
        <v>1132</v>
      </c>
      <c r="BQL6" s="74">
        <f t="shared" si="71"/>
        <v>1059</v>
      </c>
      <c r="BQM6" s="74">
        <f t="shared" si="71"/>
        <v>29</v>
      </c>
      <c r="BQN6" s="74">
        <f t="shared" si="71"/>
        <v>36</v>
      </c>
      <c r="BQO6" s="74">
        <f t="shared" si="71"/>
        <v>6</v>
      </c>
      <c r="BQP6" s="74">
        <f t="shared" si="71"/>
        <v>6</v>
      </c>
      <c r="BQQ6" s="74">
        <f t="shared" si="71"/>
        <v>9</v>
      </c>
      <c r="BQR6" s="74">
        <f t="shared" si="71"/>
        <v>9</v>
      </c>
      <c r="BQS6" s="74">
        <f t="shared" si="71"/>
        <v>0</v>
      </c>
      <c r="BQT6" s="74">
        <f t="shared" si="71"/>
        <v>0</v>
      </c>
      <c r="BQU6" s="74">
        <f t="shared" si="71"/>
        <v>0</v>
      </c>
      <c r="BQV6" s="74">
        <f t="shared" si="71"/>
        <v>0</v>
      </c>
      <c r="BQW6" s="74">
        <f t="shared" si="71"/>
        <v>1211</v>
      </c>
      <c r="BQX6" s="74">
        <f t="shared" si="71"/>
        <v>35</v>
      </c>
      <c r="BQY6" s="74">
        <f t="shared" si="71"/>
        <v>15178</v>
      </c>
      <c r="BQZ6" s="74">
        <f t="shared" si="71"/>
        <v>156</v>
      </c>
      <c r="BRA6" s="74">
        <f t="shared" si="71"/>
        <v>50</v>
      </c>
      <c r="BRB6" s="74">
        <f t="shared" si="71"/>
        <v>4</v>
      </c>
      <c r="BRC6" s="74">
        <f t="shared" si="71"/>
        <v>783</v>
      </c>
      <c r="BRD6" s="74">
        <f t="shared" si="71"/>
        <v>53</v>
      </c>
      <c r="BRE6" s="74">
        <f t="shared" si="71"/>
        <v>47</v>
      </c>
      <c r="BRF6" s="74">
        <f t="shared" si="71"/>
        <v>1</v>
      </c>
      <c r="BRG6" s="74">
        <f t="shared" ref="BRG6:BTR6" si="72">BRE5</f>
        <v>531</v>
      </c>
      <c r="BRH6" s="74">
        <f t="shared" si="72"/>
        <v>0</v>
      </c>
      <c r="BRI6" s="74">
        <f t="shared" si="72"/>
        <v>38</v>
      </c>
      <c r="BRJ6" s="74">
        <f t="shared" si="72"/>
        <v>2</v>
      </c>
      <c r="BRK6" s="74">
        <f t="shared" si="72"/>
        <v>389</v>
      </c>
      <c r="BRL6" s="74">
        <f t="shared" si="72"/>
        <v>0</v>
      </c>
      <c r="BRM6" s="74">
        <f t="shared" si="72"/>
        <v>181</v>
      </c>
      <c r="BRN6" s="74">
        <f t="shared" si="72"/>
        <v>5</v>
      </c>
      <c r="BRO6" s="74">
        <f t="shared" si="72"/>
        <v>2831</v>
      </c>
      <c r="BRP6" s="74">
        <f t="shared" si="72"/>
        <v>15</v>
      </c>
      <c r="BRQ6" s="74">
        <f t="shared" si="72"/>
        <v>632</v>
      </c>
      <c r="BRR6" s="74">
        <f t="shared" si="72"/>
        <v>17</v>
      </c>
      <c r="BRS6" s="74">
        <f t="shared" si="72"/>
        <v>7459</v>
      </c>
      <c r="BRT6" s="74">
        <f t="shared" si="72"/>
        <v>36</v>
      </c>
      <c r="BRU6" s="74">
        <f t="shared" si="72"/>
        <v>7</v>
      </c>
      <c r="BRV6" s="74">
        <f t="shared" si="72"/>
        <v>1</v>
      </c>
      <c r="BRW6" s="74">
        <f t="shared" si="72"/>
        <v>76</v>
      </c>
      <c r="BRX6" s="74">
        <f t="shared" si="72"/>
        <v>12</v>
      </c>
      <c r="BRY6" s="74">
        <f t="shared" si="72"/>
        <v>13</v>
      </c>
      <c r="BRZ6" s="74">
        <f t="shared" si="72"/>
        <v>0</v>
      </c>
      <c r="BSA6" s="74">
        <f t="shared" si="72"/>
        <v>213</v>
      </c>
      <c r="BSB6" s="74">
        <f t="shared" si="72"/>
        <v>0</v>
      </c>
      <c r="BSC6" s="74">
        <f t="shared" si="72"/>
        <v>29</v>
      </c>
      <c r="BSD6" s="74">
        <f t="shared" si="72"/>
        <v>0</v>
      </c>
      <c r="BSE6" s="74">
        <f t="shared" si="72"/>
        <v>410</v>
      </c>
      <c r="BSF6" s="74">
        <f t="shared" si="72"/>
        <v>0</v>
      </c>
      <c r="BSG6" s="74">
        <f t="shared" si="72"/>
        <v>26</v>
      </c>
      <c r="BSH6" s="74">
        <f t="shared" si="72"/>
        <v>1</v>
      </c>
      <c r="BSI6" s="74">
        <f t="shared" si="72"/>
        <v>298</v>
      </c>
      <c r="BSJ6" s="74">
        <f t="shared" si="72"/>
        <v>0</v>
      </c>
      <c r="BSK6" s="74">
        <f t="shared" si="72"/>
        <v>187</v>
      </c>
      <c r="BSL6" s="74">
        <f t="shared" si="72"/>
        <v>4</v>
      </c>
      <c r="BSM6" s="74">
        <f t="shared" si="72"/>
        <v>2178</v>
      </c>
      <c r="BSN6" s="74">
        <f t="shared" si="72"/>
        <v>40</v>
      </c>
      <c r="BSO6" s="74">
        <f t="shared" si="72"/>
        <v>0</v>
      </c>
      <c r="BSP6" s="74">
        <f t="shared" si="72"/>
        <v>10</v>
      </c>
      <c r="BSQ6" s="74">
        <f t="shared" si="72"/>
        <v>0</v>
      </c>
      <c r="BSR6" s="74">
        <f t="shared" si="72"/>
        <v>0</v>
      </c>
      <c r="BSS6" s="74">
        <f t="shared" si="72"/>
        <v>0</v>
      </c>
      <c r="BST6" s="74">
        <f t="shared" si="72"/>
        <v>0</v>
      </c>
      <c r="BSU6" s="74">
        <f t="shared" si="72"/>
        <v>0</v>
      </c>
      <c r="BSV6" s="74">
        <f t="shared" si="72"/>
        <v>1</v>
      </c>
      <c r="BSW6" s="74">
        <f t="shared" si="72"/>
        <v>1</v>
      </c>
      <c r="BSX6" s="74">
        <f t="shared" si="72"/>
        <v>2</v>
      </c>
      <c r="BSY6" s="74">
        <f t="shared" si="72"/>
        <v>6</v>
      </c>
      <c r="BSZ6" s="74">
        <f t="shared" si="72"/>
        <v>0</v>
      </c>
      <c r="BTA6" s="74">
        <f t="shared" si="72"/>
        <v>0</v>
      </c>
      <c r="BTB6" s="74">
        <f t="shared" si="72"/>
        <v>0</v>
      </c>
      <c r="BTC6" s="74">
        <f t="shared" si="72"/>
        <v>0</v>
      </c>
      <c r="BTD6" s="74">
        <f t="shared" si="72"/>
        <v>0</v>
      </c>
      <c r="BTE6" s="74">
        <f t="shared" si="72"/>
        <v>0</v>
      </c>
      <c r="BTF6" s="74">
        <f t="shared" si="72"/>
        <v>0</v>
      </c>
      <c r="BTG6" s="74">
        <f t="shared" si="72"/>
        <v>0</v>
      </c>
      <c r="BTH6" s="74">
        <f t="shared" si="72"/>
        <v>0</v>
      </c>
      <c r="BTI6" s="74">
        <f t="shared" si="72"/>
        <v>0</v>
      </c>
      <c r="BTJ6" s="74">
        <f t="shared" si="72"/>
        <v>0</v>
      </c>
      <c r="BTK6" s="74">
        <f t="shared" si="72"/>
        <v>0</v>
      </c>
      <c r="BTL6" s="74">
        <f t="shared" si="72"/>
        <v>0</v>
      </c>
      <c r="BTM6" s="74">
        <f t="shared" si="72"/>
        <v>0</v>
      </c>
      <c r="BTN6" s="74">
        <f t="shared" si="72"/>
        <v>0</v>
      </c>
      <c r="BTO6" s="74">
        <f t="shared" si="72"/>
        <v>0</v>
      </c>
      <c r="BTP6" s="74">
        <f t="shared" si="72"/>
        <v>0</v>
      </c>
      <c r="BTQ6" s="74">
        <f t="shared" si="72"/>
        <v>0</v>
      </c>
      <c r="BTR6" s="74">
        <f t="shared" si="72"/>
        <v>0</v>
      </c>
      <c r="BTS6" s="74">
        <f t="shared" ref="BTS6:BWD6" si="73">BTQ5</f>
        <v>0</v>
      </c>
      <c r="BTT6" s="74">
        <f t="shared" si="73"/>
        <v>70</v>
      </c>
      <c r="BTU6" s="74">
        <f t="shared" si="73"/>
        <v>0</v>
      </c>
      <c r="BTV6" s="74">
        <f t="shared" si="73"/>
        <v>0</v>
      </c>
      <c r="BTW6" s="74">
        <f t="shared" si="73"/>
        <v>0</v>
      </c>
      <c r="BTX6" s="74">
        <f t="shared" si="73"/>
        <v>0</v>
      </c>
      <c r="BTY6" s="74">
        <f t="shared" si="73"/>
        <v>0</v>
      </c>
      <c r="BTZ6" s="74">
        <f t="shared" si="73"/>
        <v>7</v>
      </c>
      <c r="BUA6" s="74">
        <f t="shared" si="73"/>
        <v>5</v>
      </c>
      <c r="BUB6" s="74">
        <f t="shared" si="73"/>
        <v>12</v>
      </c>
      <c r="BUC6" s="74">
        <f t="shared" si="73"/>
        <v>46</v>
      </c>
      <c r="BUD6" s="74">
        <f t="shared" si="73"/>
        <v>17</v>
      </c>
      <c r="BUE6" s="74">
        <f t="shared" si="73"/>
        <v>0</v>
      </c>
      <c r="BUF6" s="74">
        <f t="shared" si="73"/>
        <v>0</v>
      </c>
      <c r="BUG6" s="74">
        <f t="shared" si="73"/>
        <v>0</v>
      </c>
      <c r="BUH6" s="74">
        <f t="shared" si="73"/>
        <v>0</v>
      </c>
      <c r="BUI6" s="74">
        <f t="shared" si="73"/>
        <v>0</v>
      </c>
      <c r="BUJ6" s="74">
        <f t="shared" si="73"/>
        <v>1</v>
      </c>
      <c r="BUK6" s="74">
        <f t="shared" si="73"/>
        <v>2</v>
      </c>
      <c r="BUL6" s="74">
        <f t="shared" si="73"/>
        <v>4</v>
      </c>
      <c r="BUM6" s="74">
        <f t="shared" si="73"/>
        <v>10</v>
      </c>
      <c r="BUN6" s="74">
        <f t="shared" si="73"/>
        <v>70</v>
      </c>
      <c r="BUO6" s="74">
        <f t="shared" si="73"/>
        <v>0</v>
      </c>
      <c r="BUP6" s="74">
        <f t="shared" si="73"/>
        <v>0</v>
      </c>
      <c r="BUQ6" s="74">
        <f t="shared" si="73"/>
        <v>0</v>
      </c>
      <c r="BUR6" s="74">
        <f t="shared" si="73"/>
        <v>0</v>
      </c>
      <c r="BUS6" s="74">
        <f t="shared" si="73"/>
        <v>0</v>
      </c>
      <c r="BUT6" s="74">
        <f t="shared" si="73"/>
        <v>7</v>
      </c>
      <c r="BUU6" s="74">
        <f t="shared" si="73"/>
        <v>5</v>
      </c>
      <c r="BUV6" s="74">
        <f t="shared" si="73"/>
        <v>12</v>
      </c>
      <c r="BUW6" s="74">
        <f t="shared" si="73"/>
        <v>46</v>
      </c>
      <c r="BUX6" s="74">
        <f t="shared" si="73"/>
        <v>70</v>
      </c>
      <c r="BUY6" s="74">
        <f t="shared" si="73"/>
        <v>0</v>
      </c>
      <c r="BUZ6" s="74">
        <f t="shared" si="73"/>
        <v>0</v>
      </c>
      <c r="BVA6" s="74">
        <f t="shared" si="73"/>
        <v>0</v>
      </c>
      <c r="BVB6" s="74">
        <f t="shared" si="73"/>
        <v>0</v>
      </c>
      <c r="BVC6" s="74">
        <f t="shared" si="73"/>
        <v>0</v>
      </c>
      <c r="BVD6" s="74">
        <f t="shared" si="73"/>
        <v>7</v>
      </c>
      <c r="BVE6" s="74">
        <f t="shared" si="73"/>
        <v>5</v>
      </c>
      <c r="BVF6" s="74">
        <f t="shared" si="73"/>
        <v>12</v>
      </c>
      <c r="BVG6" s="74">
        <f t="shared" si="73"/>
        <v>46</v>
      </c>
      <c r="BVH6" s="74">
        <f t="shared" si="73"/>
        <v>0</v>
      </c>
      <c r="BVI6" s="74">
        <f t="shared" si="73"/>
        <v>0</v>
      </c>
      <c r="BVJ6" s="74">
        <f t="shared" si="73"/>
        <v>0</v>
      </c>
      <c r="BVK6" s="74">
        <f t="shared" si="73"/>
        <v>0</v>
      </c>
      <c r="BVL6" s="74">
        <f t="shared" si="73"/>
        <v>0</v>
      </c>
      <c r="BVM6" s="74">
        <f t="shared" si="73"/>
        <v>0</v>
      </c>
      <c r="BVN6" s="74">
        <f t="shared" si="73"/>
        <v>0</v>
      </c>
      <c r="BVO6" s="74">
        <f t="shared" si="73"/>
        <v>0</v>
      </c>
      <c r="BVP6" s="74">
        <f t="shared" si="73"/>
        <v>0</v>
      </c>
      <c r="BVQ6" s="74">
        <f t="shared" si="73"/>
        <v>0</v>
      </c>
      <c r="BVR6" s="74">
        <f t="shared" si="73"/>
        <v>0</v>
      </c>
      <c r="BVS6" s="74">
        <f t="shared" si="73"/>
        <v>0</v>
      </c>
      <c r="BVT6" s="74">
        <f t="shared" si="73"/>
        <v>0</v>
      </c>
      <c r="BVU6" s="74">
        <f t="shared" si="73"/>
        <v>0</v>
      </c>
      <c r="BVV6" s="74">
        <f t="shared" si="73"/>
        <v>0</v>
      </c>
      <c r="BVW6" s="74">
        <f t="shared" si="73"/>
        <v>0</v>
      </c>
      <c r="BVX6" s="74">
        <f t="shared" si="73"/>
        <v>0</v>
      </c>
      <c r="BVY6" s="74">
        <f t="shared" si="73"/>
        <v>0</v>
      </c>
      <c r="BVZ6" s="74">
        <f t="shared" si="73"/>
        <v>0</v>
      </c>
      <c r="BWA6" s="74">
        <f t="shared" si="73"/>
        <v>0</v>
      </c>
      <c r="BWB6" s="74">
        <f t="shared" si="73"/>
        <v>0</v>
      </c>
      <c r="BWC6" s="74">
        <f t="shared" si="73"/>
        <v>0</v>
      </c>
      <c r="BWD6" s="74">
        <f t="shared" si="73"/>
        <v>0</v>
      </c>
      <c r="BWE6" s="74">
        <f t="shared" ref="BWE6:BYP6" si="74">BWC5</f>
        <v>0</v>
      </c>
      <c r="BWF6" s="74">
        <f t="shared" si="74"/>
        <v>0</v>
      </c>
      <c r="BWG6" s="74">
        <f t="shared" si="74"/>
        <v>0</v>
      </c>
      <c r="BWH6" s="74">
        <f t="shared" si="74"/>
        <v>0</v>
      </c>
      <c r="BWI6" s="74">
        <f t="shared" si="74"/>
        <v>0</v>
      </c>
      <c r="BWJ6" s="74">
        <f t="shared" si="74"/>
        <v>0</v>
      </c>
      <c r="BWK6" s="74">
        <f t="shared" si="74"/>
        <v>0</v>
      </c>
      <c r="BWL6" s="74">
        <f t="shared" si="74"/>
        <v>0</v>
      </c>
      <c r="BWM6" s="74">
        <f t="shared" si="74"/>
        <v>0</v>
      </c>
      <c r="BWN6" s="74">
        <f t="shared" si="74"/>
        <v>0</v>
      </c>
      <c r="BWO6" s="74">
        <f t="shared" si="74"/>
        <v>0</v>
      </c>
      <c r="BWP6" s="74">
        <f t="shared" si="74"/>
        <v>0</v>
      </c>
      <c r="BWQ6" s="74">
        <f t="shared" si="74"/>
        <v>0</v>
      </c>
      <c r="BWR6" s="74">
        <f t="shared" si="74"/>
        <v>0</v>
      </c>
      <c r="BWS6" s="74">
        <f t="shared" si="74"/>
        <v>0</v>
      </c>
      <c r="BWT6" s="74">
        <f t="shared" si="74"/>
        <v>0</v>
      </c>
      <c r="BWU6" s="74">
        <f t="shared" si="74"/>
        <v>0</v>
      </c>
      <c r="BWV6" s="74">
        <f t="shared" si="74"/>
        <v>0</v>
      </c>
      <c r="BWW6" s="74">
        <f t="shared" si="74"/>
        <v>0</v>
      </c>
      <c r="BWX6" s="74">
        <f t="shared" si="74"/>
        <v>0</v>
      </c>
      <c r="BWY6" s="74">
        <f t="shared" si="74"/>
        <v>0</v>
      </c>
      <c r="BWZ6" s="74">
        <f t="shared" si="74"/>
        <v>0</v>
      </c>
      <c r="BXA6" s="74">
        <f t="shared" si="74"/>
        <v>0</v>
      </c>
      <c r="BXB6" s="74">
        <f t="shared" si="74"/>
        <v>0</v>
      </c>
      <c r="BXC6" s="74">
        <f t="shared" si="74"/>
        <v>0</v>
      </c>
      <c r="BXD6" s="74">
        <f t="shared" si="74"/>
        <v>0</v>
      </c>
      <c r="BXE6" s="74">
        <f t="shared" si="74"/>
        <v>0</v>
      </c>
      <c r="BXF6" s="74">
        <f t="shared" si="74"/>
        <v>0</v>
      </c>
      <c r="BXG6" s="74">
        <f t="shared" si="74"/>
        <v>0</v>
      </c>
      <c r="BXH6" s="74">
        <f t="shared" si="74"/>
        <v>0</v>
      </c>
      <c r="BXI6" s="74">
        <f t="shared" si="74"/>
        <v>0</v>
      </c>
      <c r="BXJ6" s="74">
        <f t="shared" si="74"/>
        <v>0</v>
      </c>
      <c r="BXK6" s="74">
        <f t="shared" si="74"/>
        <v>0</v>
      </c>
      <c r="BXL6" s="74">
        <f t="shared" si="74"/>
        <v>0</v>
      </c>
      <c r="BXM6" s="74">
        <f t="shared" si="74"/>
        <v>0</v>
      </c>
      <c r="BXN6" s="74">
        <f t="shared" si="74"/>
        <v>0</v>
      </c>
      <c r="BXO6" s="74">
        <f t="shared" si="74"/>
        <v>0</v>
      </c>
      <c r="BXP6" s="74">
        <f t="shared" si="74"/>
        <v>0</v>
      </c>
      <c r="BXQ6" s="74">
        <f t="shared" si="74"/>
        <v>0</v>
      </c>
      <c r="BXR6" s="74">
        <f t="shared" si="74"/>
        <v>0</v>
      </c>
      <c r="BXS6" s="74">
        <f t="shared" si="74"/>
        <v>0</v>
      </c>
      <c r="BXT6" s="74">
        <f t="shared" si="74"/>
        <v>0</v>
      </c>
      <c r="BXU6" s="74">
        <f t="shared" si="74"/>
        <v>0</v>
      </c>
      <c r="BXV6" s="74">
        <f t="shared" si="74"/>
        <v>0</v>
      </c>
      <c r="BXW6" s="74">
        <f t="shared" si="74"/>
        <v>0</v>
      </c>
      <c r="BXX6" s="74">
        <f t="shared" si="74"/>
        <v>0</v>
      </c>
      <c r="BXY6" s="74">
        <f t="shared" si="74"/>
        <v>0</v>
      </c>
      <c r="BXZ6" s="74">
        <f t="shared" si="74"/>
        <v>0</v>
      </c>
      <c r="BYA6" s="74">
        <f t="shared" si="74"/>
        <v>0</v>
      </c>
      <c r="BYB6" s="74">
        <f t="shared" si="74"/>
        <v>0</v>
      </c>
      <c r="BYC6" s="74">
        <f t="shared" si="74"/>
        <v>0</v>
      </c>
      <c r="BYD6" s="74">
        <f t="shared" si="74"/>
        <v>0</v>
      </c>
      <c r="BYE6" s="74">
        <f t="shared" si="74"/>
        <v>0</v>
      </c>
      <c r="BYF6" s="74">
        <f t="shared" si="74"/>
        <v>0</v>
      </c>
      <c r="BYG6" s="74">
        <f t="shared" si="74"/>
        <v>0</v>
      </c>
      <c r="BYH6" s="74">
        <f t="shared" si="74"/>
        <v>0</v>
      </c>
      <c r="BYI6" s="74">
        <f t="shared" si="74"/>
        <v>0</v>
      </c>
      <c r="BYJ6" s="74">
        <f t="shared" si="74"/>
        <v>0</v>
      </c>
      <c r="BYK6" s="74">
        <f t="shared" si="74"/>
        <v>0</v>
      </c>
      <c r="BYL6" s="74">
        <f t="shared" si="74"/>
        <v>0</v>
      </c>
      <c r="BYM6" s="74">
        <f t="shared" si="74"/>
        <v>0</v>
      </c>
      <c r="BYN6" s="74">
        <f t="shared" si="74"/>
        <v>0</v>
      </c>
      <c r="BYO6" s="74">
        <f t="shared" si="74"/>
        <v>0</v>
      </c>
      <c r="BYP6" s="74">
        <f t="shared" si="74"/>
        <v>0</v>
      </c>
      <c r="BYQ6" s="74">
        <f t="shared" ref="BYQ6:CBB6" si="75">BYO5</f>
        <v>0</v>
      </c>
      <c r="BYR6" s="74">
        <f t="shared" si="75"/>
        <v>0</v>
      </c>
      <c r="BYS6" s="74">
        <f t="shared" si="75"/>
        <v>0</v>
      </c>
      <c r="BYT6" s="74">
        <f t="shared" si="75"/>
        <v>0</v>
      </c>
      <c r="BYU6" s="74">
        <f t="shared" si="75"/>
        <v>0</v>
      </c>
      <c r="BYV6" s="74">
        <f t="shared" si="75"/>
        <v>0</v>
      </c>
      <c r="BYW6" s="74">
        <f t="shared" si="75"/>
        <v>0</v>
      </c>
      <c r="BYX6" s="74">
        <f t="shared" si="75"/>
        <v>0</v>
      </c>
      <c r="BYY6" s="74">
        <f t="shared" si="75"/>
        <v>0</v>
      </c>
      <c r="BYZ6" s="74">
        <f t="shared" si="75"/>
        <v>0</v>
      </c>
      <c r="BZA6" s="74">
        <f t="shared" si="75"/>
        <v>0</v>
      </c>
      <c r="BZB6" s="74">
        <f t="shared" si="75"/>
        <v>0</v>
      </c>
      <c r="BZC6" s="74">
        <f t="shared" si="75"/>
        <v>0</v>
      </c>
      <c r="BZD6" s="74">
        <f t="shared" si="75"/>
        <v>0</v>
      </c>
      <c r="BZE6" s="74">
        <f t="shared" si="75"/>
        <v>0</v>
      </c>
      <c r="BZF6" s="74">
        <f t="shared" si="75"/>
        <v>0</v>
      </c>
      <c r="BZG6" s="74">
        <f t="shared" si="75"/>
        <v>0</v>
      </c>
      <c r="BZH6" s="74">
        <f t="shared" si="75"/>
        <v>0</v>
      </c>
      <c r="BZI6" s="74">
        <f t="shared" si="75"/>
        <v>0</v>
      </c>
      <c r="BZJ6" s="74">
        <f t="shared" si="75"/>
        <v>0</v>
      </c>
      <c r="BZK6" s="74">
        <f t="shared" si="75"/>
        <v>0</v>
      </c>
      <c r="BZL6" s="74">
        <f t="shared" si="75"/>
        <v>0</v>
      </c>
      <c r="BZM6" s="74">
        <f t="shared" si="75"/>
        <v>0</v>
      </c>
      <c r="BZN6" s="74">
        <f t="shared" si="75"/>
        <v>0</v>
      </c>
      <c r="BZO6" s="74">
        <f t="shared" si="75"/>
        <v>0</v>
      </c>
      <c r="BZP6" s="74">
        <f t="shared" si="75"/>
        <v>0</v>
      </c>
      <c r="BZQ6" s="74">
        <f t="shared" si="75"/>
        <v>0</v>
      </c>
      <c r="BZR6" s="74">
        <f t="shared" si="75"/>
        <v>0</v>
      </c>
      <c r="BZS6" s="74">
        <f t="shared" si="75"/>
        <v>0</v>
      </c>
      <c r="BZT6" s="74">
        <f t="shared" si="75"/>
        <v>0</v>
      </c>
      <c r="BZU6" s="74">
        <f t="shared" si="75"/>
        <v>0</v>
      </c>
      <c r="BZV6" s="74">
        <f t="shared" si="75"/>
        <v>0</v>
      </c>
      <c r="BZW6" s="74">
        <f t="shared" si="75"/>
        <v>0</v>
      </c>
      <c r="BZX6" s="74">
        <f t="shared" si="75"/>
        <v>0</v>
      </c>
      <c r="BZY6" s="74">
        <f t="shared" si="75"/>
        <v>0</v>
      </c>
      <c r="BZZ6" s="74">
        <f t="shared" si="75"/>
        <v>0</v>
      </c>
      <c r="CAA6" s="74">
        <f t="shared" si="75"/>
        <v>0</v>
      </c>
      <c r="CAB6" s="74">
        <f t="shared" si="75"/>
        <v>0</v>
      </c>
      <c r="CAC6" s="74">
        <f t="shared" si="75"/>
        <v>0</v>
      </c>
      <c r="CAD6" s="74">
        <f t="shared" si="75"/>
        <v>0</v>
      </c>
      <c r="CAE6" s="74">
        <f t="shared" si="75"/>
        <v>0</v>
      </c>
      <c r="CAF6" s="74">
        <f t="shared" si="75"/>
        <v>0</v>
      </c>
      <c r="CAG6" s="74">
        <f t="shared" si="75"/>
        <v>0</v>
      </c>
      <c r="CAH6" s="74">
        <f t="shared" si="75"/>
        <v>0</v>
      </c>
      <c r="CAI6" s="74">
        <f t="shared" si="75"/>
        <v>0</v>
      </c>
      <c r="CAJ6" s="74">
        <f t="shared" si="75"/>
        <v>0</v>
      </c>
      <c r="CAK6" s="74">
        <f t="shared" si="75"/>
        <v>0</v>
      </c>
      <c r="CAL6" s="74">
        <f t="shared" si="75"/>
        <v>0</v>
      </c>
      <c r="CAM6" s="74">
        <f t="shared" si="75"/>
        <v>0</v>
      </c>
      <c r="CAN6" s="74">
        <f t="shared" si="75"/>
        <v>0</v>
      </c>
      <c r="CAO6" s="74">
        <f t="shared" si="75"/>
        <v>0</v>
      </c>
      <c r="CAP6" s="74">
        <f t="shared" si="75"/>
        <v>0</v>
      </c>
      <c r="CAQ6" s="74">
        <f t="shared" si="75"/>
        <v>0</v>
      </c>
      <c r="CAR6" s="74">
        <f t="shared" si="75"/>
        <v>0</v>
      </c>
      <c r="CAS6" s="74">
        <f t="shared" si="75"/>
        <v>0</v>
      </c>
      <c r="CAT6" s="74">
        <f t="shared" si="75"/>
        <v>0</v>
      </c>
      <c r="CAU6" s="74">
        <f t="shared" si="75"/>
        <v>0</v>
      </c>
      <c r="CAV6" s="74">
        <f t="shared" si="75"/>
        <v>0</v>
      </c>
      <c r="CAW6" s="74">
        <f t="shared" si="75"/>
        <v>0</v>
      </c>
      <c r="CAX6" s="74">
        <f t="shared" si="75"/>
        <v>0</v>
      </c>
      <c r="CAY6" s="74">
        <f t="shared" si="75"/>
        <v>0</v>
      </c>
      <c r="CAZ6" s="74">
        <f t="shared" si="75"/>
        <v>0</v>
      </c>
      <c r="CBA6" s="74">
        <f t="shared" si="75"/>
        <v>0</v>
      </c>
      <c r="CBB6" s="74">
        <f t="shared" si="75"/>
        <v>0</v>
      </c>
      <c r="CBC6" s="74">
        <f t="shared" ref="CBC6:CDN6" si="76">CBA5</f>
        <v>0</v>
      </c>
      <c r="CBD6" s="74">
        <f t="shared" si="76"/>
        <v>0</v>
      </c>
      <c r="CBE6" s="74">
        <f t="shared" si="76"/>
        <v>0</v>
      </c>
      <c r="CBF6" s="74">
        <f t="shared" si="76"/>
        <v>0</v>
      </c>
      <c r="CBG6" s="74">
        <f t="shared" si="76"/>
        <v>0</v>
      </c>
      <c r="CBH6" s="74">
        <f t="shared" si="76"/>
        <v>0</v>
      </c>
      <c r="CBI6" s="74">
        <f t="shared" si="76"/>
        <v>0</v>
      </c>
      <c r="CBJ6" s="74">
        <f t="shared" si="76"/>
        <v>0</v>
      </c>
      <c r="CBK6" s="74">
        <f t="shared" si="76"/>
        <v>0</v>
      </c>
      <c r="CBL6" s="74">
        <f t="shared" si="76"/>
        <v>0</v>
      </c>
      <c r="CBM6" s="74">
        <f t="shared" si="76"/>
        <v>0</v>
      </c>
      <c r="CBN6" s="74">
        <f t="shared" si="76"/>
        <v>0</v>
      </c>
      <c r="CBO6" s="74">
        <f t="shared" si="76"/>
        <v>0</v>
      </c>
      <c r="CBP6" s="74">
        <f t="shared" si="76"/>
        <v>0</v>
      </c>
      <c r="CBQ6" s="74">
        <f t="shared" si="76"/>
        <v>0</v>
      </c>
      <c r="CBR6" s="74">
        <f t="shared" si="76"/>
        <v>0</v>
      </c>
      <c r="CBS6" s="74">
        <f t="shared" si="76"/>
        <v>0</v>
      </c>
      <c r="CBT6" s="74">
        <f t="shared" si="76"/>
        <v>0</v>
      </c>
      <c r="CBU6" s="74">
        <f t="shared" si="76"/>
        <v>0</v>
      </c>
      <c r="CBV6" s="74">
        <f t="shared" si="76"/>
        <v>0</v>
      </c>
      <c r="CBW6" s="74">
        <f t="shared" si="76"/>
        <v>0</v>
      </c>
      <c r="CBX6" s="74">
        <f t="shared" si="76"/>
        <v>0</v>
      </c>
      <c r="CBY6" s="74">
        <f t="shared" si="76"/>
        <v>0</v>
      </c>
      <c r="CBZ6" s="74">
        <f t="shared" si="76"/>
        <v>0</v>
      </c>
      <c r="CCA6" s="74">
        <f t="shared" si="76"/>
        <v>0</v>
      </c>
      <c r="CCB6" s="74">
        <f t="shared" si="76"/>
        <v>0</v>
      </c>
      <c r="CCC6" s="74">
        <f t="shared" si="76"/>
        <v>0</v>
      </c>
      <c r="CCD6" s="74">
        <f t="shared" si="76"/>
        <v>0</v>
      </c>
      <c r="CCE6" s="74">
        <f t="shared" si="76"/>
        <v>0</v>
      </c>
      <c r="CCF6" s="74">
        <f t="shared" si="76"/>
        <v>0</v>
      </c>
      <c r="CCG6" s="74">
        <f t="shared" si="76"/>
        <v>0</v>
      </c>
      <c r="CCH6" s="74">
        <f t="shared" si="76"/>
        <v>0</v>
      </c>
      <c r="CCI6" s="74">
        <f t="shared" si="76"/>
        <v>0</v>
      </c>
      <c r="CCJ6" s="74">
        <f t="shared" si="76"/>
        <v>0</v>
      </c>
      <c r="CCK6" s="74">
        <f t="shared" si="76"/>
        <v>0</v>
      </c>
      <c r="CCL6" s="74">
        <f t="shared" si="76"/>
        <v>0</v>
      </c>
      <c r="CCM6" s="74">
        <f t="shared" si="76"/>
        <v>0</v>
      </c>
      <c r="CCN6" s="74">
        <f t="shared" si="76"/>
        <v>0</v>
      </c>
      <c r="CCO6" s="74">
        <f t="shared" si="76"/>
        <v>0</v>
      </c>
      <c r="CCP6" s="74">
        <f t="shared" si="76"/>
        <v>0</v>
      </c>
      <c r="CCQ6" s="74">
        <f t="shared" si="76"/>
        <v>0</v>
      </c>
      <c r="CCR6" s="74">
        <f t="shared" si="76"/>
        <v>0</v>
      </c>
      <c r="CCS6" s="74">
        <f t="shared" si="76"/>
        <v>0</v>
      </c>
      <c r="CCT6" s="74">
        <f t="shared" si="76"/>
        <v>0</v>
      </c>
      <c r="CCU6" s="74">
        <f t="shared" si="76"/>
        <v>0</v>
      </c>
      <c r="CCV6" s="74">
        <f t="shared" si="76"/>
        <v>0</v>
      </c>
      <c r="CCW6" s="74">
        <f t="shared" si="76"/>
        <v>0</v>
      </c>
      <c r="CCX6" s="74">
        <f t="shared" si="76"/>
        <v>0</v>
      </c>
      <c r="CCY6" s="74">
        <f t="shared" si="76"/>
        <v>0</v>
      </c>
      <c r="CCZ6" s="74">
        <f t="shared" si="76"/>
        <v>0</v>
      </c>
      <c r="CDA6" s="74">
        <f t="shared" si="76"/>
        <v>0</v>
      </c>
      <c r="CDB6" s="74">
        <f t="shared" si="76"/>
        <v>0</v>
      </c>
      <c r="CDC6" s="74">
        <f t="shared" si="76"/>
        <v>0</v>
      </c>
      <c r="CDD6" s="74">
        <f t="shared" si="76"/>
        <v>0</v>
      </c>
      <c r="CDE6" s="74">
        <f t="shared" si="76"/>
        <v>0</v>
      </c>
      <c r="CDF6" s="74">
        <f t="shared" si="76"/>
        <v>0</v>
      </c>
      <c r="CDG6" s="74">
        <f t="shared" si="76"/>
        <v>0</v>
      </c>
      <c r="CDH6" s="74">
        <f t="shared" si="76"/>
        <v>0</v>
      </c>
      <c r="CDI6" s="74">
        <f t="shared" si="76"/>
        <v>0</v>
      </c>
      <c r="CDJ6" s="74">
        <f t="shared" si="76"/>
        <v>0</v>
      </c>
      <c r="CDK6" s="74">
        <f t="shared" si="76"/>
        <v>0</v>
      </c>
      <c r="CDL6" s="74">
        <f t="shared" si="76"/>
        <v>0</v>
      </c>
      <c r="CDM6" s="74">
        <f t="shared" si="76"/>
        <v>0</v>
      </c>
      <c r="CDN6" s="74">
        <f t="shared" si="76"/>
        <v>0</v>
      </c>
      <c r="CDO6" s="74">
        <f t="shared" ref="CDO6:CFZ6" si="77">CDM5</f>
        <v>0</v>
      </c>
      <c r="CDP6" s="74">
        <f t="shared" si="77"/>
        <v>0</v>
      </c>
      <c r="CDQ6" s="74">
        <f t="shared" si="77"/>
        <v>0</v>
      </c>
      <c r="CDR6" s="74">
        <f t="shared" si="77"/>
        <v>0</v>
      </c>
      <c r="CDS6" s="74">
        <f t="shared" si="77"/>
        <v>0</v>
      </c>
      <c r="CDT6" s="74">
        <f t="shared" si="77"/>
        <v>0</v>
      </c>
      <c r="CDU6" s="74">
        <f t="shared" si="77"/>
        <v>0</v>
      </c>
      <c r="CDV6" s="74">
        <f t="shared" si="77"/>
        <v>0</v>
      </c>
      <c r="CDW6" s="74">
        <f t="shared" si="77"/>
        <v>0</v>
      </c>
      <c r="CDX6" s="74">
        <f t="shared" si="77"/>
        <v>0</v>
      </c>
      <c r="CDY6" s="74">
        <f t="shared" si="77"/>
        <v>0</v>
      </c>
      <c r="CDZ6" s="74">
        <f t="shared" si="77"/>
        <v>0</v>
      </c>
      <c r="CEA6" s="74">
        <f t="shared" si="77"/>
        <v>0</v>
      </c>
      <c r="CEB6" s="74">
        <f t="shared" si="77"/>
        <v>0</v>
      </c>
      <c r="CEC6" s="74">
        <f t="shared" si="77"/>
        <v>0</v>
      </c>
      <c r="CED6" s="74">
        <f t="shared" si="77"/>
        <v>0</v>
      </c>
      <c r="CEE6" s="74">
        <f t="shared" si="77"/>
        <v>0</v>
      </c>
      <c r="CEF6" s="74">
        <f t="shared" si="77"/>
        <v>0</v>
      </c>
      <c r="CEG6" s="74">
        <f t="shared" si="77"/>
        <v>0</v>
      </c>
      <c r="CEH6" s="74">
        <f t="shared" si="77"/>
        <v>0</v>
      </c>
      <c r="CEI6" s="74">
        <f t="shared" si="77"/>
        <v>0</v>
      </c>
      <c r="CEJ6" s="74">
        <f t="shared" si="77"/>
        <v>0</v>
      </c>
      <c r="CEK6" s="74">
        <f t="shared" si="77"/>
        <v>0</v>
      </c>
      <c r="CEL6" s="74">
        <f t="shared" si="77"/>
        <v>0</v>
      </c>
      <c r="CEM6" s="74">
        <f t="shared" si="77"/>
        <v>0</v>
      </c>
      <c r="CEN6" s="74">
        <f t="shared" si="77"/>
        <v>0</v>
      </c>
      <c r="CEO6" s="74">
        <f t="shared" si="77"/>
        <v>0</v>
      </c>
      <c r="CEP6" s="74">
        <f t="shared" si="77"/>
        <v>0</v>
      </c>
      <c r="CEQ6" s="74">
        <f t="shared" si="77"/>
        <v>0</v>
      </c>
      <c r="CER6" s="74">
        <f t="shared" si="77"/>
        <v>0</v>
      </c>
      <c r="CES6" s="74">
        <f t="shared" si="77"/>
        <v>0</v>
      </c>
      <c r="CET6" s="74">
        <f t="shared" si="77"/>
        <v>0</v>
      </c>
      <c r="CEU6" s="74">
        <f t="shared" si="77"/>
        <v>0</v>
      </c>
      <c r="CEV6" s="74">
        <f t="shared" si="77"/>
        <v>0</v>
      </c>
      <c r="CEW6" s="74">
        <f t="shared" si="77"/>
        <v>0</v>
      </c>
      <c r="CEX6" s="74">
        <f t="shared" si="77"/>
        <v>0</v>
      </c>
      <c r="CEY6" s="74">
        <f t="shared" si="77"/>
        <v>0</v>
      </c>
      <c r="CEZ6" s="74">
        <f t="shared" si="77"/>
        <v>0</v>
      </c>
      <c r="CFA6" s="74">
        <f t="shared" si="77"/>
        <v>0</v>
      </c>
      <c r="CFB6" s="74">
        <f t="shared" si="77"/>
        <v>0</v>
      </c>
      <c r="CFC6" s="74">
        <f t="shared" si="77"/>
        <v>0</v>
      </c>
      <c r="CFD6" s="74">
        <f t="shared" si="77"/>
        <v>0</v>
      </c>
      <c r="CFE6" s="74">
        <f t="shared" si="77"/>
        <v>0</v>
      </c>
      <c r="CFF6" s="74">
        <f t="shared" si="77"/>
        <v>0</v>
      </c>
      <c r="CFG6" s="74">
        <f t="shared" si="77"/>
        <v>0</v>
      </c>
      <c r="CFH6" s="74">
        <f t="shared" si="77"/>
        <v>0</v>
      </c>
      <c r="CFI6" s="74">
        <f t="shared" si="77"/>
        <v>0</v>
      </c>
      <c r="CFJ6" s="74">
        <f t="shared" si="77"/>
        <v>0</v>
      </c>
      <c r="CFK6" s="74">
        <f t="shared" si="77"/>
        <v>0</v>
      </c>
      <c r="CFL6" s="74">
        <f t="shared" si="77"/>
        <v>0</v>
      </c>
      <c r="CFM6" s="74">
        <f t="shared" si="77"/>
        <v>0</v>
      </c>
      <c r="CFN6" s="74">
        <f t="shared" si="77"/>
        <v>0</v>
      </c>
      <c r="CFO6" s="74">
        <f t="shared" si="77"/>
        <v>0</v>
      </c>
      <c r="CFP6" s="74">
        <f t="shared" si="77"/>
        <v>0</v>
      </c>
      <c r="CFQ6" s="74">
        <f t="shared" si="77"/>
        <v>0</v>
      </c>
      <c r="CFR6" s="74">
        <f t="shared" si="77"/>
        <v>0</v>
      </c>
      <c r="CFS6" s="74">
        <f t="shared" si="77"/>
        <v>0</v>
      </c>
      <c r="CFT6" s="74">
        <f t="shared" si="77"/>
        <v>0</v>
      </c>
      <c r="CFU6" s="74">
        <f t="shared" si="77"/>
        <v>0</v>
      </c>
      <c r="CFV6" s="74">
        <f t="shared" si="77"/>
        <v>0</v>
      </c>
      <c r="CFW6" s="74">
        <f t="shared" si="77"/>
        <v>0</v>
      </c>
      <c r="CFX6" s="74">
        <f t="shared" si="77"/>
        <v>0</v>
      </c>
      <c r="CFY6" s="74">
        <f t="shared" si="77"/>
        <v>0</v>
      </c>
      <c r="CFZ6" s="74">
        <f t="shared" si="77"/>
        <v>0</v>
      </c>
      <c r="CGA6" s="74">
        <f t="shared" ref="CGA6:CIL6" si="78">CFY5</f>
        <v>0</v>
      </c>
      <c r="CGB6" s="74">
        <f t="shared" si="78"/>
        <v>0</v>
      </c>
      <c r="CGC6" s="74">
        <f t="shared" si="78"/>
        <v>0</v>
      </c>
      <c r="CGD6" s="74">
        <f t="shared" si="78"/>
        <v>0</v>
      </c>
      <c r="CGE6" s="74">
        <f t="shared" si="78"/>
        <v>0</v>
      </c>
      <c r="CGF6" s="74">
        <f t="shared" si="78"/>
        <v>0</v>
      </c>
      <c r="CGG6" s="74">
        <f t="shared" si="78"/>
        <v>0</v>
      </c>
      <c r="CGH6" s="74">
        <f t="shared" si="78"/>
        <v>0</v>
      </c>
      <c r="CGI6" s="74">
        <f t="shared" si="78"/>
        <v>0</v>
      </c>
      <c r="CGJ6" s="74">
        <f t="shared" si="78"/>
        <v>0</v>
      </c>
      <c r="CGK6" s="74">
        <f t="shared" si="78"/>
        <v>0</v>
      </c>
      <c r="CGL6" s="74">
        <f t="shared" si="78"/>
        <v>0</v>
      </c>
      <c r="CGM6" s="74">
        <f t="shared" si="78"/>
        <v>0</v>
      </c>
      <c r="CGN6" s="74">
        <f t="shared" si="78"/>
        <v>0</v>
      </c>
      <c r="CGO6" s="74">
        <f t="shared" si="78"/>
        <v>0</v>
      </c>
      <c r="CGP6" s="74">
        <f t="shared" si="78"/>
        <v>0</v>
      </c>
      <c r="CGQ6" s="74">
        <f t="shared" si="78"/>
        <v>0</v>
      </c>
      <c r="CGR6" s="74">
        <f t="shared" si="78"/>
        <v>0</v>
      </c>
      <c r="CGS6" s="74">
        <f t="shared" si="78"/>
        <v>0</v>
      </c>
      <c r="CGT6" s="74">
        <f t="shared" si="78"/>
        <v>0</v>
      </c>
      <c r="CGU6" s="74">
        <f t="shared" si="78"/>
        <v>0</v>
      </c>
      <c r="CGV6" s="74">
        <f t="shared" si="78"/>
        <v>0</v>
      </c>
      <c r="CGW6" s="74">
        <f t="shared" si="78"/>
        <v>0</v>
      </c>
      <c r="CGX6" s="74">
        <f t="shared" si="78"/>
        <v>0</v>
      </c>
      <c r="CGY6" s="74">
        <f t="shared" si="78"/>
        <v>0</v>
      </c>
      <c r="CGZ6" s="74">
        <f t="shared" si="78"/>
        <v>0</v>
      </c>
      <c r="CHA6" s="74">
        <f t="shared" si="78"/>
        <v>0</v>
      </c>
      <c r="CHB6" s="74">
        <f t="shared" si="78"/>
        <v>0</v>
      </c>
      <c r="CHC6" s="74">
        <f t="shared" si="78"/>
        <v>0</v>
      </c>
      <c r="CHD6" s="74">
        <f t="shared" si="78"/>
        <v>0</v>
      </c>
      <c r="CHE6" s="74">
        <f t="shared" si="78"/>
        <v>0</v>
      </c>
      <c r="CHF6" s="74">
        <f t="shared" si="78"/>
        <v>0</v>
      </c>
      <c r="CHG6" s="74">
        <f t="shared" si="78"/>
        <v>0</v>
      </c>
      <c r="CHH6" s="74">
        <f t="shared" si="78"/>
        <v>0</v>
      </c>
      <c r="CHI6" s="74">
        <f t="shared" si="78"/>
        <v>0</v>
      </c>
      <c r="CHJ6" s="74">
        <f t="shared" si="78"/>
        <v>0</v>
      </c>
      <c r="CHK6" s="74">
        <f t="shared" si="78"/>
        <v>0</v>
      </c>
      <c r="CHL6" s="74">
        <f t="shared" si="78"/>
        <v>0</v>
      </c>
      <c r="CHM6" s="74">
        <f t="shared" si="78"/>
        <v>0</v>
      </c>
      <c r="CHN6" s="74">
        <f t="shared" si="78"/>
        <v>0</v>
      </c>
      <c r="CHO6" s="74">
        <f t="shared" si="78"/>
        <v>0</v>
      </c>
      <c r="CHP6" s="74">
        <f t="shared" si="78"/>
        <v>0</v>
      </c>
      <c r="CHQ6" s="74">
        <f t="shared" si="78"/>
        <v>0</v>
      </c>
      <c r="CHR6" s="74">
        <f t="shared" si="78"/>
        <v>0</v>
      </c>
      <c r="CHS6" s="74">
        <f t="shared" si="78"/>
        <v>0</v>
      </c>
      <c r="CHT6" s="74">
        <f t="shared" si="78"/>
        <v>0</v>
      </c>
      <c r="CHU6" s="74">
        <f t="shared" si="78"/>
        <v>0</v>
      </c>
      <c r="CHV6" s="74">
        <f t="shared" si="78"/>
        <v>0</v>
      </c>
      <c r="CHW6" s="74">
        <f t="shared" si="78"/>
        <v>0</v>
      </c>
      <c r="CHX6" s="74">
        <f t="shared" si="78"/>
        <v>0</v>
      </c>
      <c r="CHY6" s="74">
        <f t="shared" si="78"/>
        <v>0</v>
      </c>
      <c r="CHZ6" s="74">
        <f t="shared" si="78"/>
        <v>0</v>
      </c>
      <c r="CIA6" s="74">
        <f t="shared" si="78"/>
        <v>0</v>
      </c>
      <c r="CIB6" s="74">
        <f t="shared" si="78"/>
        <v>0</v>
      </c>
      <c r="CIC6" s="74">
        <f t="shared" si="78"/>
        <v>0</v>
      </c>
      <c r="CID6" s="74">
        <f t="shared" si="78"/>
        <v>0</v>
      </c>
      <c r="CIE6" s="74">
        <f t="shared" si="78"/>
        <v>0</v>
      </c>
      <c r="CIF6" s="74">
        <f t="shared" si="78"/>
        <v>0</v>
      </c>
      <c r="CIG6" s="74">
        <f t="shared" si="78"/>
        <v>0</v>
      </c>
      <c r="CIH6" s="74">
        <f t="shared" si="78"/>
        <v>0</v>
      </c>
      <c r="CII6" s="74">
        <f t="shared" si="78"/>
        <v>0</v>
      </c>
      <c r="CIJ6" s="74">
        <f t="shared" si="78"/>
        <v>0</v>
      </c>
      <c r="CIK6" s="74">
        <f t="shared" si="78"/>
        <v>0</v>
      </c>
      <c r="CIL6" s="74">
        <f t="shared" si="78"/>
        <v>0</v>
      </c>
      <c r="CIM6" s="74">
        <f t="shared" ref="CIM6:CKX6" si="79">CIK5</f>
        <v>0</v>
      </c>
      <c r="CIN6" s="74">
        <f t="shared" si="79"/>
        <v>0</v>
      </c>
      <c r="CIO6" s="74">
        <f t="shared" si="79"/>
        <v>0</v>
      </c>
      <c r="CIP6" s="74">
        <f t="shared" si="79"/>
        <v>0</v>
      </c>
      <c r="CIQ6" s="74">
        <f t="shared" si="79"/>
        <v>0</v>
      </c>
      <c r="CIR6" s="74">
        <f t="shared" si="79"/>
        <v>0</v>
      </c>
      <c r="CIS6" s="74">
        <f t="shared" si="79"/>
        <v>0</v>
      </c>
      <c r="CIT6" s="74">
        <f t="shared" si="79"/>
        <v>0</v>
      </c>
      <c r="CIU6" s="74">
        <f t="shared" si="79"/>
        <v>0</v>
      </c>
      <c r="CIV6" s="74">
        <f t="shared" si="79"/>
        <v>0</v>
      </c>
      <c r="CIW6" s="74">
        <f t="shared" si="79"/>
        <v>0</v>
      </c>
      <c r="CIX6" s="74">
        <f t="shared" si="79"/>
        <v>0</v>
      </c>
      <c r="CIY6" s="74">
        <f t="shared" si="79"/>
        <v>0</v>
      </c>
      <c r="CIZ6" s="74">
        <f t="shared" si="79"/>
        <v>0</v>
      </c>
      <c r="CJA6" s="74">
        <f t="shared" si="79"/>
        <v>0</v>
      </c>
      <c r="CJB6" s="74">
        <f t="shared" si="79"/>
        <v>0</v>
      </c>
      <c r="CJC6" s="74">
        <f t="shared" si="79"/>
        <v>0</v>
      </c>
      <c r="CJD6" s="74">
        <f t="shared" si="79"/>
        <v>0</v>
      </c>
      <c r="CJE6" s="74">
        <f t="shared" si="79"/>
        <v>0</v>
      </c>
      <c r="CJF6" s="74">
        <f t="shared" si="79"/>
        <v>0</v>
      </c>
      <c r="CJG6" s="74">
        <f t="shared" si="79"/>
        <v>0</v>
      </c>
      <c r="CJH6" s="74">
        <f t="shared" si="79"/>
        <v>0</v>
      </c>
      <c r="CJI6" s="74">
        <f t="shared" si="79"/>
        <v>0</v>
      </c>
      <c r="CJJ6" s="74">
        <f t="shared" si="79"/>
        <v>0</v>
      </c>
      <c r="CJK6" s="74">
        <f t="shared" si="79"/>
        <v>0</v>
      </c>
      <c r="CJL6" s="74">
        <f t="shared" si="79"/>
        <v>0</v>
      </c>
      <c r="CJM6" s="74">
        <f t="shared" si="79"/>
        <v>0</v>
      </c>
      <c r="CJN6" s="74">
        <f t="shared" si="79"/>
        <v>0</v>
      </c>
      <c r="CJO6" s="74">
        <f t="shared" si="79"/>
        <v>0</v>
      </c>
      <c r="CJP6" s="74">
        <f t="shared" si="79"/>
        <v>0</v>
      </c>
      <c r="CJQ6" s="74">
        <f t="shared" si="79"/>
        <v>0</v>
      </c>
      <c r="CJR6" s="74">
        <f t="shared" si="79"/>
        <v>0</v>
      </c>
      <c r="CJS6" s="74">
        <f t="shared" si="79"/>
        <v>0</v>
      </c>
      <c r="CJT6" s="74">
        <f t="shared" si="79"/>
        <v>0</v>
      </c>
      <c r="CJU6" s="74">
        <f t="shared" si="79"/>
        <v>0</v>
      </c>
      <c r="CJV6" s="74">
        <f t="shared" si="79"/>
        <v>0</v>
      </c>
      <c r="CJW6" s="74">
        <f t="shared" si="79"/>
        <v>0</v>
      </c>
      <c r="CJX6" s="74">
        <f t="shared" si="79"/>
        <v>0</v>
      </c>
      <c r="CJY6" s="74">
        <f t="shared" si="79"/>
        <v>0</v>
      </c>
      <c r="CJZ6" s="74">
        <f t="shared" si="79"/>
        <v>0</v>
      </c>
      <c r="CKA6" s="74">
        <f t="shared" si="79"/>
        <v>0</v>
      </c>
      <c r="CKB6" s="74">
        <f t="shared" si="79"/>
        <v>0</v>
      </c>
      <c r="CKC6" s="74">
        <f t="shared" si="79"/>
        <v>0</v>
      </c>
      <c r="CKD6" s="74">
        <f t="shared" si="79"/>
        <v>0</v>
      </c>
      <c r="CKE6" s="74">
        <f t="shared" si="79"/>
        <v>0</v>
      </c>
      <c r="CKF6" s="74">
        <f t="shared" si="79"/>
        <v>0</v>
      </c>
      <c r="CKG6" s="74">
        <f t="shared" si="79"/>
        <v>0</v>
      </c>
      <c r="CKH6" s="74">
        <f t="shared" si="79"/>
        <v>0</v>
      </c>
      <c r="CKI6" s="74">
        <f t="shared" si="79"/>
        <v>0</v>
      </c>
      <c r="CKJ6" s="74">
        <f t="shared" si="79"/>
        <v>0</v>
      </c>
      <c r="CKK6" s="74">
        <f t="shared" si="79"/>
        <v>0</v>
      </c>
      <c r="CKL6" s="74">
        <f t="shared" si="79"/>
        <v>0</v>
      </c>
      <c r="CKM6" s="74">
        <f t="shared" si="79"/>
        <v>0</v>
      </c>
      <c r="CKN6" s="74">
        <f t="shared" si="79"/>
        <v>0</v>
      </c>
      <c r="CKO6" s="74">
        <f t="shared" si="79"/>
        <v>0</v>
      </c>
      <c r="CKP6" s="74">
        <f t="shared" si="79"/>
        <v>0</v>
      </c>
      <c r="CKQ6" s="74">
        <f t="shared" si="79"/>
        <v>0</v>
      </c>
      <c r="CKR6" s="74">
        <f t="shared" si="79"/>
        <v>0</v>
      </c>
      <c r="CKS6" s="74">
        <f t="shared" si="79"/>
        <v>0</v>
      </c>
      <c r="CKT6" s="74">
        <f t="shared" si="79"/>
        <v>0</v>
      </c>
      <c r="CKU6" s="74">
        <f t="shared" si="79"/>
        <v>0</v>
      </c>
      <c r="CKV6" s="74">
        <f t="shared" si="79"/>
        <v>0</v>
      </c>
      <c r="CKW6" s="74">
        <f t="shared" si="79"/>
        <v>0</v>
      </c>
      <c r="CKX6" s="74">
        <f t="shared" si="79"/>
        <v>0</v>
      </c>
      <c r="CKY6" s="74">
        <f t="shared" ref="CKY6:CNJ6" si="80">CKW5</f>
        <v>0</v>
      </c>
      <c r="CKZ6" s="74">
        <f t="shared" si="80"/>
        <v>0</v>
      </c>
      <c r="CLA6" s="74">
        <f t="shared" si="80"/>
        <v>0</v>
      </c>
      <c r="CLB6" s="74">
        <f t="shared" si="80"/>
        <v>0</v>
      </c>
      <c r="CLC6" s="74">
        <f t="shared" si="80"/>
        <v>0</v>
      </c>
      <c r="CLD6" s="74">
        <f t="shared" si="80"/>
        <v>0</v>
      </c>
      <c r="CLE6" s="74">
        <f t="shared" si="80"/>
        <v>0</v>
      </c>
      <c r="CLF6" s="74">
        <f t="shared" si="80"/>
        <v>0</v>
      </c>
      <c r="CLG6" s="74">
        <f t="shared" si="80"/>
        <v>0</v>
      </c>
      <c r="CLH6" s="74">
        <f t="shared" si="80"/>
        <v>0</v>
      </c>
      <c r="CLI6" s="74">
        <f t="shared" si="80"/>
        <v>0</v>
      </c>
      <c r="CLJ6" s="74">
        <f t="shared" si="80"/>
        <v>0</v>
      </c>
      <c r="CLK6" s="74">
        <f t="shared" si="80"/>
        <v>0</v>
      </c>
      <c r="CLL6" s="74">
        <f t="shared" si="80"/>
        <v>0</v>
      </c>
      <c r="CLM6" s="74">
        <f t="shared" si="80"/>
        <v>0</v>
      </c>
      <c r="CLN6" s="74">
        <f t="shared" si="80"/>
        <v>0</v>
      </c>
      <c r="CLO6" s="74">
        <f t="shared" si="80"/>
        <v>0</v>
      </c>
      <c r="CLP6" s="74">
        <f t="shared" si="80"/>
        <v>0</v>
      </c>
      <c r="CLQ6" s="74">
        <f t="shared" si="80"/>
        <v>0</v>
      </c>
      <c r="CLR6" s="74">
        <f t="shared" si="80"/>
        <v>0</v>
      </c>
      <c r="CLS6" s="74">
        <f t="shared" si="80"/>
        <v>0</v>
      </c>
      <c r="CLT6" s="74">
        <f t="shared" si="80"/>
        <v>0</v>
      </c>
      <c r="CLU6" s="74">
        <f t="shared" si="80"/>
        <v>0</v>
      </c>
      <c r="CLV6" s="74">
        <f t="shared" si="80"/>
        <v>0</v>
      </c>
      <c r="CLW6" s="74">
        <f t="shared" si="80"/>
        <v>0</v>
      </c>
      <c r="CLX6" s="74">
        <f t="shared" si="80"/>
        <v>0</v>
      </c>
      <c r="CLY6" s="74">
        <f t="shared" si="80"/>
        <v>0</v>
      </c>
      <c r="CLZ6" s="74">
        <f t="shared" si="80"/>
        <v>0</v>
      </c>
      <c r="CMA6" s="74">
        <f t="shared" si="80"/>
        <v>0</v>
      </c>
      <c r="CMB6" s="74">
        <f t="shared" si="80"/>
        <v>0</v>
      </c>
      <c r="CMC6" s="74">
        <f t="shared" si="80"/>
        <v>0</v>
      </c>
      <c r="CMD6" s="74">
        <f t="shared" si="80"/>
        <v>0</v>
      </c>
      <c r="CME6" s="74">
        <f t="shared" si="80"/>
        <v>0</v>
      </c>
      <c r="CMF6" s="74">
        <f t="shared" si="80"/>
        <v>0</v>
      </c>
      <c r="CMG6" s="74">
        <f t="shared" si="80"/>
        <v>0</v>
      </c>
      <c r="CMH6" s="74">
        <f t="shared" si="80"/>
        <v>0</v>
      </c>
      <c r="CMI6" s="74">
        <f t="shared" si="80"/>
        <v>0</v>
      </c>
      <c r="CMJ6" s="74">
        <f t="shared" si="80"/>
        <v>0</v>
      </c>
      <c r="CMK6" s="74">
        <f t="shared" si="80"/>
        <v>0</v>
      </c>
      <c r="CML6" s="74">
        <f t="shared" si="80"/>
        <v>0</v>
      </c>
      <c r="CMM6" s="74">
        <f t="shared" si="80"/>
        <v>0</v>
      </c>
      <c r="CMN6" s="74">
        <f t="shared" si="80"/>
        <v>0</v>
      </c>
      <c r="CMO6" s="74">
        <f t="shared" si="80"/>
        <v>0</v>
      </c>
      <c r="CMP6" s="74">
        <f t="shared" si="80"/>
        <v>0</v>
      </c>
      <c r="CMQ6" s="74">
        <f t="shared" si="80"/>
        <v>0</v>
      </c>
      <c r="CMR6" s="74">
        <f t="shared" si="80"/>
        <v>0</v>
      </c>
      <c r="CMS6" s="74">
        <f t="shared" si="80"/>
        <v>0</v>
      </c>
      <c r="CMT6" s="74">
        <f t="shared" si="80"/>
        <v>0</v>
      </c>
      <c r="CMU6" s="74">
        <f t="shared" si="80"/>
        <v>0</v>
      </c>
      <c r="CMV6" s="74">
        <f t="shared" si="80"/>
        <v>0</v>
      </c>
      <c r="CMW6" s="74">
        <f t="shared" si="80"/>
        <v>0</v>
      </c>
      <c r="CMX6" s="74">
        <f t="shared" si="80"/>
        <v>0</v>
      </c>
      <c r="CMY6" s="74">
        <f t="shared" si="80"/>
        <v>0</v>
      </c>
      <c r="CMZ6" s="74">
        <f t="shared" si="80"/>
        <v>0</v>
      </c>
      <c r="CNA6" s="74">
        <f t="shared" si="80"/>
        <v>0</v>
      </c>
      <c r="CNB6" s="74">
        <f t="shared" si="80"/>
        <v>0</v>
      </c>
      <c r="CNC6" s="74">
        <f t="shared" si="80"/>
        <v>0</v>
      </c>
      <c r="CND6" s="74">
        <f t="shared" si="80"/>
        <v>0</v>
      </c>
      <c r="CNE6" s="74">
        <f t="shared" si="80"/>
        <v>0</v>
      </c>
      <c r="CNF6" s="74">
        <f t="shared" si="80"/>
        <v>0</v>
      </c>
      <c r="CNG6" s="74">
        <f t="shared" si="80"/>
        <v>0</v>
      </c>
      <c r="CNH6" s="74">
        <f t="shared" si="80"/>
        <v>0</v>
      </c>
      <c r="CNI6" s="74">
        <f t="shared" si="80"/>
        <v>0</v>
      </c>
      <c r="CNJ6" s="74">
        <f t="shared" si="80"/>
        <v>0</v>
      </c>
      <c r="CNK6" s="74">
        <f t="shared" ref="CNK6:CPV6" si="81">CNI5</f>
        <v>0</v>
      </c>
      <c r="CNL6" s="74">
        <f t="shared" si="81"/>
        <v>0</v>
      </c>
      <c r="CNM6" s="74">
        <f t="shared" si="81"/>
        <v>0</v>
      </c>
      <c r="CNN6" s="74">
        <f t="shared" si="81"/>
        <v>0</v>
      </c>
      <c r="CNO6" s="74">
        <f t="shared" si="81"/>
        <v>0</v>
      </c>
      <c r="CNP6" s="74">
        <f t="shared" si="81"/>
        <v>0</v>
      </c>
      <c r="CNQ6" s="74">
        <f t="shared" si="81"/>
        <v>0</v>
      </c>
      <c r="CNR6" s="74">
        <f t="shared" si="81"/>
        <v>0</v>
      </c>
      <c r="CNS6" s="74">
        <f t="shared" si="81"/>
        <v>0</v>
      </c>
      <c r="CNT6" s="74">
        <f t="shared" si="81"/>
        <v>0</v>
      </c>
      <c r="CNU6" s="74">
        <f t="shared" si="81"/>
        <v>0</v>
      </c>
      <c r="CNV6" s="74">
        <f t="shared" si="81"/>
        <v>0</v>
      </c>
      <c r="CNW6" s="74">
        <f t="shared" si="81"/>
        <v>0</v>
      </c>
      <c r="CNX6" s="74">
        <f t="shared" si="81"/>
        <v>0</v>
      </c>
      <c r="CNY6" s="74">
        <f t="shared" si="81"/>
        <v>0</v>
      </c>
      <c r="CNZ6" s="74">
        <f t="shared" si="81"/>
        <v>0</v>
      </c>
      <c r="COA6" s="74">
        <f t="shared" si="81"/>
        <v>0</v>
      </c>
      <c r="COB6" s="74">
        <f t="shared" si="81"/>
        <v>0</v>
      </c>
      <c r="COC6" s="74">
        <f t="shared" si="81"/>
        <v>0</v>
      </c>
      <c r="COD6" s="74">
        <f t="shared" si="81"/>
        <v>0</v>
      </c>
      <c r="COE6" s="74">
        <f t="shared" si="81"/>
        <v>0</v>
      </c>
      <c r="COF6" s="74">
        <f t="shared" si="81"/>
        <v>0</v>
      </c>
      <c r="COG6" s="74">
        <f t="shared" si="81"/>
        <v>0</v>
      </c>
      <c r="COH6" s="74">
        <f t="shared" si="81"/>
        <v>0</v>
      </c>
      <c r="COI6" s="74">
        <f t="shared" si="81"/>
        <v>0</v>
      </c>
      <c r="COJ6" s="74">
        <f t="shared" si="81"/>
        <v>0</v>
      </c>
      <c r="COK6" s="74">
        <f t="shared" si="81"/>
        <v>0</v>
      </c>
      <c r="COL6" s="74">
        <f t="shared" si="81"/>
        <v>0</v>
      </c>
      <c r="COM6" s="74">
        <f t="shared" si="81"/>
        <v>0</v>
      </c>
      <c r="CON6" s="74">
        <f t="shared" si="81"/>
        <v>0</v>
      </c>
      <c r="COO6" s="74">
        <f t="shared" si="81"/>
        <v>0</v>
      </c>
      <c r="COP6" s="74">
        <f t="shared" si="81"/>
        <v>0</v>
      </c>
      <c r="COQ6" s="74">
        <f t="shared" si="81"/>
        <v>0</v>
      </c>
      <c r="COR6" s="74">
        <f t="shared" si="81"/>
        <v>0</v>
      </c>
      <c r="COS6" s="74">
        <f t="shared" si="81"/>
        <v>0</v>
      </c>
      <c r="COT6" s="74">
        <f t="shared" si="81"/>
        <v>0</v>
      </c>
      <c r="COU6" s="74">
        <f t="shared" si="81"/>
        <v>0</v>
      </c>
      <c r="COV6" s="74">
        <f t="shared" si="81"/>
        <v>0</v>
      </c>
      <c r="COW6" s="74">
        <f t="shared" si="81"/>
        <v>0</v>
      </c>
      <c r="COX6" s="74">
        <f t="shared" si="81"/>
        <v>0</v>
      </c>
      <c r="COY6" s="74">
        <f t="shared" si="81"/>
        <v>0</v>
      </c>
      <c r="COZ6" s="74">
        <f t="shared" si="81"/>
        <v>0</v>
      </c>
      <c r="CPA6" s="74">
        <f t="shared" si="81"/>
        <v>0</v>
      </c>
      <c r="CPB6" s="74">
        <f t="shared" si="81"/>
        <v>0</v>
      </c>
      <c r="CPC6" s="74">
        <f t="shared" si="81"/>
        <v>0</v>
      </c>
      <c r="CPD6" s="74">
        <f t="shared" si="81"/>
        <v>0</v>
      </c>
      <c r="CPE6" s="74">
        <f t="shared" si="81"/>
        <v>0</v>
      </c>
      <c r="CPF6" s="74">
        <f t="shared" si="81"/>
        <v>0</v>
      </c>
      <c r="CPG6" s="74">
        <f t="shared" si="81"/>
        <v>0</v>
      </c>
      <c r="CPH6" s="74">
        <f t="shared" si="81"/>
        <v>0</v>
      </c>
      <c r="CPI6" s="74">
        <f t="shared" si="81"/>
        <v>0</v>
      </c>
      <c r="CPJ6" s="74">
        <f t="shared" si="81"/>
        <v>0</v>
      </c>
      <c r="CPK6" s="74">
        <f t="shared" si="81"/>
        <v>0</v>
      </c>
      <c r="CPL6" s="74">
        <f t="shared" si="81"/>
        <v>0</v>
      </c>
      <c r="CPM6" s="74">
        <f t="shared" si="81"/>
        <v>0</v>
      </c>
      <c r="CPN6" s="74">
        <f t="shared" si="81"/>
        <v>0</v>
      </c>
      <c r="CPO6" s="74">
        <f t="shared" si="81"/>
        <v>0</v>
      </c>
      <c r="CPP6" s="74">
        <f t="shared" si="81"/>
        <v>0</v>
      </c>
      <c r="CPQ6" s="74">
        <f t="shared" si="81"/>
        <v>0</v>
      </c>
      <c r="CPR6" s="74">
        <f t="shared" si="81"/>
        <v>0</v>
      </c>
      <c r="CPS6" s="74">
        <f t="shared" si="81"/>
        <v>0</v>
      </c>
      <c r="CPT6" s="74">
        <f t="shared" si="81"/>
        <v>0</v>
      </c>
      <c r="CPU6" s="74">
        <f t="shared" si="81"/>
        <v>0</v>
      </c>
      <c r="CPV6" s="74">
        <f t="shared" si="81"/>
        <v>0</v>
      </c>
      <c r="CPW6" s="74">
        <f t="shared" ref="CPW6:CSH6" si="82">CPU5</f>
        <v>0</v>
      </c>
      <c r="CPX6" s="74">
        <f t="shared" si="82"/>
        <v>0</v>
      </c>
      <c r="CPY6" s="74">
        <f t="shared" si="82"/>
        <v>0</v>
      </c>
      <c r="CPZ6" s="74">
        <f t="shared" si="82"/>
        <v>0</v>
      </c>
      <c r="CQA6" s="74">
        <f t="shared" si="82"/>
        <v>0</v>
      </c>
      <c r="CQB6" s="74">
        <f t="shared" si="82"/>
        <v>0</v>
      </c>
      <c r="CQC6" s="74">
        <f t="shared" si="82"/>
        <v>0</v>
      </c>
      <c r="CQD6" s="74">
        <f t="shared" si="82"/>
        <v>0</v>
      </c>
      <c r="CQE6" s="74">
        <f t="shared" si="82"/>
        <v>0</v>
      </c>
      <c r="CQF6" s="74">
        <f t="shared" si="82"/>
        <v>0</v>
      </c>
      <c r="CQG6" s="74">
        <f t="shared" si="82"/>
        <v>0</v>
      </c>
      <c r="CQH6" s="74">
        <f t="shared" si="82"/>
        <v>0</v>
      </c>
      <c r="CQI6" s="74">
        <f t="shared" si="82"/>
        <v>0</v>
      </c>
      <c r="CQJ6" s="74">
        <f t="shared" si="82"/>
        <v>0</v>
      </c>
      <c r="CQK6" s="74">
        <f t="shared" si="82"/>
        <v>0</v>
      </c>
      <c r="CQL6" s="74">
        <f t="shared" si="82"/>
        <v>1</v>
      </c>
      <c r="CQM6" s="74">
        <f t="shared" si="82"/>
        <v>0</v>
      </c>
      <c r="CQN6" s="74">
        <f t="shared" si="82"/>
        <v>8568</v>
      </c>
      <c r="CQO6" s="74">
        <f t="shared" si="82"/>
        <v>8118</v>
      </c>
      <c r="CQP6" s="74">
        <f t="shared" si="82"/>
        <v>0</v>
      </c>
      <c r="CQQ6" s="74">
        <f t="shared" si="82"/>
        <v>3662</v>
      </c>
      <c r="CQR6" s="74">
        <f t="shared" si="82"/>
        <v>922</v>
      </c>
      <c r="CQS6" s="74">
        <f t="shared" si="82"/>
        <v>795</v>
      </c>
      <c r="CQT6" s="74">
        <f t="shared" si="82"/>
        <v>2524</v>
      </c>
      <c r="CQU6" s="74">
        <f t="shared" si="82"/>
        <v>2258</v>
      </c>
      <c r="CQV6" s="74">
        <f t="shared" si="82"/>
        <v>0</v>
      </c>
      <c r="CQW6" s="74">
        <f t="shared" si="82"/>
        <v>1190357</v>
      </c>
      <c r="CQX6" s="74">
        <f t="shared" si="82"/>
        <v>21142</v>
      </c>
      <c r="CQY6" s="74">
        <f t="shared" si="82"/>
        <v>4040</v>
      </c>
      <c r="CQZ6" s="74">
        <f t="shared" si="82"/>
        <v>6228</v>
      </c>
      <c r="CRA6" s="74">
        <f t="shared" si="82"/>
        <v>274099</v>
      </c>
      <c r="CRB6" s="74">
        <f t="shared" si="82"/>
        <v>115</v>
      </c>
      <c r="CRC6" s="74">
        <f t="shared" si="82"/>
        <v>74</v>
      </c>
      <c r="CRD6" s="74">
        <f t="shared" si="82"/>
        <v>765</v>
      </c>
      <c r="CRE6" s="74">
        <f t="shared" si="82"/>
        <v>40</v>
      </c>
      <c r="CRF6" s="74">
        <f t="shared" si="82"/>
        <v>333</v>
      </c>
      <c r="CRG6" s="74">
        <f t="shared" si="82"/>
        <v>64</v>
      </c>
      <c r="CRH6" s="74">
        <f t="shared" si="82"/>
        <v>574</v>
      </c>
      <c r="CRI6" s="74">
        <f t="shared" si="82"/>
        <v>69</v>
      </c>
      <c r="CRJ6" s="74">
        <f t="shared" si="82"/>
        <v>150</v>
      </c>
      <c r="CRK6" s="74">
        <f t="shared" si="82"/>
        <v>27</v>
      </c>
      <c r="CRL6" s="74">
        <f t="shared" si="82"/>
        <v>44</v>
      </c>
      <c r="CRM6" s="74">
        <f t="shared" si="82"/>
        <v>57</v>
      </c>
      <c r="CRN6" s="74">
        <f t="shared" si="82"/>
        <v>257</v>
      </c>
      <c r="CRO6" s="74">
        <f t="shared" si="82"/>
        <v>2953</v>
      </c>
      <c r="CRP6" s="74">
        <f t="shared" si="82"/>
        <v>32</v>
      </c>
      <c r="CRQ6" s="74">
        <f t="shared" si="82"/>
        <v>4</v>
      </c>
      <c r="CRR6" s="74">
        <f t="shared" si="82"/>
        <v>5</v>
      </c>
      <c r="CRS6" s="74">
        <f t="shared" si="82"/>
        <v>610</v>
      </c>
      <c r="CRT6" s="74">
        <f t="shared" si="82"/>
        <v>232</v>
      </c>
      <c r="CRU6" s="74">
        <f t="shared" si="82"/>
        <v>47</v>
      </c>
      <c r="CRV6" s="74">
        <f t="shared" si="82"/>
        <v>52</v>
      </c>
      <c r="CRW6" s="74">
        <f t="shared" si="82"/>
        <v>9</v>
      </c>
      <c r="CRX6" s="74">
        <f t="shared" si="82"/>
        <v>25</v>
      </c>
      <c r="CRY6" s="74">
        <f t="shared" si="82"/>
        <v>82062</v>
      </c>
      <c r="CRZ6" s="74">
        <f t="shared" si="82"/>
        <v>279</v>
      </c>
      <c r="CSA6" s="74">
        <f t="shared" si="82"/>
        <v>1</v>
      </c>
      <c r="CSB6" s="74">
        <f t="shared" si="82"/>
        <v>1</v>
      </c>
      <c r="CSC6" s="74">
        <f t="shared" si="82"/>
        <v>264</v>
      </c>
      <c r="CSD6" s="74">
        <f t="shared" si="82"/>
        <v>1</v>
      </c>
      <c r="CSE6" s="74">
        <f t="shared" si="82"/>
        <v>174</v>
      </c>
      <c r="CSF6" s="74">
        <f t="shared" si="82"/>
        <v>1</v>
      </c>
      <c r="CSG6" s="74">
        <f t="shared" si="82"/>
        <v>264</v>
      </c>
      <c r="CSH6" s="74">
        <f t="shared" si="82"/>
        <v>3</v>
      </c>
      <c r="CSI6" s="74">
        <f t="shared" ref="CSI6:CUT6" si="83">CSG5</f>
        <v>257</v>
      </c>
      <c r="CSJ6" s="74">
        <f t="shared" si="83"/>
        <v>197</v>
      </c>
      <c r="CSK6" s="74">
        <f t="shared" si="83"/>
        <v>26719</v>
      </c>
      <c r="CSL6" s="74">
        <f t="shared" si="83"/>
        <v>160</v>
      </c>
      <c r="CSM6" s="74">
        <f t="shared" si="83"/>
        <v>1963</v>
      </c>
      <c r="CSN6" s="74">
        <f t="shared" si="83"/>
        <v>0</v>
      </c>
      <c r="CSO6" s="74">
        <f t="shared" si="83"/>
        <v>83</v>
      </c>
      <c r="CSP6" s="74">
        <f t="shared" si="83"/>
        <v>1</v>
      </c>
      <c r="CSQ6" s="74">
        <f t="shared" si="83"/>
        <v>237</v>
      </c>
      <c r="CSR6" s="74">
        <f t="shared" si="83"/>
        <v>207</v>
      </c>
      <c r="CSS6" s="74">
        <f t="shared" si="83"/>
        <v>17</v>
      </c>
      <c r="CST6" s="74">
        <f t="shared" si="83"/>
        <v>81</v>
      </c>
      <c r="CSU6" s="74">
        <f t="shared" si="83"/>
        <v>215</v>
      </c>
      <c r="CSV6" s="74">
        <f t="shared" si="83"/>
        <v>615</v>
      </c>
      <c r="CSW6" s="74">
        <f t="shared" si="83"/>
        <v>278</v>
      </c>
      <c r="CSX6" s="74">
        <f t="shared" si="83"/>
        <v>810</v>
      </c>
      <c r="CSY6" s="74">
        <f t="shared" si="83"/>
        <v>58</v>
      </c>
      <c r="CSZ6" s="74">
        <f t="shared" si="83"/>
        <v>5</v>
      </c>
      <c r="CTA6" s="74">
        <f t="shared" si="83"/>
        <v>3186</v>
      </c>
      <c r="CTB6" s="74">
        <f t="shared" si="83"/>
        <v>850</v>
      </c>
      <c r="CTC6" s="74">
        <f t="shared" si="83"/>
        <v>393</v>
      </c>
      <c r="CTD6" s="74">
        <f t="shared" si="83"/>
        <v>80</v>
      </c>
      <c r="CTE6" s="74">
        <f t="shared" si="83"/>
        <v>413</v>
      </c>
      <c r="CTF6" s="74">
        <f t="shared" si="83"/>
        <v>510</v>
      </c>
      <c r="CTG6" s="74">
        <f t="shared" si="83"/>
        <v>9523</v>
      </c>
      <c r="CTH6" s="74">
        <f t="shared" si="83"/>
        <v>264</v>
      </c>
      <c r="CTI6" s="74">
        <f t="shared" si="83"/>
        <v>2142601</v>
      </c>
      <c r="CTJ6" s="74">
        <f t="shared" si="83"/>
        <v>1038334</v>
      </c>
      <c r="CTK6" s="74">
        <f t="shared" si="83"/>
        <v>394924</v>
      </c>
      <c r="CTL6" s="74">
        <f t="shared" si="83"/>
        <v>569917</v>
      </c>
      <c r="CTM6" s="74">
        <f t="shared" si="83"/>
        <v>73493</v>
      </c>
      <c r="CTN6" s="74">
        <f t="shared" si="83"/>
        <v>9</v>
      </c>
      <c r="CTO6" s="74">
        <f t="shared" si="83"/>
        <v>7</v>
      </c>
      <c r="CTP6" s="74">
        <f t="shared" si="83"/>
        <v>4</v>
      </c>
      <c r="CTQ6" s="74">
        <f t="shared" si="83"/>
        <v>8258</v>
      </c>
      <c r="CTR6" s="74">
        <f t="shared" si="83"/>
        <v>5496</v>
      </c>
      <c r="CTS6" s="74">
        <f t="shared" si="83"/>
        <v>984</v>
      </c>
      <c r="CTT6" s="74">
        <f t="shared" si="83"/>
        <v>5640</v>
      </c>
      <c r="CTU6" s="74">
        <f t="shared" si="83"/>
        <v>2006</v>
      </c>
      <c r="CTV6" s="74">
        <f t="shared" si="83"/>
        <v>2050</v>
      </c>
      <c r="CTW6" s="74">
        <f t="shared" si="83"/>
        <v>656</v>
      </c>
      <c r="CTX6" s="74">
        <f t="shared" si="83"/>
        <v>4390</v>
      </c>
      <c r="CTY6" s="74">
        <f t="shared" si="83"/>
        <v>3077</v>
      </c>
      <c r="CTZ6" s="74">
        <f t="shared" si="83"/>
        <v>3672</v>
      </c>
      <c r="CUA6" s="74">
        <f t="shared" si="83"/>
        <v>2757</v>
      </c>
      <c r="CUB6" s="74">
        <f t="shared" si="83"/>
        <v>47</v>
      </c>
      <c r="CUC6" s="74">
        <f t="shared" si="83"/>
        <v>0</v>
      </c>
      <c r="CUD6" s="74">
        <f t="shared" si="83"/>
        <v>32</v>
      </c>
      <c r="CUE6" s="74">
        <f t="shared" si="83"/>
        <v>82</v>
      </c>
      <c r="CUF6" s="74">
        <f t="shared" si="83"/>
        <v>10868</v>
      </c>
      <c r="CUG6" s="74">
        <f t="shared" si="83"/>
        <v>1731</v>
      </c>
      <c r="CUH6" s="74">
        <f t="shared" si="83"/>
        <v>1173</v>
      </c>
      <c r="CUI6" s="74">
        <f t="shared" si="83"/>
        <v>546</v>
      </c>
      <c r="CUJ6" s="74">
        <f t="shared" si="83"/>
        <v>12</v>
      </c>
      <c r="CUK6" s="74">
        <f t="shared" si="83"/>
        <v>1270</v>
      </c>
      <c r="CUL6" s="74">
        <f t="shared" si="83"/>
        <v>845</v>
      </c>
      <c r="CUM6" s="74">
        <f t="shared" si="83"/>
        <v>353</v>
      </c>
      <c r="CUN6" s="74">
        <f t="shared" si="83"/>
        <v>63</v>
      </c>
      <c r="CUO6" s="74">
        <f t="shared" si="83"/>
        <v>2361</v>
      </c>
      <c r="CUP6" s="74">
        <f t="shared" si="83"/>
        <v>778</v>
      </c>
      <c r="CUQ6" s="74">
        <f t="shared" si="83"/>
        <v>1520</v>
      </c>
      <c r="CUR6" s="74">
        <f t="shared" si="83"/>
        <v>88</v>
      </c>
      <c r="CUS6" s="74">
        <f t="shared" si="83"/>
        <v>261</v>
      </c>
      <c r="CUT6" s="74">
        <f t="shared" si="83"/>
        <v>236</v>
      </c>
      <c r="CUU6" s="74">
        <f t="shared" ref="CUU6:CXF6" si="84">CUS5</f>
        <v>18</v>
      </c>
      <c r="CUV6" s="74">
        <f t="shared" si="84"/>
        <v>59</v>
      </c>
      <c r="CUW6" s="74">
        <f t="shared" si="84"/>
        <v>124</v>
      </c>
      <c r="CUX6" s="74">
        <f t="shared" si="84"/>
        <v>69</v>
      </c>
      <c r="CUY6" s="74">
        <f t="shared" si="84"/>
        <v>765</v>
      </c>
      <c r="CUZ6" s="74">
        <f t="shared" si="84"/>
        <v>3139</v>
      </c>
      <c r="CVA6" s="74">
        <f t="shared" si="84"/>
        <v>127</v>
      </c>
      <c r="CVB6" s="74">
        <f t="shared" si="84"/>
        <v>3468</v>
      </c>
      <c r="CVC6" s="74">
        <f t="shared" si="84"/>
        <v>26</v>
      </c>
      <c r="CVD6" s="74">
        <f t="shared" si="84"/>
        <v>17</v>
      </c>
      <c r="CVE6" s="74">
        <f t="shared" si="84"/>
        <v>37</v>
      </c>
      <c r="CVF6" s="74">
        <f t="shared" si="84"/>
        <v>58</v>
      </c>
      <c r="CVG6" s="74">
        <f t="shared" si="84"/>
        <v>179</v>
      </c>
      <c r="CVH6" s="74">
        <f t="shared" si="84"/>
        <v>5</v>
      </c>
      <c r="CVI6" s="74">
        <f t="shared" si="84"/>
        <v>35</v>
      </c>
      <c r="CVJ6" s="74">
        <f t="shared" si="84"/>
        <v>22</v>
      </c>
      <c r="CVK6" s="74">
        <f t="shared" si="84"/>
        <v>19</v>
      </c>
      <c r="CVL6" s="74">
        <f t="shared" si="84"/>
        <v>11</v>
      </c>
      <c r="CVM6" s="74">
        <f t="shared" si="84"/>
        <v>0</v>
      </c>
      <c r="CVN6" s="74">
        <f t="shared" si="84"/>
        <v>5</v>
      </c>
      <c r="CVO6" s="74">
        <f t="shared" si="84"/>
        <v>62</v>
      </c>
      <c r="CVP6" s="74">
        <f t="shared" si="84"/>
        <v>26</v>
      </c>
      <c r="CVQ6" s="74">
        <f t="shared" si="84"/>
        <v>23</v>
      </c>
      <c r="CVR6" s="74">
        <f t="shared" si="84"/>
        <v>150</v>
      </c>
      <c r="CVS6" s="74">
        <f t="shared" si="84"/>
        <v>63</v>
      </c>
      <c r="CVT6" s="74">
        <f t="shared" si="84"/>
        <v>19</v>
      </c>
      <c r="CVU6" s="74">
        <f t="shared" si="84"/>
        <v>24</v>
      </c>
      <c r="CVV6" s="74">
        <f t="shared" si="84"/>
        <v>99</v>
      </c>
      <c r="CVW6" s="74">
        <f t="shared" si="84"/>
        <v>34</v>
      </c>
      <c r="CVX6" s="74">
        <f t="shared" si="84"/>
        <v>69</v>
      </c>
      <c r="CVY6" s="74">
        <f t="shared" si="84"/>
        <v>54</v>
      </c>
      <c r="CVZ6" s="74">
        <f t="shared" si="84"/>
        <v>35</v>
      </c>
      <c r="CWA6" s="74">
        <f t="shared" si="84"/>
        <v>74</v>
      </c>
      <c r="CWB6" s="74">
        <f t="shared" si="84"/>
        <v>12</v>
      </c>
      <c r="CWC6" s="74">
        <f t="shared" si="84"/>
        <v>41</v>
      </c>
      <c r="CWD6" s="74">
        <f t="shared" si="84"/>
        <v>56</v>
      </c>
      <c r="CWE6" s="74">
        <f t="shared" si="84"/>
        <v>19</v>
      </c>
      <c r="CWF6" s="74">
        <f t="shared" si="84"/>
        <v>17</v>
      </c>
      <c r="CWG6" s="74">
        <f t="shared" si="84"/>
        <v>15</v>
      </c>
      <c r="CWH6" s="74">
        <f t="shared" si="84"/>
        <v>53</v>
      </c>
      <c r="CWI6" s="74">
        <f t="shared" si="84"/>
        <v>82</v>
      </c>
      <c r="CWJ6" s="74">
        <f t="shared" si="84"/>
        <v>204</v>
      </c>
      <c r="CWK6" s="74">
        <f t="shared" si="84"/>
        <v>203</v>
      </c>
      <c r="CWL6" s="74">
        <f t="shared" si="84"/>
        <v>193</v>
      </c>
      <c r="CWM6" s="74">
        <f t="shared" si="84"/>
        <v>80</v>
      </c>
      <c r="CWN6" s="74">
        <f t="shared" si="84"/>
        <v>12</v>
      </c>
      <c r="CWO6" s="74">
        <f t="shared" si="84"/>
        <v>65</v>
      </c>
      <c r="CWP6" s="74">
        <f t="shared" si="84"/>
        <v>39</v>
      </c>
      <c r="CWQ6" s="74">
        <f t="shared" si="84"/>
        <v>25</v>
      </c>
      <c r="CWR6" s="74">
        <f t="shared" si="84"/>
        <v>201</v>
      </c>
      <c r="CWS6" s="74">
        <f t="shared" si="84"/>
        <v>32</v>
      </c>
      <c r="CWT6" s="74">
        <f t="shared" si="84"/>
        <v>118</v>
      </c>
      <c r="CWU6" s="74">
        <f t="shared" si="84"/>
        <v>121</v>
      </c>
      <c r="CWV6" s="74">
        <f t="shared" si="84"/>
        <v>107</v>
      </c>
      <c r="CWW6" s="74">
        <f t="shared" si="84"/>
        <v>92</v>
      </c>
      <c r="CWX6" s="74">
        <f t="shared" si="84"/>
        <v>82</v>
      </c>
      <c r="CWY6" s="74">
        <f t="shared" si="84"/>
        <v>168</v>
      </c>
      <c r="CWZ6" s="74">
        <f t="shared" si="84"/>
        <v>160</v>
      </c>
      <c r="CXA6" s="74">
        <f t="shared" si="84"/>
        <v>34</v>
      </c>
      <c r="CXB6" s="74">
        <f t="shared" si="84"/>
        <v>35</v>
      </c>
      <c r="CXC6" s="74">
        <f t="shared" si="84"/>
        <v>32</v>
      </c>
      <c r="CXD6" s="74">
        <f t="shared" si="84"/>
        <v>30</v>
      </c>
      <c r="CXE6" s="74">
        <f t="shared" si="84"/>
        <v>21</v>
      </c>
      <c r="CXF6" s="74">
        <f t="shared" si="84"/>
        <v>30</v>
      </c>
      <c r="CXG6" s="74">
        <f t="shared" ref="CXG6:CXT6" si="85">CXE5</f>
        <v>31</v>
      </c>
      <c r="CXH6" s="74">
        <f t="shared" si="85"/>
        <v>23</v>
      </c>
      <c r="CXI6" s="74">
        <f t="shared" si="85"/>
        <v>18</v>
      </c>
      <c r="CXJ6" s="74">
        <f t="shared" si="85"/>
        <v>35</v>
      </c>
      <c r="CXK6" s="74">
        <f t="shared" si="85"/>
        <v>56</v>
      </c>
      <c r="CXL6" s="74">
        <f t="shared" si="85"/>
        <v>61</v>
      </c>
      <c r="CXM6" s="74">
        <f t="shared" si="85"/>
        <v>40</v>
      </c>
      <c r="CXN6" s="74">
        <f t="shared" si="85"/>
        <v>169</v>
      </c>
      <c r="CXO6" s="74">
        <f t="shared" si="85"/>
        <v>213</v>
      </c>
      <c r="CXP6" s="74">
        <f t="shared" si="85"/>
        <v>92</v>
      </c>
      <c r="CXQ6" s="74">
        <f t="shared" si="85"/>
        <v>90</v>
      </c>
      <c r="CXR6" s="74">
        <f t="shared" si="85"/>
        <v>653</v>
      </c>
      <c r="CXS6" s="74">
        <f t="shared" si="85"/>
        <v>0</v>
      </c>
      <c r="CXT6" s="74">
        <f t="shared" si="85"/>
        <v>0</v>
      </c>
    </row>
    <row r="7" spans="1:2672" x14ac:dyDescent="0.25">
      <c r="B7" s="45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</row>
    <row r="8" spans="1:2672" x14ac:dyDescent="0.25">
      <c r="B8" s="45"/>
      <c r="D8" s="78"/>
      <c r="V8" s="78" t="s">
        <v>288</v>
      </c>
      <c r="X8" s="79" t="s">
        <v>3524</v>
      </c>
    </row>
    <row r="9" spans="1:2672" x14ac:dyDescent="0.25">
      <c r="B9" s="1" t="s">
        <v>3525</v>
      </c>
      <c r="C9" s="80" t="s">
        <v>3526</v>
      </c>
      <c r="D9" s="80" t="s">
        <v>3527</v>
      </c>
      <c r="E9" s="80" t="s">
        <v>3528</v>
      </c>
      <c r="F9" s="80" t="s">
        <v>3529</v>
      </c>
      <c r="G9" s="80" t="s">
        <v>3530</v>
      </c>
      <c r="H9" s="80" t="s">
        <v>3531</v>
      </c>
      <c r="I9" s="80" t="s">
        <v>3532</v>
      </c>
      <c r="J9" s="80" t="s">
        <v>3533</v>
      </c>
      <c r="K9" s="80" t="s">
        <v>3534</v>
      </c>
      <c r="L9" s="80" t="s">
        <v>3535</v>
      </c>
      <c r="M9" s="80" t="s">
        <v>3536</v>
      </c>
      <c r="N9" s="80" t="s">
        <v>3537</v>
      </c>
      <c r="O9" s="80" t="s">
        <v>3538</v>
      </c>
      <c r="P9" s="80" t="s">
        <v>3539</v>
      </c>
      <c r="Q9" s="80" t="s">
        <v>3540</v>
      </c>
      <c r="R9" t="s">
        <v>3541</v>
      </c>
      <c r="S9" t="s">
        <v>3542</v>
      </c>
      <c r="T9" t="s">
        <v>3543</v>
      </c>
      <c r="U9" t="s">
        <v>3544</v>
      </c>
      <c r="W9" s="81" t="s">
        <v>3545</v>
      </c>
      <c r="X9" s="78" t="s">
        <v>295</v>
      </c>
      <c r="Y9" s="78" t="s">
        <v>296</v>
      </c>
      <c r="Z9" s="78" t="s">
        <v>297</v>
      </c>
      <c r="AA9" s="78" t="s">
        <v>298</v>
      </c>
      <c r="AB9" s="78" t="s">
        <v>299</v>
      </c>
      <c r="AC9" s="78" t="s">
        <v>300</v>
      </c>
      <c r="AD9" s="78" t="s">
        <v>301</v>
      </c>
      <c r="AE9" s="78" t="s">
        <v>302</v>
      </c>
      <c r="AF9" s="78" t="s">
        <v>303</v>
      </c>
      <c r="AG9" s="78" t="s">
        <v>304</v>
      </c>
      <c r="AH9" s="78" t="s">
        <v>305</v>
      </c>
      <c r="AI9" s="78" t="s">
        <v>306</v>
      </c>
      <c r="AJ9" s="78" t="s">
        <v>307</v>
      </c>
      <c r="AK9" s="78" t="s">
        <v>308</v>
      </c>
      <c r="AL9" s="78" t="s">
        <v>309</v>
      </c>
    </row>
    <row r="10" spans="1:2672" x14ac:dyDescent="0.25">
      <c r="A10" s="82" t="s">
        <v>3546</v>
      </c>
      <c r="B10" s="83">
        <v>1001</v>
      </c>
      <c r="C10" s="84">
        <f>C2</f>
        <v>3629</v>
      </c>
      <c r="D10" s="84">
        <f t="shared" ref="D10:Q10" si="86">D2</f>
        <v>5</v>
      </c>
      <c r="E10" s="84">
        <f t="shared" si="86"/>
        <v>0</v>
      </c>
      <c r="F10" s="84">
        <f t="shared" si="86"/>
        <v>363</v>
      </c>
      <c r="G10" s="84">
        <f t="shared" si="86"/>
        <v>370</v>
      </c>
      <c r="H10" s="84">
        <f t="shared" si="86"/>
        <v>339</v>
      </c>
      <c r="I10" s="84">
        <f t="shared" si="86"/>
        <v>383</v>
      </c>
      <c r="J10" s="84">
        <f t="shared" si="86"/>
        <v>348</v>
      </c>
      <c r="K10" s="84">
        <f t="shared" si="86"/>
        <v>321</v>
      </c>
      <c r="L10" s="84">
        <f t="shared" si="86"/>
        <v>445</v>
      </c>
      <c r="M10" s="84">
        <f t="shared" si="86"/>
        <v>336</v>
      </c>
      <c r="N10" s="84">
        <f t="shared" si="86"/>
        <v>325</v>
      </c>
      <c r="O10" s="84">
        <f t="shared" si="86"/>
        <v>265</v>
      </c>
      <c r="P10" s="84">
        <f t="shared" si="86"/>
        <v>70</v>
      </c>
      <c r="Q10" s="84">
        <f t="shared" si="86"/>
        <v>59</v>
      </c>
      <c r="R10" s="85"/>
      <c r="S10" s="85"/>
      <c r="T10" s="85"/>
      <c r="U10" s="85"/>
      <c r="V10">
        <v>1</v>
      </c>
      <c r="W10">
        <f t="shared" ref="W10:W55" si="87">C10-SUM(D10:Q10)</f>
        <v>0</v>
      </c>
    </row>
    <row r="11" spans="1:2672" x14ac:dyDescent="0.25">
      <c r="A11" s="82" t="s">
        <v>3547</v>
      </c>
      <c r="B11" s="83">
        <v>1002</v>
      </c>
      <c r="C11" s="84">
        <f>R2</f>
        <v>1</v>
      </c>
      <c r="D11" s="84">
        <f t="shared" ref="D11:Q11" si="88">S2</f>
        <v>0</v>
      </c>
      <c r="E11" s="84">
        <f t="shared" si="88"/>
        <v>0</v>
      </c>
      <c r="F11" s="84">
        <f t="shared" si="88"/>
        <v>0</v>
      </c>
      <c r="G11" s="84">
        <f t="shared" si="88"/>
        <v>0</v>
      </c>
      <c r="H11" s="84">
        <f t="shared" si="88"/>
        <v>0</v>
      </c>
      <c r="I11" s="84">
        <f t="shared" si="88"/>
        <v>0</v>
      </c>
      <c r="J11" s="84">
        <f t="shared" si="88"/>
        <v>0</v>
      </c>
      <c r="K11" s="84">
        <f t="shared" si="88"/>
        <v>0</v>
      </c>
      <c r="L11" s="84">
        <f t="shared" si="88"/>
        <v>0</v>
      </c>
      <c r="M11" s="84">
        <f t="shared" si="88"/>
        <v>0</v>
      </c>
      <c r="N11" s="84">
        <f t="shared" si="88"/>
        <v>0</v>
      </c>
      <c r="O11" s="84">
        <f t="shared" si="88"/>
        <v>1</v>
      </c>
      <c r="P11" s="84">
        <f t="shared" si="88"/>
        <v>0</v>
      </c>
      <c r="Q11" s="84">
        <f t="shared" si="88"/>
        <v>0</v>
      </c>
      <c r="R11" s="85"/>
      <c r="S11" s="85"/>
      <c r="T11" s="85"/>
      <c r="U11" s="85" t="s">
        <v>237</v>
      </c>
      <c r="V11">
        <v>2</v>
      </c>
      <c r="W11">
        <f t="shared" si="87"/>
        <v>0</v>
      </c>
      <c r="X11" t="b">
        <f t="shared" ref="X11:AL14" si="89">C11&lt;=$C$10</f>
        <v>1</v>
      </c>
      <c r="Y11" t="b">
        <f t="shared" si="89"/>
        <v>1</v>
      </c>
      <c r="Z11" t="b">
        <f t="shared" si="89"/>
        <v>1</v>
      </c>
      <c r="AA11" t="b">
        <f t="shared" si="89"/>
        <v>1</v>
      </c>
      <c r="AB11" t="b">
        <f t="shared" si="89"/>
        <v>1</v>
      </c>
      <c r="AC11" t="b">
        <f t="shared" si="89"/>
        <v>1</v>
      </c>
      <c r="AD11" t="b">
        <f t="shared" si="89"/>
        <v>1</v>
      </c>
      <c r="AE11" t="b">
        <f t="shared" si="89"/>
        <v>1</v>
      </c>
      <c r="AF11" t="b">
        <f t="shared" si="89"/>
        <v>1</v>
      </c>
      <c r="AG11" t="b">
        <f t="shared" si="89"/>
        <v>1</v>
      </c>
      <c r="AH11" t="b">
        <f t="shared" si="89"/>
        <v>1</v>
      </c>
      <c r="AI11" t="b">
        <f t="shared" si="89"/>
        <v>1</v>
      </c>
      <c r="AJ11" t="b">
        <f t="shared" si="89"/>
        <v>1</v>
      </c>
      <c r="AK11" t="b">
        <f t="shared" si="89"/>
        <v>1</v>
      </c>
      <c r="AL11" t="b">
        <f t="shared" si="89"/>
        <v>1</v>
      </c>
    </row>
    <row r="12" spans="1:2672" x14ac:dyDescent="0.25">
      <c r="A12" s="82" t="s">
        <v>3548</v>
      </c>
      <c r="B12" s="83">
        <v>1003</v>
      </c>
      <c r="C12" s="84">
        <f>AG2</f>
        <v>0</v>
      </c>
      <c r="D12" s="84">
        <f t="shared" ref="D12:Q12" si="90">AH2</f>
        <v>0</v>
      </c>
      <c r="E12" s="84">
        <f t="shared" si="90"/>
        <v>0</v>
      </c>
      <c r="F12" s="84">
        <f t="shared" si="90"/>
        <v>0</v>
      </c>
      <c r="G12" s="84">
        <f t="shared" si="90"/>
        <v>0</v>
      </c>
      <c r="H12" s="84">
        <f t="shared" si="90"/>
        <v>0</v>
      </c>
      <c r="I12" s="84">
        <f t="shared" si="90"/>
        <v>0</v>
      </c>
      <c r="J12" s="84">
        <f t="shared" si="90"/>
        <v>0</v>
      </c>
      <c r="K12" s="84">
        <f t="shared" si="90"/>
        <v>0</v>
      </c>
      <c r="L12" s="84">
        <f t="shared" si="90"/>
        <v>0</v>
      </c>
      <c r="M12" s="84">
        <f t="shared" si="90"/>
        <v>0</v>
      </c>
      <c r="N12" s="84">
        <f t="shared" si="90"/>
        <v>0</v>
      </c>
      <c r="O12" s="84">
        <f t="shared" si="90"/>
        <v>0</v>
      </c>
      <c r="P12" s="84">
        <f t="shared" si="90"/>
        <v>0</v>
      </c>
      <c r="Q12" s="84">
        <f t="shared" si="90"/>
        <v>0</v>
      </c>
      <c r="R12" s="85"/>
      <c r="S12" s="85"/>
      <c r="T12" s="85"/>
      <c r="U12" s="85" t="s">
        <v>238</v>
      </c>
      <c r="V12">
        <v>3</v>
      </c>
      <c r="W12">
        <f t="shared" si="87"/>
        <v>0</v>
      </c>
      <c r="X12" t="b">
        <f t="shared" si="89"/>
        <v>1</v>
      </c>
      <c r="Y12" t="b">
        <f t="shared" si="89"/>
        <v>1</v>
      </c>
      <c r="Z12" t="b">
        <f t="shared" si="89"/>
        <v>1</v>
      </c>
      <c r="AA12" t="b">
        <f t="shared" si="89"/>
        <v>1</v>
      </c>
      <c r="AB12" t="b">
        <f t="shared" si="89"/>
        <v>1</v>
      </c>
      <c r="AC12" t="b">
        <f t="shared" si="89"/>
        <v>1</v>
      </c>
      <c r="AD12" t="b">
        <f t="shared" si="89"/>
        <v>1</v>
      </c>
      <c r="AE12" t="b">
        <f t="shared" si="89"/>
        <v>1</v>
      </c>
      <c r="AF12" t="b">
        <f t="shared" si="89"/>
        <v>1</v>
      </c>
      <c r="AG12" t="b">
        <f t="shared" si="89"/>
        <v>1</v>
      </c>
      <c r="AH12" t="b">
        <f t="shared" si="89"/>
        <v>1</v>
      </c>
      <c r="AI12" t="b">
        <f t="shared" si="89"/>
        <v>1</v>
      </c>
      <c r="AJ12" t="b">
        <f t="shared" si="89"/>
        <v>1</v>
      </c>
      <c r="AK12" t="b">
        <f t="shared" si="89"/>
        <v>1</v>
      </c>
      <c r="AL12" t="b">
        <f t="shared" si="89"/>
        <v>1</v>
      </c>
      <c r="AN12" s="81" t="s">
        <v>237</v>
      </c>
    </row>
    <row r="13" spans="1:2672" x14ac:dyDescent="0.25">
      <c r="A13" s="82" t="s">
        <v>3549</v>
      </c>
      <c r="B13" s="83">
        <v>1004</v>
      </c>
      <c r="C13" s="84">
        <f>AV2</f>
        <v>0</v>
      </c>
      <c r="D13" s="84">
        <f t="shared" ref="D13:Q13" si="91">AW2</f>
        <v>0</v>
      </c>
      <c r="E13" s="84">
        <f t="shared" si="91"/>
        <v>0</v>
      </c>
      <c r="F13" s="84">
        <f t="shared" si="91"/>
        <v>0</v>
      </c>
      <c r="G13" s="84">
        <f t="shared" si="91"/>
        <v>0</v>
      </c>
      <c r="H13" s="84">
        <f t="shared" si="91"/>
        <v>0</v>
      </c>
      <c r="I13" s="84">
        <f t="shared" si="91"/>
        <v>0</v>
      </c>
      <c r="J13" s="84">
        <f t="shared" si="91"/>
        <v>0</v>
      </c>
      <c r="K13" s="84">
        <f t="shared" si="91"/>
        <v>0</v>
      </c>
      <c r="L13" s="84">
        <f t="shared" si="91"/>
        <v>0</v>
      </c>
      <c r="M13" s="84">
        <f t="shared" si="91"/>
        <v>0</v>
      </c>
      <c r="N13" s="84">
        <f t="shared" si="91"/>
        <v>0</v>
      </c>
      <c r="O13" s="84">
        <f t="shared" si="91"/>
        <v>0</v>
      </c>
      <c r="P13" s="84">
        <f t="shared" si="91"/>
        <v>0</v>
      </c>
      <c r="Q13" s="84">
        <f t="shared" si="91"/>
        <v>0</v>
      </c>
      <c r="R13" s="85"/>
      <c r="S13" s="85"/>
      <c r="T13" s="85"/>
      <c r="U13" s="85" t="s">
        <v>239</v>
      </c>
      <c r="V13">
        <v>4</v>
      </c>
      <c r="W13">
        <f t="shared" si="87"/>
        <v>0</v>
      </c>
      <c r="X13" t="b">
        <f t="shared" si="89"/>
        <v>1</v>
      </c>
      <c r="Y13" t="b">
        <f t="shared" si="89"/>
        <v>1</v>
      </c>
      <c r="Z13" t="b">
        <f t="shared" si="89"/>
        <v>1</v>
      </c>
      <c r="AA13" t="b">
        <f t="shared" si="89"/>
        <v>1</v>
      </c>
      <c r="AB13" t="b">
        <f t="shared" si="89"/>
        <v>1</v>
      </c>
      <c r="AC13" t="b">
        <f t="shared" si="89"/>
        <v>1</v>
      </c>
      <c r="AD13" t="b">
        <f t="shared" si="89"/>
        <v>1</v>
      </c>
      <c r="AE13" t="b">
        <f t="shared" si="89"/>
        <v>1</v>
      </c>
      <c r="AF13" t="b">
        <f t="shared" si="89"/>
        <v>1</v>
      </c>
      <c r="AG13" t="b">
        <f t="shared" si="89"/>
        <v>1</v>
      </c>
      <c r="AH13" t="b">
        <f t="shared" si="89"/>
        <v>1</v>
      </c>
      <c r="AI13" t="b">
        <f t="shared" si="89"/>
        <v>1</v>
      </c>
      <c r="AJ13" t="b">
        <f t="shared" si="89"/>
        <v>1</v>
      </c>
      <c r="AK13" t="b">
        <f t="shared" si="89"/>
        <v>1</v>
      </c>
      <c r="AL13" t="b">
        <f t="shared" si="89"/>
        <v>1</v>
      </c>
      <c r="AN13" s="81" t="s">
        <v>238</v>
      </c>
    </row>
    <row r="14" spans="1:2672" x14ac:dyDescent="0.25">
      <c r="A14" s="82" t="s">
        <v>3550</v>
      </c>
      <c r="B14" s="83">
        <v>1005</v>
      </c>
      <c r="C14" s="84">
        <f>BK2</f>
        <v>0</v>
      </c>
      <c r="D14" s="84">
        <f t="shared" ref="D14:Q14" si="92">BL2</f>
        <v>0</v>
      </c>
      <c r="E14" s="84">
        <f t="shared" si="92"/>
        <v>0</v>
      </c>
      <c r="F14" s="84">
        <f t="shared" si="92"/>
        <v>0</v>
      </c>
      <c r="G14" s="84">
        <f t="shared" si="92"/>
        <v>0</v>
      </c>
      <c r="H14" s="84">
        <f t="shared" si="92"/>
        <v>0</v>
      </c>
      <c r="I14" s="84">
        <f t="shared" si="92"/>
        <v>0</v>
      </c>
      <c r="J14" s="84">
        <f t="shared" si="92"/>
        <v>0</v>
      </c>
      <c r="K14" s="84">
        <f t="shared" si="92"/>
        <v>0</v>
      </c>
      <c r="L14" s="84">
        <f t="shared" si="92"/>
        <v>0</v>
      </c>
      <c r="M14" s="84">
        <f t="shared" si="92"/>
        <v>0</v>
      </c>
      <c r="N14" s="84">
        <f t="shared" si="92"/>
        <v>0</v>
      </c>
      <c r="O14" s="84">
        <f t="shared" si="92"/>
        <v>0</v>
      </c>
      <c r="P14" s="84">
        <f t="shared" si="92"/>
        <v>0</v>
      </c>
      <c r="Q14" s="84">
        <f t="shared" si="92"/>
        <v>0</v>
      </c>
      <c r="R14" s="85"/>
      <c r="S14" s="85"/>
      <c r="T14" s="85"/>
      <c r="U14" s="85" t="s">
        <v>240</v>
      </c>
      <c r="V14">
        <v>5</v>
      </c>
      <c r="W14">
        <f t="shared" si="87"/>
        <v>0</v>
      </c>
      <c r="X14" t="b">
        <f t="shared" si="89"/>
        <v>1</v>
      </c>
      <c r="Y14" t="b">
        <f t="shared" si="89"/>
        <v>1</v>
      </c>
      <c r="Z14" t="b">
        <f t="shared" si="89"/>
        <v>1</v>
      </c>
      <c r="AA14" t="b">
        <f t="shared" si="89"/>
        <v>1</v>
      </c>
      <c r="AB14" t="b">
        <f t="shared" si="89"/>
        <v>1</v>
      </c>
      <c r="AC14" t="b">
        <f t="shared" si="89"/>
        <v>1</v>
      </c>
      <c r="AD14" t="b">
        <f t="shared" si="89"/>
        <v>1</v>
      </c>
      <c r="AE14" t="b">
        <f t="shared" si="89"/>
        <v>1</v>
      </c>
      <c r="AF14" t="b">
        <f t="shared" si="89"/>
        <v>1</v>
      </c>
      <c r="AG14" t="b">
        <f t="shared" si="89"/>
        <v>1</v>
      </c>
      <c r="AH14" t="b">
        <f t="shared" si="89"/>
        <v>1</v>
      </c>
      <c r="AI14" t="b">
        <f t="shared" si="89"/>
        <v>1</v>
      </c>
      <c r="AJ14" t="b">
        <f t="shared" si="89"/>
        <v>1</v>
      </c>
      <c r="AK14" t="b">
        <f t="shared" si="89"/>
        <v>1</v>
      </c>
      <c r="AL14" t="b">
        <f t="shared" si="89"/>
        <v>1</v>
      </c>
      <c r="AN14" s="81" t="s">
        <v>239</v>
      </c>
    </row>
    <row r="15" spans="1:2672" x14ac:dyDescent="0.25">
      <c r="A15" s="82" t="s">
        <v>3551</v>
      </c>
      <c r="B15" s="125">
        <v>1006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5"/>
      <c r="S15" s="85"/>
      <c r="T15" s="85"/>
      <c r="U15" s="85" t="s">
        <v>241</v>
      </c>
      <c r="V15">
        <v>6</v>
      </c>
      <c r="W15">
        <f t="shared" si="87"/>
        <v>0</v>
      </c>
      <c r="X15">
        <f t="shared" ref="X15:AL15" si="93">C16-(C21+C27)</f>
        <v>0</v>
      </c>
      <c r="Y15">
        <f t="shared" si="93"/>
        <v>0</v>
      </c>
      <c r="Z15">
        <f t="shared" si="93"/>
        <v>0</v>
      </c>
      <c r="AA15">
        <f t="shared" si="93"/>
        <v>0</v>
      </c>
      <c r="AB15">
        <f t="shared" si="93"/>
        <v>0</v>
      </c>
      <c r="AC15">
        <f t="shared" si="93"/>
        <v>0</v>
      </c>
      <c r="AD15">
        <f t="shared" si="93"/>
        <v>0</v>
      </c>
      <c r="AE15">
        <f t="shared" si="93"/>
        <v>0</v>
      </c>
      <c r="AF15">
        <f t="shared" si="93"/>
        <v>0</v>
      </c>
      <c r="AG15">
        <f t="shared" si="93"/>
        <v>0</v>
      </c>
      <c r="AH15">
        <f t="shared" si="93"/>
        <v>0</v>
      </c>
      <c r="AI15">
        <f t="shared" si="93"/>
        <v>0</v>
      </c>
      <c r="AJ15">
        <f t="shared" si="93"/>
        <v>0</v>
      </c>
      <c r="AK15">
        <f t="shared" si="93"/>
        <v>0</v>
      </c>
      <c r="AL15">
        <f t="shared" si="93"/>
        <v>0</v>
      </c>
      <c r="AN15" s="81" t="s">
        <v>240</v>
      </c>
    </row>
    <row r="16" spans="1:2672" x14ac:dyDescent="0.25">
      <c r="A16" s="82" t="s">
        <v>468</v>
      </c>
      <c r="B16" s="83">
        <v>1007</v>
      </c>
      <c r="C16" s="84">
        <f>CO2</f>
        <v>33186</v>
      </c>
      <c r="D16" s="84">
        <f t="shared" ref="D16:Q16" si="94">CP2</f>
        <v>38</v>
      </c>
      <c r="E16" s="84">
        <f t="shared" si="94"/>
        <v>0</v>
      </c>
      <c r="F16" s="84">
        <f t="shared" si="94"/>
        <v>2984</v>
      </c>
      <c r="G16" s="84">
        <f t="shared" si="94"/>
        <v>3193</v>
      </c>
      <c r="H16" s="84">
        <f t="shared" si="94"/>
        <v>2885</v>
      </c>
      <c r="I16" s="84">
        <f t="shared" si="94"/>
        <v>3519</v>
      </c>
      <c r="J16" s="84">
        <f t="shared" si="94"/>
        <v>3305</v>
      </c>
      <c r="K16" s="84">
        <f t="shared" si="94"/>
        <v>3102</v>
      </c>
      <c r="L16" s="84">
        <f t="shared" si="94"/>
        <v>4286</v>
      </c>
      <c r="M16" s="84">
        <f t="shared" si="94"/>
        <v>3231</v>
      </c>
      <c r="N16" s="84">
        <f t="shared" si="94"/>
        <v>3126</v>
      </c>
      <c r="O16" s="84">
        <f t="shared" si="94"/>
        <v>2466</v>
      </c>
      <c r="P16" s="84">
        <f t="shared" si="94"/>
        <v>611</v>
      </c>
      <c r="Q16" s="84">
        <f t="shared" si="94"/>
        <v>440</v>
      </c>
      <c r="R16" s="85"/>
      <c r="S16" s="85"/>
      <c r="T16" s="85"/>
      <c r="U16" s="85" t="s">
        <v>242</v>
      </c>
      <c r="V16">
        <v>7</v>
      </c>
      <c r="W16">
        <f t="shared" si="87"/>
        <v>0</v>
      </c>
      <c r="X16" t="b">
        <f t="shared" ref="X16:AL16" si="95">C17&lt;=C16</f>
        <v>1</v>
      </c>
      <c r="Y16" t="b">
        <f t="shared" si="95"/>
        <v>1</v>
      </c>
      <c r="Z16" t="b">
        <f t="shared" si="95"/>
        <v>1</v>
      </c>
      <c r="AA16" t="b">
        <f t="shared" si="95"/>
        <v>1</v>
      </c>
      <c r="AB16" t="b">
        <f t="shared" si="95"/>
        <v>1</v>
      </c>
      <c r="AC16" t="b">
        <f t="shared" si="95"/>
        <v>1</v>
      </c>
      <c r="AD16" t="b">
        <f t="shared" si="95"/>
        <v>1</v>
      </c>
      <c r="AE16" t="b">
        <f t="shared" si="95"/>
        <v>1</v>
      </c>
      <c r="AF16" t="b">
        <f t="shared" si="95"/>
        <v>1</v>
      </c>
      <c r="AG16" t="b">
        <f t="shared" si="95"/>
        <v>1</v>
      </c>
      <c r="AH16" t="b">
        <f t="shared" si="95"/>
        <v>1</v>
      </c>
      <c r="AI16" t="b">
        <f t="shared" si="95"/>
        <v>1</v>
      </c>
      <c r="AJ16" t="b">
        <f t="shared" si="95"/>
        <v>1</v>
      </c>
      <c r="AK16" t="b">
        <f t="shared" si="95"/>
        <v>1</v>
      </c>
      <c r="AL16" t="b">
        <f t="shared" si="95"/>
        <v>1</v>
      </c>
      <c r="AN16" s="81" t="s">
        <v>241</v>
      </c>
    </row>
    <row r="17" spans="1:40" x14ac:dyDescent="0.25">
      <c r="A17" s="82" t="s">
        <v>484</v>
      </c>
      <c r="B17" s="83">
        <v>1008</v>
      </c>
      <c r="C17" s="84">
        <f>DD2</f>
        <v>11426</v>
      </c>
      <c r="D17" s="84">
        <f t="shared" ref="D17:Q17" si="96">DE2</f>
        <v>8</v>
      </c>
      <c r="E17" s="84">
        <f t="shared" si="96"/>
        <v>0</v>
      </c>
      <c r="F17" s="84">
        <f t="shared" si="96"/>
        <v>986</v>
      </c>
      <c r="G17" s="84">
        <f t="shared" si="96"/>
        <v>1018</v>
      </c>
      <c r="H17" s="84">
        <f t="shared" si="96"/>
        <v>956</v>
      </c>
      <c r="I17" s="84">
        <f t="shared" si="96"/>
        <v>1184</v>
      </c>
      <c r="J17" s="84">
        <f t="shared" si="96"/>
        <v>1191</v>
      </c>
      <c r="K17" s="84">
        <f t="shared" si="96"/>
        <v>1089</v>
      </c>
      <c r="L17" s="84">
        <f t="shared" si="96"/>
        <v>1498</v>
      </c>
      <c r="M17" s="84">
        <f t="shared" si="96"/>
        <v>1112</v>
      </c>
      <c r="N17" s="84">
        <f t="shared" si="96"/>
        <v>1117</v>
      </c>
      <c r="O17" s="84">
        <f t="shared" si="96"/>
        <v>864</v>
      </c>
      <c r="P17" s="84">
        <f t="shared" si="96"/>
        <v>239</v>
      </c>
      <c r="Q17" s="84">
        <f t="shared" si="96"/>
        <v>164</v>
      </c>
      <c r="R17" s="85"/>
      <c r="S17" s="85"/>
      <c r="T17" s="85"/>
      <c r="U17" s="85" t="s">
        <v>243</v>
      </c>
      <c r="V17">
        <v>8</v>
      </c>
      <c r="W17">
        <f t="shared" si="87"/>
        <v>0</v>
      </c>
      <c r="X17" t="b">
        <f t="shared" ref="X17:AL17" si="97">C18&lt;=C16</f>
        <v>1</v>
      </c>
      <c r="Y17" t="b">
        <f t="shared" si="97"/>
        <v>1</v>
      </c>
      <c r="Z17" t="b">
        <f t="shared" si="97"/>
        <v>1</v>
      </c>
      <c r="AA17" t="b">
        <f t="shared" si="97"/>
        <v>1</v>
      </c>
      <c r="AB17" t="b">
        <f t="shared" si="97"/>
        <v>1</v>
      </c>
      <c r="AC17" t="b">
        <f t="shared" si="97"/>
        <v>1</v>
      </c>
      <c r="AD17" t="b">
        <f t="shared" si="97"/>
        <v>1</v>
      </c>
      <c r="AE17" t="b">
        <f t="shared" si="97"/>
        <v>1</v>
      </c>
      <c r="AF17" t="b">
        <f t="shared" si="97"/>
        <v>1</v>
      </c>
      <c r="AG17" t="b">
        <f t="shared" si="97"/>
        <v>1</v>
      </c>
      <c r="AH17" t="b">
        <f t="shared" si="97"/>
        <v>1</v>
      </c>
      <c r="AI17" t="b">
        <f t="shared" si="97"/>
        <v>1</v>
      </c>
      <c r="AJ17" t="b">
        <f t="shared" si="97"/>
        <v>1</v>
      </c>
      <c r="AK17" t="b">
        <f t="shared" si="97"/>
        <v>1</v>
      </c>
      <c r="AL17" t="b">
        <f t="shared" si="97"/>
        <v>1</v>
      </c>
      <c r="AN17" s="81" t="s">
        <v>242</v>
      </c>
    </row>
    <row r="18" spans="1:40" x14ac:dyDescent="0.25">
      <c r="A18" s="82" t="s">
        <v>3552</v>
      </c>
      <c r="B18" s="83">
        <v>1009</v>
      </c>
      <c r="C18" s="84">
        <f>DS2</f>
        <v>157</v>
      </c>
      <c r="D18" s="84">
        <f t="shared" ref="D18:Q18" si="98">DT2</f>
        <v>0</v>
      </c>
      <c r="E18" s="84">
        <f t="shared" si="98"/>
        <v>0</v>
      </c>
      <c r="F18" s="84">
        <f t="shared" si="98"/>
        <v>45</v>
      </c>
      <c r="G18" s="84">
        <f t="shared" si="98"/>
        <v>17</v>
      </c>
      <c r="H18" s="84">
        <f t="shared" si="98"/>
        <v>7</v>
      </c>
      <c r="I18" s="84">
        <f t="shared" si="98"/>
        <v>28</v>
      </c>
      <c r="J18" s="84">
        <f t="shared" si="98"/>
        <v>13</v>
      </c>
      <c r="K18" s="84">
        <f t="shared" si="98"/>
        <v>11</v>
      </c>
      <c r="L18" s="84">
        <f t="shared" si="98"/>
        <v>8</v>
      </c>
      <c r="M18" s="84">
        <f t="shared" si="98"/>
        <v>13</v>
      </c>
      <c r="N18" s="84">
        <f t="shared" si="98"/>
        <v>8</v>
      </c>
      <c r="O18" s="84">
        <f t="shared" si="98"/>
        <v>7</v>
      </c>
      <c r="P18" s="84">
        <f t="shared" si="98"/>
        <v>0</v>
      </c>
      <c r="Q18" s="84">
        <f t="shared" si="98"/>
        <v>0</v>
      </c>
      <c r="R18" s="85"/>
      <c r="S18" s="85"/>
      <c r="T18" s="85"/>
      <c r="U18" s="85" t="s">
        <v>244</v>
      </c>
      <c r="V18">
        <v>9</v>
      </c>
      <c r="W18">
        <f t="shared" si="87"/>
        <v>0</v>
      </c>
      <c r="X18" t="b">
        <f t="shared" ref="X18:AL18" si="99">C19&lt;=C18</f>
        <v>1</v>
      </c>
      <c r="Y18" t="b">
        <f t="shared" si="99"/>
        <v>1</v>
      </c>
      <c r="Z18" t="b">
        <f t="shared" si="99"/>
        <v>1</v>
      </c>
      <c r="AA18" t="b">
        <f t="shared" si="99"/>
        <v>1</v>
      </c>
      <c r="AB18" t="b">
        <f t="shared" si="99"/>
        <v>1</v>
      </c>
      <c r="AC18" t="b">
        <f t="shared" si="99"/>
        <v>1</v>
      </c>
      <c r="AD18" t="b">
        <f t="shared" si="99"/>
        <v>1</v>
      </c>
      <c r="AE18" t="b">
        <f t="shared" si="99"/>
        <v>1</v>
      </c>
      <c r="AF18" t="b">
        <f t="shared" si="99"/>
        <v>1</v>
      </c>
      <c r="AG18" t="b">
        <f t="shared" si="99"/>
        <v>1</v>
      </c>
      <c r="AH18" t="b">
        <f t="shared" si="99"/>
        <v>1</v>
      </c>
      <c r="AI18" t="b">
        <f t="shared" si="99"/>
        <v>1</v>
      </c>
      <c r="AJ18" t="b">
        <f t="shared" si="99"/>
        <v>1</v>
      </c>
      <c r="AK18" t="b">
        <f t="shared" si="99"/>
        <v>1</v>
      </c>
      <c r="AL18" t="b">
        <f t="shared" si="99"/>
        <v>1</v>
      </c>
      <c r="AN18" s="81" t="s">
        <v>243</v>
      </c>
    </row>
    <row r="19" spans="1:40" x14ac:dyDescent="0.25">
      <c r="A19" s="82" t="s">
        <v>3553</v>
      </c>
      <c r="B19" s="83">
        <v>1010</v>
      </c>
      <c r="C19" s="84">
        <f>EH2</f>
        <v>57</v>
      </c>
      <c r="D19" s="84">
        <f t="shared" ref="D19:Q19" si="100">EI2</f>
        <v>0</v>
      </c>
      <c r="E19" s="84">
        <f t="shared" si="100"/>
        <v>0</v>
      </c>
      <c r="F19" s="84">
        <f t="shared" si="100"/>
        <v>13</v>
      </c>
      <c r="G19" s="84">
        <f t="shared" si="100"/>
        <v>6</v>
      </c>
      <c r="H19" s="84">
        <f t="shared" si="100"/>
        <v>2</v>
      </c>
      <c r="I19" s="84">
        <f t="shared" si="100"/>
        <v>6</v>
      </c>
      <c r="J19" s="84">
        <f t="shared" si="100"/>
        <v>8</v>
      </c>
      <c r="K19" s="84">
        <f t="shared" si="100"/>
        <v>5</v>
      </c>
      <c r="L19" s="84">
        <f t="shared" si="100"/>
        <v>4</v>
      </c>
      <c r="M19" s="84">
        <f t="shared" si="100"/>
        <v>6</v>
      </c>
      <c r="N19" s="84">
        <f t="shared" si="100"/>
        <v>5</v>
      </c>
      <c r="O19" s="84">
        <f t="shared" si="100"/>
        <v>2</v>
      </c>
      <c r="P19" s="84">
        <f t="shared" si="100"/>
        <v>0</v>
      </c>
      <c r="Q19" s="84">
        <f t="shared" si="100"/>
        <v>0</v>
      </c>
      <c r="R19" s="85"/>
      <c r="S19" s="85"/>
      <c r="T19" s="85"/>
      <c r="U19" s="85" t="s">
        <v>245</v>
      </c>
      <c r="V19">
        <v>10</v>
      </c>
      <c r="W19">
        <f t="shared" si="87"/>
        <v>0</v>
      </c>
      <c r="X19">
        <f t="shared" ref="X19:AL19" si="101">C21-(C22+C23+C24+C25+C26)</f>
        <v>0</v>
      </c>
      <c r="Y19">
        <f t="shared" si="101"/>
        <v>0</v>
      </c>
      <c r="Z19">
        <f t="shared" si="101"/>
        <v>0</v>
      </c>
      <c r="AA19">
        <f t="shared" si="101"/>
        <v>0</v>
      </c>
      <c r="AB19">
        <f t="shared" si="101"/>
        <v>0</v>
      </c>
      <c r="AC19">
        <f t="shared" si="101"/>
        <v>0</v>
      </c>
      <c r="AD19">
        <f t="shared" si="101"/>
        <v>0</v>
      </c>
      <c r="AE19">
        <f t="shared" si="101"/>
        <v>0</v>
      </c>
      <c r="AF19">
        <f t="shared" si="101"/>
        <v>0</v>
      </c>
      <c r="AG19">
        <f t="shared" si="101"/>
        <v>0</v>
      </c>
      <c r="AH19">
        <f t="shared" si="101"/>
        <v>0</v>
      </c>
      <c r="AI19">
        <f t="shared" si="101"/>
        <v>0</v>
      </c>
      <c r="AJ19">
        <f t="shared" si="101"/>
        <v>0</v>
      </c>
      <c r="AK19">
        <f t="shared" si="101"/>
        <v>0</v>
      </c>
      <c r="AL19">
        <f t="shared" si="101"/>
        <v>0</v>
      </c>
      <c r="AN19" s="81" t="s">
        <v>244</v>
      </c>
    </row>
    <row r="20" spans="1:40" x14ac:dyDescent="0.25">
      <c r="A20" s="82" t="s">
        <v>3554</v>
      </c>
      <c r="B20" s="83">
        <v>1011</v>
      </c>
      <c r="C20" s="84">
        <f>EW2</f>
        <v>4227</v>
      </c>
      <c r="D20" s="84">
        <f t="shared" ref="D20:Q20" si="102">EX2</f>
        <v>26</v>
      </c>
      <c r="E20" s="84">
        <f t="shared" si="102"/>
        <v>0</v>
      </c>
      <c r="F20" s="84">
        <f t="shared" si="102"/>
        <v>459</v>
      </c>
      <c r="G20" s="84">
        <f t="shared" si="102"/>
        <v>417</v>
      </c>
      <c r="H20" s="84">
        <f t="shared" si="102"/>
        <v>426</v>
      </c>
      <c r="I20" s="84">
        <f t="shared" si="102"/>
        <v>429</v>
      </c>
      <c r="J20" s="84">
        <f t="shared" si="102"/>
        <v>406</v>
      </c>
      <c r="K20" s="84">
        <f t="shared" si="102"/>
        <v>361</v>
      </c>
      <c r="L20" s="84">
        <f t="shared" si="102"/>
        <v>559</v>
      </c>
      <c r="M20" s="84">
        <f t="shared" si="102"/>
        <v>377</v>
      </c>
      <c r="N20" s="84">
        <f t="shared" si="102"/>
        <v>360</v>
      </c>
      <c r="O20" s="84">
        <f t="shared" si="102"/>
        <v>266</v>
      </c>
      <c r="P20" s="84">
        <f t="shared" si="102"/>
        <v>62</v>
      </c>
      <c r="Q20" s="84">
        <f t="shared" si="102"/>
        <v>79</v>
      </c>
      <c r="R20" s="85"/>
      <c r="S20" s="85"/>
      <c r="T20" s="85"/>
      <c r="U20" s="85" t="s">
        <v>246</v>
      </c>
      <c r="V20">
        <v>11</v>
      </c>
      <c r="W20">
        <f t="shared" si="87"/>
        <v>0</v>
      </c>
      <c r="X20">
        <f t="shared" ref="X20:AL20" si="103">C27-(C28+C29+C30)</f>
        <v>0</v>
      </c>
      <c r="Y20">
        <f t="shared" si="103"/>
        <v>0</v>
      </c>
      <c r="Z20">
        <f t="shared" si="103"/>
        <v>0</v>
      </c>
      <c r="AA20">
        <f t="shared" si="103"/>
        <v>0</v>
      </c>
      <c r="AB20">
        <f t="shared" si="103"/>
        <v>0</v>
      </c>
      <c r="AC20">
        <f t="shared" si="103"/>
        <v>0</v>
      </c>
      <c r="AD20">
        <f t="shared" si="103"/>
        <v>0</v>
      </c>
      <c r="AE20">
        <f t="shared" si="103"/>
        <v>0</v>
      </c>
      <c r="AF20">
        <f t="shared" si="103"/>
        <v>0</v>
      </c>
      <c r="AG20">
        <f t="shared" si="103"/>
        <v>0</v>
      </c>
      <c r="AH20">
        <f t="shared" si="103"/>
        <v>1</v>
      </c>
      <c r="AI20">
        <f t="shared" si="103"/>
        <v>-1</v>
      </c>
      <c r="AJ20">
        <f t="shared" si="103"/>
        <v>0</v>
      </c>
      <c r="AK20">
        <f>P27-(P28+P29+P30)</f>
        <v>1</v>
      </c>
      <c r="AL20">
        <f t="shared" si="103"/>
        <v>-1</v>
      </c>
      <c r="AN20" s="86" t="s">
        <v>245</v>
      </c>
    </row>
    <row r="21" spans="1:40" ht="28.5" customHeight="1" x14ac:dyDescent="0.25">
      <c r="A21" s="87" t="s">
        <v>3555</v>
      </c>
      <c r="B21" s="83">
        <v>1012</v>
      </c>
      <c r="C21" s="84">
        <f>FL2</f>
        <v>30247</v>
      </c>
      <c r="D21" s="84">
        <f t="shared" ref="D21:Q21" si="104">FM2</f>
        <v>38</v>
      </c>
      <c r="E21" s="84">
        <f t="shared" si="104"/>
        <v>0</v>
      </c>
      <c r="F21" s="84">
        <f t="shared" si="104"/>
        <v>2794</v>
      </c>
      <c r="G21" s="84">
        <f t="shared" si="104"/>
        <v>2957</v>
      </c>
      <c r="H21" s="84">
        <f t="shared" si="104"/>
        <v>2687</v>
      </c>
      <c r="I21" s="84">
        <f t="shared" si="104"/>
        <v>3182</v>
      </c>
      <c r="J21" s="84">
        <f t="shared" si="104"/>
        <v>2983</v>
      </c>
      <c r="K21" s="84">
        <f t="shared" si="104"/>
        <v>2817</v>
      </c>
      <c r="L21" s="84">
        <f t="shared" si="104"/>
        <v>3865</v>
      </c>
      <c r="M21" s="84">
        <f t="shared" si="104"/>
        <v>2895</v>
      </c>
      <c r="N21" s="84">
        <f t="shared" si="104"/>
        <v>2822</v>
      </c>
      <c r="O21" s="84">
        <f t="shared" si="104"/>
        <v>2242</v>
      </c>
      <c r="P21" s="84">
        <f t="shared" si="104"/>
        <v>561</v>
      </c>
      <c r="Q21" s="84">
        <f t="shared" si="104"/>
        <v>404</v>
      </c>
      <c r="R21" s="85"/>
      <c r="S21" s="85"/>
      <c r="T21" s="85"/>
      <c r="U21" s="85" t="s">
        <v>247</v>
      </c>
      <c r="V21">
        <v>12</v>
      </c>
      <c r="W21">
        <f t="shared" si="87"/>
        <v>0</v>
      </c>
      <c r="X21">
        <f t="shared" ref="X21:AL21" si="105">C31-(C33+C39)</f>
        <v>0</v>
      </c>
      <c r="Y21">
        <f t="shared" si="105"/>
        <v>0</v>
      </c>
      <c r="Z21">
        <f t="shared" si="105"/>
        <v>0</v>
      </c>
      <c r="AA21">
        <f t="shared" si="105"/>
        <v>0</v>
      </c>
      <c r="AB21">
        <f t="shared" si="105"/>
        <v>0</v>
      </c>
      <c r="AC21">
        <f t="shared" si="105"/>
        <v>0</v>
      </c>
      <c r="AD21">
        <f t="shared" si="105"/>
        <v>0</v>
      </c>
      <c r="AE21">
        <f t="shared" si="105"/>
        <v>0</v>
      </c>
      <c r="AF21">
        <f t="shared" si="105"/>
        <v>0</v>
      </c>
      <c r="AG21">
        <f t="shared" si="105"/>
        <v>0</v>
      </c>
      <c r="AH21">
        <f t="shared" si="105"/>
        <v>0</v>
      </c>
      <c r="AI21">
        <f t="shared" si="105"/>
        <v>0</v>
      </c>
      <c r="AJ21">
        <f t="shared" si="105"/>
        <v>0</v>
      </c>
      <c r="AK21">
        <f t="shared" si="105"/>
        <v>0</v>
      </c>
      <c r="AL21">
        <f t="shared" si="105"/>
        <v>0</v>
      </c>
      <c r="AN21" s="81" t="s">
        <v>246</v>
      </c>
    </row>
    <row r="22" spans="1:40" x14ac:dyDescent="0.25">
      <c r="A22" s="82" t="s">
        <v>3556</v>
      </c>
      <c r="B22" s="83">
        <v>1013</v>
      </c>
      <c r="C22" s="84">
        <f>GA2</f>
        <v>24589</v>
      </c>
      <c r="D22" s="84">
        <f t="shared" ref="D22:Q22" si="106">GB2</f>
        <v>38</v>
      </c>
      <c r="E22" s="84">
        <f t="shared" si="106"/>
        <v>0</v>
      </c>
      <c r="F22" s="84">
        <f t="shared" si="106"/>
        <v>2499</v>
      </c>
      <c r="G22" s="84">
        <f t="shared" si="106"/>
        <v>2593</v>
      </c>
      <c r="H22" s="84">
        <f t="shared" si="106"/>
        <v>2367</v>
      </c>
      <c r="I22" s="84">
        <f t="shared" si="106"/>
        <v>2599</v>
      </c>
      <c r="J22" s="84">
        <f t="shared" si="106"/>
        <v>2374</v>
      </c>
      <c r="K22" s="84">
        <f t="shared" si="106"/>
        <v>2239</v>
      </c>
      <c r="L22" s="84">
        <f t="shared" si="106"/>
        <v>3113</v>
      </c>
      <c r="M22" s="84">
        <f t="shared" si="106"/>
        <v>2190</v>
      </c>
      <c r="N22" s="84">
        <f t="shared" si="106"/>
        <v>2185</v>
      </c>
      <c r="O22" s="84">
        <f t="shared" si="106"/>
        <v>1712</v>
      </c>
      <c r="P22" s="84">
        <f t="shared" si="106"/>
        <v>390</v>
      </c>
      <c r="Q22" s="84">
        <f t="shared" si="106"/>
        <v>290</v>
      </c>
      <c r="R22" s="85"/>
      <c r="S22" s="85"/>
      <c r="T22" s="85"/>
      <c r="U22" s="85" t="s">
        <v>248</v>
      </c>
      <c r="V22">
        <v>13</v>
      </c>
      <c r="W22">
        <f t="shared" si="87"/>
        <v>0</v>
      </c>
      <c r="X22" t="b">
        <f t="shared" ref="X22:AL22" si="107">C32&lt;=C31</f>
        <v>1</v>
      </c>
      <c r="Y22" t="b">
        <f t="shared" si="107"/>
        <v>1</v>
      </c>
      <c r="Z22" t="b">
        <f t="shared" si="107"/>
        <v>1</v>
      </c>
      <c r="AA22" t="b">
        <f t="shared" si="107"/>
        <v>1</v>
      </c>
      <c r="AB22" t="b">
        <f t="shared" si="107"/>
        <v>1</v>
      </c>
      <c r="AC22" t="b">
        <f t="shared" si="107"/>
        <v>1</v>
      </c>
      <c r="AD22" t="b">
        <f t="shared" si="107"/>
        <v>1</v>
      </c>
      <c r="AE22" t="b">
        <f t="shared" si="107"/>
        <v>1</v>
      </c>
      <c r="AF22" t="b">
        <f t="shared" si="107"/>
        <v>1</v>
      </c>
      <c r="AG22" t="b">
        <f t="shared" si="107"/>
        <v>1</v>
      </c>
      <c r="AH22" t="b">
        <f t="shared" si="107"/>
        <v>1</v>
      </c>
      <c r="AI22" t="b">
        <f t="shared" si="107"/>
        <v>1</v>
      </c>
      <c r="AJ22" t="b">
        <f t="shared" si="107"/>
        <v>1</v>
      </c>
      <c r="AK22" t="b">
        <f t="shared" si="107"/>
        <v>1</v>
      </c>
      <c r="AL22" t="b">
        <f t="shared" si="107"/>
        <v>1</v>
      </c>
      <c r="AN22" s="81" t="s">
        <v>247</v>
      </c>
    </row>
    <row r="23" spans="1:40" x14ac:dyDescent="0.25">
      <c r="A23" s="82" t="s">
        <v>3557</v>
      </c>
      <c r="B23" s="83">
        <v>1014</v>
      </c>
      <c r="C23" s="84">
        <f>GP2</f>
        <v>0</v>
      </c>
      <c r="D23" s="84">
        <f t="shared" ref="D23:Q23" si="108">GQ2</f>
        <v>0</v>
      </c>
      <c r="E23" s="84">
        <f t="shared" si="108"/>
        <v>0</v>
      </c>
      <c r="F23" s="84">
        <f t="shared" si="108"/>
        <v>0</v>
      </c>
      <c r="G23" s="84">
        <f t="shared" si="108"/>
        <v>0</v>
      </c>
      <c r="H23" s="84">
        <f t="shared" si="108"/>
        <v>0</v>
      </c>
      <c r="I23" s="84">
        <f t="shared" si="108"/>
        <v>0</v>
      </c>
      <c r="J23" s="84">
        <f t="shared" si="108"/>
        <v>0</v>
      </c>
      <c r="K23" s="84">
        <f t="shared" si="108"/>
        <v>0</v>
      </c>
      <c r="L23" s="84">
        <f t="shared" si="108"/>
        <v>0</v>
      </c>
      <c r="M23" s="84">
        <f t="shared" si="108"/>
        <v>0</v>
      </c>
      <c r="N23" s="84">
        <f t="shared" si="108"/>
        <v>0</v>
      </c>
      <c r="O23" s="84">
        <f t="shared" si="108"/>
        <v>0</v>
      </c>
      <c r="P23" s="84">
        <f t="shared" si="108"/>
        <v>0</v>
      </c>
      <c r="Q23" s="84">
        <f t="shared" si="108"/>
        <v>0</v>
      </c>
      <c r="R23" s="85"/>
      <c r="S23" s="85"/>
      <c r="T23" s="85"/>
      <c r="U23" s="85" t="s">
        <v>249</v>
      </c>
      <c r="V23">
        <v>14</v>
      </c>
      <c r="W23">
        <f t="shared" si="87"/>
        <v>0</v>
      </c>
      <c r="X23">
        <f t="shared" ref="X23:AL23" si="109">C33-(C34+C35+C36+C37+C38)</f>
        <v>0</v>
      </c>
      <c r="Y23">
        <f t="shared" si="109"/>
        <v>0</v>
      </c>
      <c r="Z23">
        <f t="shared" si="109"/>
        <v>0</v>
      </c>
      <c r="AA23">
        <f t="shared" si="109"/>
        <v>0</v>
      </c>
      <c r="AB23">
        <f t="shared" si="109"/>
        <v>0</v>
      </c>
      <c r="AC23">
        <f t="shared" si="109"/>
        <v>0</v>
      </c>
      <c r="AD23">
        <f t="shared" si="109"/>
        <v>0</v>
      </c>
      <c r="AE23">
        <f t="shared" si="109"/>
        <v>0</v>
      </c>
      <c r="AF23">
        <f t="shared" si="109"/>
        <v>0</v>
      </c>
      <c r="AG23">
        <f t="shared" si="109"/>
        <v>0</v>
      </c>
      <c r="AH23">
        <f t="shared" si="109"/>
        <v>0</v>
      </c>
      <c r="AI23">
        <f t="shared" si="109"/>
        <v>0</v>
      </c>
      <c r="AJ23">
        <f t="shared" si="109"/>
        <v>0</v>
      </c>
      <c r="AK23">
        <f t="shared" si="109"/>
        <v>0</v>
      </c>
      <c r="AL23">
        <f t="shared" si="109"/>
        <v>0</v>
      </c>
      <c r="AN23" s="81" t="s">
        <v>248</v>
      </c>
    </row>
    <row r="24" spans="1:40" x14ac:dyDescent="0.25">
      <c r="A24" s="82" t="s">
        <v>3558</v>
      </c>
      <c r="B24" s="83">
        <v>1015</v>
      </c>
      <c r="C24" s="84">
        <f>HE2</f>
        <v>0</v>
      </c>
      <c r="D24" s="84">
        <f t="shared" ref="D24:Q24" si="110">HF2</f>
        <v>0</v>
      </c>
      <c r="E24" s="84">
        <f t="shared" si="110"/>
        <v>0</v>
      </c>
      <c r="F24" s="84">
        <f t="shared" si="110"/>
        <v>0</v>
      </c>
      <c r="G24" s="84">
        <f t="shared" si="110"/>
        <v>0</v>
      </c>
      <c r="H24" s="84">
        <f t="shared" si="110"/>
        <v>0</v>
      </c>
      <c r="I24" s="84">
        <f t="shared" si="110"/>
        <v>0</v>
      </c>
      <c r="J24" s="84">
        <f t="shared" si="110"/>
        <v>0</v>
      </c>
      <c r="K24" s="84">
        <f t="shared" si="110"/>
        <v>0</v>
      </c>
      <c r="L24" s="84">
        <f t="shared" si="110"/>
        <v>0</v>
      </c>
      <c r="M24" s="84">
        <f t="shared" si="110"/>
        <v>0</v>
      </c>
      <c r="N24" s="84">
        <f t="shared" si="110"/>
        <v>0</v>
      </c>
      <c r="O24" s="84">
        <f t="shared" si="110"/>
        <v>0</v>
      </c>
      <c r="P24" s="84">
        <f t="shared" si="110"/>
        <v>0</v>
      </c>
      <c r="Q24" s="84">
        <f t="shared" si="110"/>
        <v>0</v>
      </c>
      <c r="R24" s="85"/>
      <c r="S24" s="85"/>
      <c r="T24" s="85"/>
      <c r="U24" s="85" t="s">
        <v>250</v>
      </c>
      <c r="V24">
        <v>15</v>
      </c>
      <c r="W24">
        <f t="shared" si="87"/>
        <v>0</v>
      </c>
      <c r="X24">
        <f t="shared" ref="X24:AL24" si="111">C39-(C40+C41+C42)</f>
        <v>0</v>
      </c>
      <c r="Y24">
        <f t="shared" si="111"/>
        <v>0</v>
      </c>
      <c r="Z24">
        <f t="shared" si="111"/>
        <v>0</v>
      </c>
      <c r="AA24">
        <f t="shared" si="111"/>
        <v>0</v>
      </c>
      <c r="AB24">
        <f t="shared" si="111"/>
        <v>0</v>
      </c>
      <c r="AC24">
        <f t="shared" si="111"/>
        <v>0</v>
      </c>
      <c r="AD24">
        <f t="shared" si="111"/>
        <v>0</v>
      </c>
      <c r="AE24">
        <f t="shared" si="111"/>
        <v>0</v>
      </c>
      <c r="AF24">
        <f t="shared" si="111"/>
        <v>0</v>
      </c>
      <c r="AG24">
        <f t="shared" si="111"/>
        <v>0</v>
      </c>
      <c r="AH24">
        <f t="shared" si="111"/>
        <v>0</v>
      </c>
      <c r="AI24">
        <f t="shared" si="111"/>
        <v>0</v>
      </c>
      <c r="AJ24">
        <f t="shared" si="111"/>
        <v>0</v>
      </c>
      <c r="AK24">
        <f t="shared" si="111"/>
        <v>0</v>
      </c>
      <c r="AL24">
        <f t="shared" si="111"/>
        <v>0</v>
      </c>
      <c r="AN24" s="86" t="s">
        <v>249</v>
      </c>
    </row>
    <row r="25" spans="1:40" x14ac:dyDescent="0.25">
      <c r="A25" s="82" t="s">
        <v>3559</v>
      </c>
      <c r="B25" s="83">
        <v>1016</v>
      </c>
      <c r="C25" s="84">
        <f>HT2</f>
        <v>5658</v>
      </c>
      <c r="D25" s="84">
        <f t="shared" ref="D25:Q25" si="112">HU2</f>
        <v>0</v>
      </c>
      <c r="E25" s="84">
        <f t="shared" si="112"/>
        <v>0</v>
      </c>
      <c r="F25" s="84">
        <f t="shared" si="112"/>
        <v>295</v>
      </c>
      <c r="G25" s="84">
        <f t="shared" si="112"/>
        <v>364</v>
      </c>
      <c r="H25" s="84">
        <f t="shared" si="112"/>
        <v>320</v>
      </c>
      <c r="I25" s="84">
        <f t="shared" si="112"/>
        <v>583</v>
      </c>
      <c r="J25" s="84">
        <f t="shared" si="112"/>
        <v>609</v>
      </c>
      <c r="K25" s="84">
        <f t="shared" si="112"/>
        <v>578</v>
      </c>
      <c r="L25" s="84">
        <f t="shared" si="112"/>
        <v>752</v>
      </c>
      <c r="M25" s="84">
        <f t="shared" si="112"/>
        <v>705</v>
      </c>
      <c r="N25" s="84">
        <f t="shared" si="112"/>
        <v>637</v>
      </c>
      <c r="O25" s="84">
        <f t="shared" si="112"/>
        <v>530</v>
      </c>
      <c r="P25" s="84">
        <f t="shared" si="112"/>
        <v>171</v>
      </c>
      <c r="Q25" s="84">
        <f t="shared" si="112"/>
        <v>114</v>
      </c>
      <c r="R25" s="85"/>
      <c r="S25" s="85"/>
      <c r="T25" s="85"/>
      <c r="U25" s="85" t="s">
        <v>251</v>
      </c>
      <c r="V25">
        <v>16</v>
      </c>
      <c r="W25">
        <f t="shared" si="87"/>
        <v>0</v>
      </c>
      <c r="X25" s="88" t="str">
        <f t="shared" ref="X25:AL25" si="113">IF(AND(C15=0,C44=0),"",IF(AND(C15&gt;0,C44&gt;0),"",X9&amp;";"))</f>
        <v/>
      </c>
      <c r="Y25" s="88" t="str">
        <f t="shared" si="113"/>
        <v/>
      </c>
      <c r="Z25" s="88" t="str">
        <f t="shared" si="113"/>
        <v/>
      </c>
      <c r="AA25" s="88" t="str">
        <f t="shared" si="113"/>
        <v/>
      </c>
      <c r="AB25" s="88" t="str">
        <f t="shared" si="113"/>
        <v/>
      </c>
      <c r="AC25" s="88" t="str">
        <f t="shared" si="113"/>
        <v/>
      </c>
      <c r="AD25" s="88" t="str">
        <f t="shared" si="113"/>
        <v/>
      </c>
      <c r="AE25" s="88" t="str">
        <f t="shared" si="113"/>
        <v/>
      </c>
      <c r="AF25" s="88" t="str">
        <f t="shared" si="113"/>
        <v/>
      </c>
      <c r="AG25" s="88" t="str">
        <f t="shared" si="113"/>
        <v/>
      </c>
      <c r="AH25" s="88" t="str">
        <f t="shared" si="113"/>
        <v/>
      </c>
      <c r="AI25" s="88" t="str">
        <f t="shared" si="113"/>
        <v/>
      </c>
      <c r="AJ25" s="88" t="str">
        <f t="shared" si="113"/>
        <v/>
      </c>
      <c r="AK25" s="88" t="str">
        <f t="shared" si="113"/>
        <v/>
      </c>
      <c r="AL25" s="88" t="str">
        <f t="shared" si="113"/>
        <v/>
      </c>
      <c r="AN25" s="81" t="s">
        <v>250</v>
      </c>
    </row>
    <row r="26" spans="1:40" x14ac:dyDescent="0.25">
      <c r="A26" s="82" t="s">
        <v>3560</v>
      </c>
      <c r="B26" s="83">
        <v>1017</v>
      </c>
      <c r="C26" s="84">
        <f>II2</f>
        <v>0</v>
      </c>
      <c r="D26" s="84">
        <f t="shared" ref="D26:Q26" si="114">IJ2</f>
        <v>0</v>
      </c>
      <c r="E26" s="84">
        <f t="shared" si="114"/>
        <v>0</v>
      </c>
      <c r="F26" s="84">
        <f t="shared" si="114"/>
        <v>0</v>
      </c>
      <c r="G26" s="84">
        <f t="shared" si="114"/>
        <v>0</v>
      </c>
      <c r="H26" s="84">
        <f t="shared" si="114"/>
        <v>0</v>
      </c>
      <c r="I26" s="84">
        <f t="shared" si="114"/>
        <v>0</v>
      </c>
      <c r="J26" s="84">
        <f t="shared" si="114"/>
        <v>0</v>
      </c>
      <c r="K26" s="84">
        <f t="shared" si="114"/>
        <v>0</v>
      </c>
      <c r="L26" s="84">
        <f t="shared" si="114"/>
        <v>0</v>
      </c>
      <c r="M26" s="84">
        <f t="shared" si="114"/>
        <v>0</v>
      </c>
      <c r="N26" s="84">
        <f t="shared" si="114"/>
        <v>0</v>
      </c>
      <c r="O26" s="84">
        <f t="shared" si="114"/>
        <v>0</v>
      </c>
      <c r="P26" s="84">
        <f t="shared" si="114"/>
        <v>0</v>
      </c>
      <c r="Q26" s="84">
        <f t="shared" si="114"/>
        <v>0</v>
      </c>
      <c r="R26" s="85"/>
      <c r="S26" s="85"/>
      <c r="T26" s="85"/>
      <c r="U26" s="85" t="s">
        <v>253</v>
      </c>
      <c r="V26">
        <v>17</v>
      </c>
      <c r="W26">
        <f t="shared" si="87"/>
        <v>0</v>
      </c>
      <c r="X26" t="b">
        <f t="shared" ref="X26:AL26" si="115">C45&lt;=C44</f>
        <v>1</v>
      </c>
      <c r="Y26" t="b">
        <f t="shared" si="115"/>
        <v>1</v>
      </c>
      <c r="Z26" t="b">
        <f t="shared" si="115"/>
        <v>1</v>
      </c>
      <c r="AA26" t="b">
        <f t="shared" si="115"/>
        <v>1</v>
      </c>
      <c r="AB26" t="b">
        <f t="shared" si="115"/>
        <v>1</v>
      </c>
      <c r="AC26" t="b">
        <f t="shared" si="115"/>
        <v>1</v>
      </c>
      <c r="AD26" t="b">
        <f t="shared" si="115"/>
        <v>1</v>
      </c>
      <c r="AE26" t="b">
        <f t="shared" si="115"/>
        <v>1</v>
      </c>
      <c r="AF26" t="b">
        <f t="shared" si="115"/>
        <v>1</v>
      </c>
      <c r="AG26" t="b">
        <f t="shared" si="115"/>
        <v>1</v>
      </c>
      <c r="AH26" t="b">
        <f t="shared" si="115"/>
        <v>1</v>
      </c>
      <c r="AI26" t="b">
        <f t="shared" si="115"/>
        <v>1</v>
      </c>
      <c r="AJ26" t="b">
        <f t="shared" si="115"/>
        <v>1</v>
      </c>
      <c r="AK26" t="b">
        <f t="shared" si="115"/>
        <v>1</v>
      </c>
      <c r="AL26" t="b">
        <f t="shared" si="115"/>
        <v>1</v>
      </c>
      <c r="AN26" s="81" t="s">
        <v>251</v>
      </c>
    </row>
    <row r="27" spans="1:40" x14ac:dyDescent="0.25">
      <c r="A27" s="82" t="s">
        <v>3561</v>
      </c>
      <c r="B27" s="83">
        <v>1018</v>
      </c>
      <c r="C27" s="84">
        <f>IX2</f>
        <v>2939</v>
      </c>
      <c r="D27" s="84">
        <f t="shared" ref="D27:Q27" si="116">IY2</f>
        <v>0</v>
      </c>
      <c r="E27" s="84">
        <f t="shared" si="116"/>
        <v>0</v>
      </c>
      <c r="F27" s="84">
        <f t="shared" si="116"/>
        <v>190</v>
      </c>
      <c r="G27" s="84">
        <f t="shared" si="116"/>
        <v>236</v>
      </c>
      <c r="H27" s="84">
        <f t="shared" si="116"/>
        <v>198</v>
      </c>
      <c r="I27" s="84">
        <f t="shared" si="116"/>
        <v>337</v>
      </c>
      <c r="J27" s="84">
        <f t="shared" si="116"/>
        <v>322</v>
      </c>
      <c r="K27" s="84">
        <f t="shared" si="116"/>
        <v>285</v>
      </c>
      <c r="L27" s="84">
        <f t="shared" si="116"/>
        <v>421</v>
      </c>
      <c r="M27" s="84">
        <f t="shared" si="116"/>
        <v>336</v>
      </c>
      <c r="N27" s="84">
        <f t="shared" si="116"/>
        <v>304</v>
      </c>
      <c r="O27" s="84">
        <f t="shared" si="116"/>
        <v>224</v>
      </c>
      <c r="P27" s="84">
        <f t="shared" si="116"/>
        <v>50</v>
      </c>
      <c r="Q27" s="84">
        <f t="shared" si="116"/>
        <v>36</v>
      </c>
      <c r="R27" s="85"/>
      <c r="S27" s="85"/>
      <c r="T27" s="85"/>
      <c r="U27" s="85" t="s">
        <v>254</v>
      </c>
      <c r="V27">
        <v>18</v>
      </c>
      <c r="W27">
        <f t="shared" si="87"/>
        <v>0</v>
      </c>
      <c r="X27" t="b">
        <f t="shared" ref="X27:AL27" si="117">C46&lt;=C16</f>
        <v>1</v>
      </c>
      <c r="Y27" t="b">
        <f t="shared" si="117"/>
        <v>1</v>
      </c>
      <c r="Z27" t="b">
        <f t="shared" si="117"/>
        <v>1</v>
      </c>
      <c r="AA27" t="b">
        <f t="shared" si="117"/>
        <v>1</v>
      </c>
      <c r="AB27" t="b">
        <f t="shared" si="117"/>
        <v>1</v>
      </c>
      <c r="AC27" t="b">
        <f t="shared" si="117"/>
        <v>1</v>
      </c>
      <c r="AD27" t="b">
        <f t="shared" si="117"/>
        <v>1</v>
      </c>
      <c r="AE27" t="b">
        <f t="shared" si="117"/>
        <v>1</v>
      </c>
      <c r="AF27" t="b">
        <f t="shared" si="117"/>
        <v>1</v>
      </c>
      <c r="AG27" t="b">
        <f t="shared" si="117"/>
        <v>1</v>
      </c>
      <c r="AH27" t="b">
        <f t="shared" si="117"/>
        <v>1</v>
      </c>
      <c r="AI27" t="b">
        <f t="shared" si="117"/>
        <v>1</v>
      </c>
      <c r="AJ27" t="b">
        <f t="shared" si="117"/>
        <v>1</v>
      </c>
      <c r="AK27" t="b">
        <f t="shared" si="117"/>
        <v>1</v>
      </c>
      <c r="AL27" t="b">
        <f t="shared" si="117"/>
        <v>1</v>
      </c>
      <c r="AN27" s="81" t="s">
        <v>253</v>
      </c>
    </row>
    <row r="28" spans="1:40" x14ac:dyDescent="0.25">
      <c r="A28" s="82" t="s">
        <v>3562</v>
      </c>
      <c r="B28" s="83">
        <v>1019</v>
      </c>
      <c r="C28" s="84">
        <f>JM2</f>
        <v>205</v>
      </c>
      <c r="D28" s="84">
        <f t="shared" ref="D28:Q28" si="118">JN2</f>
        <v>0</v>
      </c>
      <c r="E28" s="84">
        <f t="shared" si="118"/>
        <v>0</v>
      </c>
      <c r="F28" s="84">
        <f t="shared" si="118"/>
        <v>21</v>
      </c>
      <c r="G28" s="84">
        <f t="shared" si="118"/>
        <v>18</v>
      </c>
      <c r="H28" s="84">
        <f t="shared" si="118"/>
        <v>6</v>
      </c>
      <c r="I28" s="84">
        <f t="shared" si="118"/>
        <v>18</v>
      </c>
      <c r="J28" s="84">
        <f t="shared" si="118"/>
        <v>28</v>
      </c>
      <c r="K28" s="84">
        <f t="shared" si="118"/>
        <v>16</v>
      </c>
      <c r="L28" s="84">
        <f t="shared" si="118"/>
        <v>23</v>
      </c>
      <c r="M28" s="84">
        <f t="shared" si="118"/>
        <v>25</v>
      </c>
      <c r="N28" s="84">
        <f t="shared" si="118"/>
        <v>24</v>
      </c>
      <c r="O28" s="84">
        <f t="shared" si="118"/>
        <v>16</v>
      </c>
      <c r="P28" s="84">
        <f t="shared" si="118"/>
        <v>6</v>
      </c>
      <c r="Q28" s="84">
        <f t="shared" si="118"/>
        <v>4</v>
      </c>
      <c r="R28" s="85"/>
      <c r="S28" s="85"/>
      <c r="T28" s="85"/>
      <c r="U28" s="85" t="s">
        <v>255</v>
      </c>
      <c r="V28">
        <v>19</v>
      </c>
      <c r="W28">
        <f t="shared" si="87"/>
        <v>0</v>
      </c>
      <c r="X28" t="b">
        <f t="shared" ref="X28:AL29" si="119">C47&lt;=C43</f>
        <v>1</v>
      </c>
      <c r="Y28" t="b">
        <f t="shared" si="119"/>
        <v>1</v>
      </c>
      <c r="Z28" t="b">
        <f t="shared" si="119"/>
        <v>1</v>
      </c>
      <c r="AA28" t="b">
        <f t="shared" si="119"/>
        <v>1</v>
      </c>
      <c r="AB28" t="b">
        <f t="shared" si="119"/>
        <v>1</v>
      </c>
      <c r="AC28" t="b">
        <f t="shared" si="119"/>
        <v>1</v>
      </c>
      <c r="AD28" t="b">
        <f t="shared" si="119"/>
        <v>1</v>
      </c>
      <c r="AE28" t="b">
        <f t="shared" si="119"/>
        <v>1</v>
      </c>
      <c r="AF28" t="b">
        <f t="shared" si="119"/>
        <v>1</v>
      </c>
      <c r="AG28" t="b">
        <f t="shared" si="119"/>
        <v>1</v>
      </c>
      <c r="AH28" t="b">
        <f t="shared" si="119"/>
        <v>1</v>
      </c>
      <c r="AI28" t="b">
        <f t="shared" si="119"/>
        <v>1</v>
      </c>
      <c r="AJ28" t="b">
        <f t="shared" si="119"/>
        <v>1</v>
      </c>
      <c r="AK28" t="b">
        <f t="shared" si="119"/>
        <v>1</v>
      </c>
      <c r="AL28" t="b">
        <f t="shared" si="119"/>
        <v>1</v>
      </c>
      <c r="AN28" s="81" t="s">
        <v>254</v>
      </c>
    </row>
    <row r="29" spans="1:40" x14ac:dyDescent="0.25">
      <c r="A29" s="82" t="s">
        <v>3563</v>
      </c>
      <c r="B29" s="83">
        <v>1020</v>
      </c>
      <c r="C29" s="84">
        <f>KB2</f>
        <v>954</v>
      </c>
      <c r="D29" s="84">
        <f t="shared" ref="D29:Q29" si="120">KC2</f>
        <v>0</v>
      </c>
      <c r="E29" s="84">
        <f t="shared" si="120"/>
        <v>0</v>
      </c>
      <c r="F29" s="84">
        <f t="shared" si="120"/>
        <v>11</v>
      </c>
      <c r="G29" s="84">
        <f t="shared" si="120"/>
        <v>32</v>
      </c>
      <c r="H29" s="84">
        <f t="shared" si="120"/>
        <v>39</v>
      </c>
      <c r="I29" s="84">
        <f t="shared" si="120"/>
        <v>119</v>
      </c>
      <c r="J29" s="84">
        <f t="shared" si="120"/>
        <v>116</v>
      </c>
      <c r="K29" s="84">
        <f t="shared" si="120"/>
        <v>90</v>
      </c>
      <c r="L29" s="84">
        <f t="shared" si="120"/>
        <v>172</v>
      </c>
      <c r="M29" s="84">
        <f t="shared" si="120"/>
        <v>125</v>
      </c>
      <c r="N29" s="84">
        <f t="shared" si="120"/>
        <v>117</v>
      </c>
      <c r="O29" s="84">
        <f t="shared" si="120"/>
        <v>90</v>
      </c>
      <c r="P29" s="84">
        <f t="shared" si="120"/>
        <v>23</v>
      </c>
      <c r="Q29" s="84">
        <f t="shared" si="120"/>
        <v>20</v>
      </c>
      <c r="R29" s="85"/>
      <c r="S29" s="85"/>
      <c r="T29" s="85"/>
      <c r="U29" s="85" t="s">
        <v>256</v>
      </c>
      <c r="V29">
        <v>20</v>
      </c>
      <c r="W29">
        <f t="shared" si="87"/>
        <v>0</v>
      </c>
      <c r="X29" t="b">
        <f t="shared" si="119"/>
        <v>1</v>
      </c>
      <c r="Y29" t="b">
        <f t="shared" si="119"/>
        <v>1</v>
      </c>
      <c r="Z29" t="b">
        <f t="shared" si="119"/>
        <v>1</v>
      </c>
      <c r="AA29" t="b">
        <f t="shared" si="119"/>
        <v>1</v>
      </c>
      <c r="AB29" t="b">
        <f t="shared" si="119"/>
        <v>1</v>
      </c>
      <c r="AC29" t="b">
        <f t="shared" si="119"/>
        <v>1</v>
      </c>
      <c r="AD29" t="b">
        <f t="shared" si="119"/>
        <v>1</v>
      </c>
      <c r="AE29" t="b">
        <f t="shared" si="119"/>
        <v>1</v>
      </c>
      <c r="AF29" t="b">
        <f t="shared" si="119"/>
        <v>1</v>
      </c>
      <c r="AG29" t="b">
        <f t="shared" si="119"/>
        <v>1</v>
      </c>
      <c r="AH29" t="b">
        <f t="shared" si="119"/>
        <v>1</v>
      </c>
      <c r="AI29" t="b">
        <f t="shared" si="119"/>
        <v>1</v>
      </c>
      <c r="AJ29" t="b">
        <f t="shared" si="119"/>
        <v>1</v>
      </c>
      <c r="AK29" t="b">
        <f t="shared" si="119"/>
        <v>1</v>
      </c>
      <c r="AL29" t="b">
        <f t="shared" si="119"/>
        <v>1</v>
      </c>
      <c r="AN29" s="81" t="s">
        <v>255</v>
      </c>
    </row>
    <row r="30" spans="1:40" x14ac:dyDescent="0.25">
      <c r="A30" s="82" t="s">
        <v>3564</v>
      </c>
      <c r="B30" s="83">
        <v>1021</v>
      </c>
      <c r="C30" s="84">
        <f>KQ2</f>
        <v>1780</v>
      </c>
      <c r="D30" s="84">
        <f t="shared" ref="D30:Q30" si="121">KR2</f>
        <v>0</v>
      </c>
      <c r="E30" s="84">
        <f t="shared" si="121"/>
        <v>0</v>
      </c>
      <c r="F30" s="84">
        <f t="shared" si="121"/>
        <v>158</v>
      </c>
      <c r="G30" s="84">
        <f t="shared" si="121"/>
        <v>186</v>
      </c>
      <c r="H30" s="84">
        <f t="shared" si="121"/>
        <v>153</v>
      </c>
      <c r="I30" s="84">
        <f t="shared" si="121"/>
        <v>200</v>
      </c>
      <c r="J30" s="84">
        <f t="shared" si="121"/>
        <v>178</v>
      </c>
      <c r="K30" s="84">
        <f t="shared" si="121"/>
        <v>179</v>
      </c>
      <c r="L30" s="84">
        <f t="shared" si="121"/>
        <v>226</v>
      </c>
      <c r="M30" s="84">
        <f t="shared" si="121"/>
        <v>185</v>
      </c>
      <c r="N30" s="84">
        <f t="shared" si="121"/>
        <v>164</v>
      </c>
      <c r="O30" s="84">
        <f t="shared" si="121"/>
        <v>118</v>
      </c>
      <c r="P30" s="84">
        <f t="shared" si="121"/>
        <v>20</v>
      </c>
      <c r="Q30" s="84">
        <f t="shared" si="121"/>
        <v>13</v>
      </c>
      <c r="R30" s="85"/>
      <c r="S30" s="85"/>
      <c r="T30" s="85"/>
      <c r="U30" s="85" t="s">
        <v>257</v>
      </c>
      <c r="V30">
        <v>21</v>
      </c>
      <c r="W30">
        <f t="shared" si="87"/>
        <v>0</v>
      </c>
      <c r="X30" t="b">
        <f t="shared" ref="X30:AL30" si="122">C49&lt;=C16</f>
        <v>1</v>
      </c>
      <c r="Y30" t="b">
        <f t="shared" si="122"/>
        <v>1</v>
      </c>
      <c r="Z30" t="b">
        <f t="shared" si="122"/>
        <v>1</v>
      </c>
      <c r="AA30" t="b">
        <f t="shared" si="122"/>
        <v>1</v>
      </c>
      <c r="AB30" t="b">
        <f t="shared" si="122"/>
        <v>1</v>
      </c>
      <c r="AC30" t="b">
        <f t="shared" si="122"/>
        <v>1</v>
      </c>
      <c r="AD30" t="b">
        <f t="shared" si="122"/>
        <v>1</v>
      </c>
      <c r="AE30" t="b">
        <f t="shared" si="122"/>
        <v>1</v>
      </c>
      <c r="AF30" t="b">
        <f t="shared" si="122"/>
        <v>1</v>
      </c>
      <c r="AG30" t="b">
        <f t="shared" si="122"/>
        <v>1</v>
      </c>
      <c r="AH30" t="b">
        <f t="shared" si="122"/>
        <v>1</v>
      </c>
      <c r="AI30" t="b">
        <f t="shared" si="122"/>
        <v>1</v>
      </c>
      <c r="AJ30" t="b">
        <f t="shared" si="122"/>
        <v>1</v>
      </c>
      <c r="AK30" t="b">
        <f t="shared" si="122"/>
        <v>1</v>
      </c>
      <c r="AL30" t="b">
        <f t="shared" si="122"/>
        <v>1</v>
      </c>
      <c r="AN30" s="81" t="s">
        <v>256</v>
      </c>
    </row>
    <row r="31" spans="1:40" x14ac:dyDescent="0.25">
      <c r="A31" s="82" t="s">
        <v>3565</v>
      </c>
      <c r="B31" s="83">
        <v>1022</v>
      </c>
      <c r="C31" s="84">
        <f>LF2</f>
        <v>0</v>
      </c>
      <c r="D31" s="84">
        <f t="shared" ref="D31:Q31" si="123">LG2</f>
        <v>0</v>
      </c>
      <c r="E31" s="84">
        <f t="shared" si="123"/>
        <v>0</v>
      </c>
      <c r="F31" s="84">
        <f t="shared" si="123"/>
        <v>0</v>
      </c>
      <c r="G31" s="84">
        <f t="shared" si="123"/>
        <v>0</v>
      </c>
      <c r="H31" s="84">
        <f t="shared" si="123"/>
        <v>0</v>
      </c>
      <c r="I31" s="84">
        <f t="shared" si="123"/>
        <v>0</v>
      </c>
      <c r="J31" s="84">
        <f t="shared" si="123"/>
        <v>0</v>
      </c>
      <c r="K31" s="84">
        <f t="shared" si="123"/>
        <v>0</v>
      </c>
      <c r="L31" s="84">
        <f t="shared" si="123"/>
        <v>0</v>
      </c>
      <c r="M31" s="84">
        <f t="shared" si="123"/>
        <v>0</v>
      </c>
      <c r="N31" s="84">
        <f t="shared" si="123"/>
        <v>0</v>
      </c>
      <c r="O31" s="84">
        <f t="shared" si="123"/>
        <v>0</v>
      </c>
      <c r="P31" s="84">
        <f t="shared" si="123"/>
        <v>0</v>
      </c>
      <c r="Q31" s="84">
        <f t="shared" si="123"/>
        <v>0</v>
      </c>
      <c r="R31" s="85"/>
      <c r="S31" s="85"/>
      <c r="T31" s="85"/>
      <c r="U31" s="85" t="s">
        <v>258</v>
      </c>
      <c r="V31">
        <v>22</v>
      </c>
      <c r="W31">
        <f t="shared" si="87"/>
        <v>0</v>
      </c>
      <c r="X31" t="b">
        <f t="shared" ref="X31:AL32" si="124">C50&lt;=C43</f>
        <v>1</v>
      </c>
      <c r="Y31" t="b">
        <f t="shared" si="124"/>
        <v>1</v>
      </c>
      <c r="Z31" t="b">
        <f t="shared" si="124"/>
        <v>1</v>
      </c>
      <c r="AA31" t="b">
        <f t="shared" si="124"/>
        <v>1</v>
      </c>
      <c r="AB31" t="b">
        <f t="shared" si="124"/>
        <v>1</v>
      </c>
      <c r="AC31" t="b">
        <f t="shared" si="124"/>
        <v>1</v>
      </c>
      <c r="AD31" t="b">
        <f t="shared" si="124"/>
        <v>1</v>
      </c>
      <c r="AE31" t="b">
        <f t="shared" si="124"/>
        <v>1</v>
      </c>
      <c r="AF31" t="b">
        <f t="shared" si="124"/>
        <v>1</v>
      </c>
      <c r="AG31" t="b">
        <f t="shared" si="124"/>
        <v>1</v>
      </c>
      <c r="AH31" t="b">
        <f t="shared" si="124"/>
        <v>1</v>
      </c>
      <c r="AI31" t="b">
        <f t="shared" si="124"/>
        <v>1</v>
      </c>
      <c r="AJ31" t="b">
        <f t="shared" si="124"/>
        <v>1</v>
      </c>
      <c r="AK31" t="b">
        <f t="shared" si="124"/>
        <v>1</v>
      </c>
      <c r="AL31" t="b">
        <f t="shared" si="124"/>
        <v>1</v>
      </c>
      <c r="AN31" s="81" t="s">
        <v>257</v>
      </c>
    </row>
    <row r="32" spans="1:40" x14ac:dyDescent="0.25">
      <c r="A32" s="82" t="s">
        <v>3553</v>
      </c>
      <c r="B32" s="83">
        <v>1023</v>
      </c>
      <c r="C32" s="84">
        <f>LU2</f>
        <v>0</v>
      </c>
      <c r="D32" s="84">
        <f t="shared" ref="D32:Q32" si="125">LV2</f>
        <v>0</v>
      </c>
      <c r="E32" s="84">
        <f t="shared" si="125"/>
        <v>0</v>
      </c>
      <c r="F32" s="84">
        <f t="shared" si="125"/>
        <v>0</v>
      </c>
      <c r="G32" s="84">
        <f t="shared" si="125"/>
        <v>0</v>
      </c>
      <c r="H32" s="84">
        <f t="shared" si="125"/>
        <v>0</v>
      </c>
      <c r="I32" s="84">
        <f t="shared" si="125"/>
        <v>0</v>
      </c>
      <c r="J32" s="84">
        <f t="shared" si="125"/>
        <v>0</v>
      </c>
      <c r="K32" s="84">
        <f t="shared" si="125"/>
        <v>0</v>
      </c>
      <c r="L32" s="84">
        <f t="shared" si="125"/>
        <v>0</v>
      </c>
      <c r="M32" s="84">
        <f t="shared" si="125"/>
        <v>0</v>
      </c>
      <c r="N32" s="84">
        <f t="shared" si="125"/>
        <v>0</v>
      </c>
      <c r="O32" s="84">
        <f t="shared" si="125"/>
        <v>0</v>
      </c>
      <c r="P32" s="84">
        <f t="shared" si="125"/>
        <v>0</v>
      </c>
      <c r="Q32" s="84">
        <f t="shared" si="125"/>
        <v>0</v>
      </c>
      <c r="R32" s="85"/>
      <c r="S32" s="85"/>
      <c r="T32" s="85"/>
      <c r="U32" s="85" t="s">
        <v>259</v>
      </c>
      <c r="V32">
        <v>23</v>
      </c>
      <c r="W32">
        <f t="shared" si="87"/>
        <v>0</v>
      </c>
      <c r="X32" t="b">
        <f t="shared" si="124"/>
        <v>1</v>
      </c>
      <c r="Y32" t="b">
        <f t="shared" si="124"/>
        <v>1</v>
      </c>
      <c r="Z32" t="b">
        <f t="shared" si="124"/>
        <v>1</v>
      </c>
      <c r="AA32" t="b">
        <f t="shared" si="124"/>
        <v>1</v>
      </c>
      <c r="AB32" t="b">
        <f t="shared" si="124"/>
        <v>1</v>
      </c>
      <c r="AC32" t="b">
        <f t="shared" si="124"/>
        <v>1</v>
      </c>
      <c r="AD32" t="b">
        <f t="shared" si="124"/>
        <v>1</v>
      </c>
      <c r="AE32" t="b">
        <f t="shared" si="124"/>
        <v>1</v>
      </c>
      <c r="AF32" t="b">
        <f t="shared" si="124"/>
        <v>1</v>
      </c>
      <c r="AG32" t="b">
        <f t="shared" si="124"/>
        <v>1</v>
      </c>
      <c r="AH32" t="b">
        <f t="shared" si="124"/>
        <v>1</v>
      </c>
      <c r="AI32" t="b">
        <f t="shared" si="124"/>
        <v>1</v>
      </c>
      <c r="AJ32" t="b">
        <f t="shared" si="124"/>
        <v>1</v>
      </c>
      <c r="AK32" t="b">
        <f t="shared" si="124"/>
        <v>1</v>
      </c>
      <c r="AL32" t="b">
        <f t="shared" si="124"/>
        <v>1</v>
      </c>
      <c r="AN32" s="81" t="s">
        <v>258</v>
      </c>
    </row>
    <row r="33" spans="1:40" ht="31.5" x14ac:dyDescent="0.25">
      <c r="A33" s="87" t="s">
        <v>3566</v>
      </c>
      <c r="B33" s="83">
        <v>1024</v>
      </c>
      <c r="C33" s="84">
        <f>MJ2</f>
        <v>0</v>
      </c>
      <c r="D33" s="84">
        <f t="shared" ref="D33:Q33" si="126">MK2</f>
        <v>0</v>
      </c>
      <c r="E33" s="84">
        <f t="shared" si="126"/>
        <v>0</v>
      </c>
      <c r="F33" s="84">
        <f t="shared" si="126"/>
        <v>0</v>
      </c>
      <c r="G33" s="84">
        <f t="shared" si="126"/>
        <v>0</v>
      </c>
      <c r="H33" s="84">
        <f t="shared" si="126"/>
        <v>0</v>
      </c>
      <c r="I33" s="84">
        <f t="shared" si="126"/>
        <v>0</v>
      </c>
      <c r="J33" s="84">
        <f t="shared" si="126"/>
        <v>0</v>
      </c>
      <c r="K33" s="84">
        <f t="shared" si="126"/>
        <v>0</v>
      </c>
      <c r="L33" s="84">
        <f t="shared" si="126"/>
        <v>0</v>
      </c>
      <c r="M33" s="84">
        <f t="shared" si="126"/>
        <v>0</v>
      </c>
      <c r="N33" s="84">
        <f t="shared" si="126"/>
        <v>0</v>
      </c>
      <c r="O33" s="84">
        <f t="shared" si="126"/>
        <v>0</v>
      </c>
      <c r="P33" s="84">
        <f t="shared" si="126"/>
        <v>0</v>
      </c>
      <c r="Q33" s="84">
        <f t="shared" si="126"/>
        <v>0</v>
      </c>
      <c r="R33" s="85"/>
      <c r="S33" s="85"/>
      <c r="T33" s="85"/>
      <c r="U33" s="85" t="s">
        <v>260</v>
      </c>
      <c r="V33">
        <v>24</v>
      </c>
      <c r="W33">
        <f t="shared" si="87"/>
        <v>0</v>
      </c>
      <c r="X33" t="b">
        <f t="shared" ref="X33:AL33" si="127">C52&lt;=C16</f>
        <v>1</v>
      </c>
      <c r="Y33" t="b">
        <f t="shared" si="127"/>
        <v>1</v>
      </c>
      <c r="Z33" t="b">
        <f t="shared" si="127"/>
        <v>1</v>
      </c>
      <c r="AA33" t="b">
        <f t="shared" si="127"/>
        <v>1</v>
      </c>
      <c r="AB33" t="b">
        <f t="shared" si="127"/>
        <v>1</v>
      </c>
      <c r="AC33" t="b">
        <f t="shared" si="127"/>
        <v>1</v>
      </c>
      <c r="AD33" t="b">
        <f t="shared" si="127"/>
        <v>1</v>
      </c>
      <c r="AE33" t="b">
        <f t="shared" si="127"/>
        <v>1</v>
      </c>
      <c r="AF33" t="b">
        <f t="shared" si="127"/>
        <v>1</v>
      </c>
      <c r="AG33" t="b">
        <f t="shared" si="127"/>
        <v>1</v>
      </c>
      <c r="AH33" t="b">
        <f t="shared" si="127"/>
        <v>1</v>
      </c>
      <c r="AI33" t="b">
        <f t="shared" si="127"/>
        <v>1</v>
      </c>
      <c r="AJ33" t="b">
        <f t="shared" si="127"/>
        <v>1</v>
      </c>
      <c r="AK33" t="b">
        <f t="shared" si="127"/>
        <v>1</v>
      </c>
      <c r="AL33" t="b">
        <f t="shared" si="127"/>
        <v>1</v>
      </c>
      <c r="AN33" s="81" t="s">
        <v>259</v>
      </c>
    </row>
    <row r="34" spans="1:40" x14ac:dyDescent="0.25">
      <c r="A34" s="37" t="s">
        <v>3567</v>
      </c>
      <c r="B34" s="83">
        <v>1025</v>
      </c>
      <c r="C34" s="84">
        <f>MY2</f>
        <v>0</v>
      </c>
      <c r="D34" s="84">
        <f t="shared" ref="D34:Q34" si="128">MZ2</f>
        <v>0</v>
      </c>
      <c r="E34" s="84">
        <f t="shared" si="128"/>
        <v>0</v>
      </c>
      <c r="F34" s="84">
        <f t="shared" si="128"/>
        <v>0</v>
      </c>
      <c r="G34" s="84">
        <f t="shared" si="128"/>
        <v>0</v>
      </c>
      <c r="H34" s="84">
        <f t="shared" si="128"/>
        <v>0</v>
      </c>
      <c r="I34" s="84">
        <f t="shared" si="128"/>
        <v>0</v>
      </c>
      <c r="J34" s="84">
        <f t="shared" si="128"/>
        <v>0</v>
      </c>
      <c r="K34" s="84">
        <f t="shared" si="128"/>
        <v>0</v>
      </c>
      <c r="L34" s="84">
        <f t="shared" si="128"/>
        <v>0</v>
      </c>
      <c r="M34" s="84">
        <f t="shared" si="128"/>
        <v>0</v>
      </c>
      <c r="N34" s="84">
        <f t="shared" si="128"/>
        <v>0</v>
      </c>
      <c r="O34" s="84">
        <f t="shared" si="128"/>
        <v>0</v>
      </c>
      <c r="P34" s="84">
        <f t="shared" si="128"/>
        <v>0</v>
      </c>
      <c r="Q34" s="84">
        <f t="shared" si="128"/>
        <v>0</v>
      </c>
      <c r="R34" s="85"/>
      <c r="S34" s="85"/>
      <c r="T34" s="85"/>
      <c r="U34" s="85" t="s">
        <v>261</v>
      </c>
      <c r="V34">
        <v>25</v>
      </c>
      <c r="W34">
        <f t="shared" si="87"/>
        <v>0</v>
      </c>
      <c r="X34" t="b">
        <f t="shared" ref="X34:AL35" si="129">C53&lt;=C43</f>
        <v>1</v>
      </c>
      <c r="Y34" t="b">
        <f t="shared" si="129"/>
        <v>1</v>
      </c>
      <c r="Z34" t="b">
        <f t="shared" si="129"/>
        <v>1</v>
      </c>
      <c r="AA34" t="b">
        <f t="shared" si="129"/>
        <v>1</v>
      </c>
      <c r="AB34" t="b">
        <f t="shared" si="129"/>
        <v>1</v>
      </c>
      <c r="AC34" t="b">
        <f t="shared" si="129"/>
        <v>1</v>
      </c>
      <c r="AD34" t="b">
        <f t="shared" si="129"/>
        <v>1</v>
      </c>
      <c r="AE34" t="b">
        <f t="shared" si="129"/>
        <v>1</v>
      </c>
      <c r="AF34" t="b">
        <f t="shared" si="129"/>
        <v>1</v>
      </c>
      <c r="AG34" t="b">
        <f t="shared" si="129"/>
        <v>1</v>
      </c>
      <c r="AH34" t="b">
        <f t="shared" si="129"/>
        <v>1</v>
      </c>
      <c r="AI34" t="b">
        <f t="shared" si="129"/>
        <v>1</v>
      </c>
      <c r="AJ34" t="b">
        <f t="shared" si="129"/>
        <v>1</v>
      </c>
      <c r="AK34" t="b">
        <f t="shared" si="129"/>
        <v>1</v>
      </c>
      <c r="AL34" t="b">
        <f t="shared" si="129"/>
        <v>1</v>
      </c>
      <c r="AN34" s="81" t="s">
        <v>260</v>
      </c>
    </row>
    <row r="35" spans="1:40" x14ac:dyDescent="0.25">
      <c r="A35" s="37" t="s">
        <v>476</v>
      </c>
      <c r="B35" s="83">
        <v>1026</v>
      </c>
      <c r="C35" s="84">
        <f>NN2</f>
        <v>0</v>
      </c>
      <c r="D35" s="84">
        <f t="shared" ref="D35:Q35" si="130">NO2</f>
        <v>0</v>
      </c>
      <c r="E35" s="84">
        <f t="shared" si="130"/>
        <v>0</v>
      </c>
      <c r="F35" s="84">
        <f t="shared" si="130"/>
        <v>0</v>
      </c>
      <c r="G35" s="84">
        <f t="shared" si="130"/>
        <v>0</v>
      </c>
      <c r="H35" s="84">
        <f t="shared" si="130"/>
        <v>0</v>
      </c>
      <c r="I35" s="84">
        <f t="shared" si="130"/>
        <v>0</v>
      </c>
      <c r="J35" s="84">
        <f t="shared" si="130"/>
        <v>0</v>
      </c>
      <c r="K35" s="84">
        <f t="shared" si="130"/>
        <v>0</v>
      </c>
      <c r="L35" s="84">
        <f t="shared" si="130"/>
        <v>0</v>
      </c>
      <c r="M35" s="84">
        <f t="shared" si="130"/>
        <v>0</v>
      </c>
      <c r="N35" s="84">
        <f t="shared" si="130"/>
        <v>0</v>
      </c>
      <c r="O35" s="84">
        <f t="shared" si="130"/>
        <v>0</v>
      </c>
      <c r="P35" s="84">
        <f t="shared" si="130"/>
        <v>0</v>
      </c>
      <c r="Q35" s="84">
        <f t="shared" si="130"/>
        <v>0</v>
      </c>
      <c r="R35" s="85"/>
      <c r="S35" s="85"/>
      <c r="T35" s="85"/>
      <c r="U35" s="85" t="s">
        <v>262</v>
      </c>
      <c r="V35">
        <v>26</v>
      </c>
      <c r="W35">
        <f t="shared" si="87"/>
        <v>0</v>
      </c>
      <c r="X35" t="b">
        <f t="shared" si="129"/>
        <v>1</v>
      </c>
      <c r="Y35" t="b">
        <f t="shared" si="129"/>
        <v>1</v>
      </c>
      <c r="Z35" t="b">
        <f t="shared" si="129"/>
        <v>1</v>
      </c>
      <c r="AA35" t="b">
        <f t="shared" si="129"/>
        <v>1</v>
      </c>
      <c r="AB35" t="b">
        <f t="shared" si="129"/>
        <v>1</v>
      </c>
      <c r="AC35" t="b">
        <f t="shared" si="129"/>
        <v>1</v>
      </c>
      <c r="AD35" t="b">
        <f t="shared" si="129"/>
        <v>1</v>
      </c>
      <c r="AE35" t="b">
        <f t="shared" si="129"/>
        <v>1</v>
      </c>
      <c r="AF35" t="b">
        <f t="shared" si="129"/>
        <v>1</v>
      </c>
      <c r="AG35" t="b">
        <f t="shared" si="129"/>
        <v>1</v>
      </c>
      <c r="AH35" t="b">
        <f t="shared" si="129"/>
        <v>1</v>
      </c>
      <c r="AI35" t="b">
        <f t="shared" si="129"/>
        <v>1</v>
      </c>
      <c r="AJ35" t="b">
        <f t="shared" si="129"/>
        <v>1</v>
      </c>
      <c r="AK35" t="b">
        <f t="shared" si="129"/>
        <v>1</v>
      </c>
      <c r="AL35" t="b">
        <f t="shared" si="129"/>
        <v>1</v>
      </c>
      <c r="AN35" s="81" t="s">
        <v>261</v>
      </c>
    </row>
    <row r="36" spans="1:40" x14ac:dyDescent="0.25">
      <c r="A36" s="37" t="s">
        <v>477</v>
      </c>
      <c r="B36" s="83">
        <v>1027</v>
      </c>
      <c r="C36" s="84">
        <f>OC2</f>
        <v>0</v>
      </c>
      <c r="D36" s="84">
        <f t="shared" ref="D36:Q36" si="131">OD2</f>
        <v>0</v>
      </c>
      <c r="E36" s="84">
        <f t="shared" si="131"/>
        <v>0</v>
      </c>
      <c r="F36" s="84">
        <f t="shared" si="131"/>
        <v>0</v>
      </c>
      <c r="G36" s="84">
        <f t="shared" si="131"/>
        <v>0</v>
      </c>
      <c r="H36" s="84">
        <f t="shared" si="131"/>
        <v>0</v>
      </c>
      <c r="I36" s="84">
        <f t="shared" si="131"/>
        <v>0</v>
      </c>
      <c r="J36" s="84">
        <f t="shared" si="131"/>
        <v>0</v>
      </c>
      <c r="K36" s="84">
        <f t="shared" si="131"/>
        <v>0</v>
      </c>
      <c r="L36" s="84">
        <f t="shared" si="131"/>
        <v>0</v>
      </c>
      <c r="M36" s="84">
        <f t="shared" si="131"/>
        <v>0</v>
      </c>
      <c r="N36" s="84">
        <f t="shared" si="131"/>
        <v>0</v>
      </c>
      <c r="O36" s="84">
        <f t="shared" si="131"/>
        <v>0</v>
      </c>
      <c r="P36" s="84">
        <f t="shared" si="131"/>
        <v>0</v>
      </c>
      <c r="Q36" s="84">
        <f t="shared" si="131"/>
        <v>0</v>
      </c>
      <c r="R36" s="85"/>
      <c r="S36" s="85"/>
      <c r="T36" s="85"/>
      <c r="U36" s="85" t="s">
        <v>263</v>
      </c>
      <c r="V36">
        <v>27</v>
      </c>
      <c r="W36">
        <f t="shared" si="87"/>
        <v>0</v>
      </c>
      <c r="X36" t="b">
        <f>D55=0</f>
        <v>1</v>
      </c>
      <c r="AN36" s="81" t="s">
        <v>262</v>
      </c>
    </row>
    <row r="37" spans="1:40" x14ac:dyDescent="0.25">
      <c r="A37" s="37" t="s">
        <v>478</v>
      </c>
      <c r="B37" s="83">
        <v>1028</v>
      </c>
      <c r="C37" s="84">
        <f>OR2</f>
        <v>0</v>
      </c>
      <c r="D37" s="84">
        <f t="shared" ref="D37:Q37" si="132">OS2</f>
        <v>0</v>
      </c>
      <c r="E37" s="84">
        <f t="shared" si="132"/>
        <v>0</v>
      </c>
      <c r="F37" s="84">
        <f t="shared" si="132"/>
        <v>0</v>
      </c>
      <c r="G37" s="84">
        <f t="shared" si="132"/>
        <v>0</v>
      </c>
      <c r="H37" s="84">
        <f t="shared" si="132"/>
        <v>0</v>
      </c>
      <c r="I37" s="84">
        <f t="shared" si="132"/>
        <v>0</v>
      </c>
      <c r="J37" s="84">
        <f t="shared" si="132"/>
        <v>0</v>
      </c>
      <c r="K37" s="84">
        <f t="shared" si="132"/>
        <v>0</v>
      </c>
      <c r="L37" s="84">
        <f t="shared" si="132"/>
        <v>0</v>
      </c>
      <c r="M37" s="84">
        <f t="shared" si="132"/>
        <v>0</v>
      </c>
      <c r="N37" s="84">
        <f t="shared" si="132"/>
        <v>0</v>
      </c>
      <c r="O37" s="84">
        <f t="shared" si="132"/>
        <v>0</v>
      </c>
      <c r="P37" s="84">
        <f t="shared" si="132"/>
        <v>0</v>
      </c>
      <c r="Q37" s="84">
        <f t="shared" si="132"/>
        <v>0</v>
      </c>
      <c r="R37" s="85"/>
      <c r="S37" s="85"/>
      <c r="T37" s="85"/>
      <c r="U37" s="85" t="s">
        <v>264</v>
      </c>
      <c r="V37">
        <v>28</v>
      </c>
      <c r="W37">
        <f t="shared" si="87"/>
        <v>0</v>
      </c>
      <c r="X37" t="b">
        <f>C56&gt;0</f>
        <v>1</v>
      </c>
      <c r="AN37" s="81" t="s">
        <v>263</v>
      </c>
    </row>
    <row r="38" spans="1:40" x14ac:dyDescent="0.25">
      <c r="A38" s="89" t="s">
        <v>479</v>
      </c>
      <c r="B38" s="83">
        <v>1029</v>
      </c>
      <c r="C38" s="84">
        <f>PG2</f>
        <v>0</v>
      </c>
      <c r="D38" s="84">
        <f t="shared" ref="D38:Q38" si="133">PH2</f>
        <v>0</v>
      </c>
      <c r="E38" s="84">
        <f t="shared" si="133"/>
        <v>0</v>
      </c>
      <c r="F38" s="84">
        <f t="shared" si="133"/>
        <v>0</v>
      </c>
      <c r="G38" s="84">
        <f t="shared" si="133"/>
        <v>0</v>
      </c>
      <c r="H38" s="84">
        <f t="shared" si="133"/>
        <v>0</v>
      </c>
      <c r="I38" s="84">
        <f t="shared" si="133"/>
        <v>0</v>
      </c>
      <c r="J38" s="84">
        <f t="shared" si="133"/>
        <v>0</v>
      </c>
      <c r="K38" s="84">
        <f t="shared" si="133"/>
        <v>0</v>
      </c>
      <c r="L38" s="84">
        <f t="shared" si="133"/>
        <v>0</v>
      </c>
      <c r="M38" s="84">
        <f t="shared" si="133"/>
        <v>0</v>
      </c>
      <c r="N38" s="84">
        <f t="shared" si="133"/>
        <v>0</v>
      </c>
      <c r="O38" s="84">
        <f t="shared" si="133"/>
        <v>0</v>
      </c>
      <c r="P38" s="84">
        <f t="shared" si="133"/>
        <v>0</v>
      </c>
      <c r="Q38" s="84">
        <f t="shared" si="133"/>
        <v>0</v>
      </c>
      <c r="R38" s="85"/>
      <c r="S38" s="85"/>
      <c r="T38" s="85"/>
      <c r="U38" s="85" t="s">
        <v>265</v>
      </c>
      <c r="V38">
        <v>29</v>
      </c>
      <c r="W38">
        <f t="shared" si="87"/>
        <v>0</v>
      </c>
      <c r="X38" t="b">
        <f>C57&gt;0</f>
        <v>1</v>
      </c>
      <c r="AN38" s="81" t="s">
        <v>264</v>
      </c>
    </row>
    <row r="39" spans="1:40" x14ac:dyDescent="0.25">
      <c r="A39" s="37" t="s">
        <v>486</v>
      </c>
      <c r="B39" s="83">
        <v>1030</v>
      </c>
      <c r="C39" s="84">
        <f>PV2</f>
        <v>0</v>
      </c>
      <c r="D39" s="84">
        <f t="shared" ref="D39:Q39" si="134">PW2</f>
        <v>0</v>
      </c>
      <c r="E39" s="84">
        <f t="shared" si="134"/>
        <v>0</v>
      </c>
      <c r="F39" s="84">
        <f t="shared" si="134"/>
        <v>0</v>
      </c>
      <c r="G39" s="84">
        <f t="shared" si="134"/>
        <v>0</v>
      </c>
      <c r="H39" s="84">
        <f t="shared" si="134"/>
        <v>0</v>
      </c>
      <c r="I39" s="84">
        <f t="shared" si="134"/>
        <v>0</v>
      </c>
      <c r="J39" s="84">
        <f t="shared" si="134"/>
        <v>0</v>
      </c>
      <c r="K39" s="84">
        <f t="shared" si="134"/>
        <v>0</v>
      </c>
      <c r="L39" s="84">
        <f t="shared" si="134"/>
        <v>0</v>
      </c>
      <c r="M39" s="84">
        <f t="shared" si="134"/>
        <v>0</v>
      </c>
      <c r="N39" s="84">
        <f t="shared" si="134"/>
        <v>0</v>
      </c>
      <c r="O39" s="84">
        <f t="shared" si="134"/>
        <v>0</v>
      </c>
      <c r="P39" s="84">
        <f t="shared" si="134"/>
        <v>0</v>
      </c>
      <c r="Q39" s="84">
        <f t="shared" si="134"/>
        <v>0</v>
      </c>
      <c r="R39" s="85"/>
      <c r="S39" s="85"/>
      <c r="T39" s="85"/>
      <c r="U39" s="90" t="s">
        <v>267</v>
      </c>
      <c r="V39">
        <v>30</v>
      </c>
      <c r="W39">
        <f t="shared" si="87"/>
        <v>0</v>
      </c>
      <c r="X39" s="91" t="b">
        <f>C58&gt;0</f>
        <v>1</v>
      </c>
      <c r="AN39" s="81" t="s">
        <v>265</v>
      </c>
    </row>
    <row r="40" spans="1:40" x14ac:dyDescent="0.25">
      <c r="A40" s="37" t="s">
        <v>3568</v>
      </c>
      <c r="B40" s="83">
        <v>1031</v>
      </c>
      <c r="C40" s="84">
        <f>QK2</f>
        <v>0</v>
      </c>
      <c r="D40" s="84">
        <f t="shared" ref="D40:Q40" si="135">QL2</f>
        <v>0</v>
      </c>
      <c r="E40" s="84">
        <f t="shared" si="135"/>
        <v>0</v>
      </c>
      <c r="F40" s="84">
        <f t="shared" si="135"/>
        <v>0</v>
      </c>
      <c r="G40" s="84">
        <f t="shared" si="135"/>
        <v>0</v>
      </c>
      <c r="H40" s="84">
        <f t="shared" si="135"/>
        <v>0</v>
      </c>
      <c r="I40" s="84">
        <f t="shared" si="135"/>
        <v>0</v>
      </c>
      <c r="J40" s="84">
        <f t="shared" si="135"/>
        <v>0</v>
      </c>
      <c r="K40" s="84">
        <f t="shared" si="135"/>
        <v>0</v>
      </c>
      <c r="L40" s="84">
        <f t="shared" si="135"/>
        <v>0</v>
      </c>
      <c r="M40" s="84">
        <f t="shared" si="135"/>
        <v>0</v>
      </c>
      <c r="N40" s="84">
        <f t="shared" si="135"/>
        <v>0</v>
      </c>
      <c r="O40" s="84">
        <f t="shared" si="135"/>
        <v>0</v>
      </c>
      <c r="P40" s="84">
        <f t="shared" si="135"/>
        <v>0</v>
      </c>
      <c r="Q40" s="84">
        <f t="shared" si="135"/>
        <v>0</v>
      </c>
      <c r="R40" s="85"/>
      <c r="S40" s="85"/>
      <c r="T40" s="85"/>
      <c r="U40" s="85" t="s">
        <v>268</v>
      </c>
      <c r="V40">
        <v>31</v>
      </c>
      <c r="W40">
        <f t="shared" si="87"/>
        <v>0</v>
      </c>
      <c r="X40" t="b">
        <f>C59&gt;0</f>
        <v>1</v>
      </c>
      <c r="AN40" s="81" t="s">
        <v>267</v>
      </c>
    </row>
    <row r="41" spans="1:40" x14ac:dyDescent="0.25">
      <c r="A41" s="37" t="s">
        <v>481</v>
      </c>
      <c r="B41" s="83">
        <v>1032</v>
      </c>
      <c r="C41" s="84">
        <f>QZ2</f>
        <v>0</v>
      </c>
      <c r="D41" s="84">
        <f t="shared" ref="D41:Q41" si="136">RA2</f>
        <v>0</v>
      </c>
      <c r="E41" s="84">
        <f t="shared" si="136"/>
        <v>0</v>
      </c>
      <c r="F41" s="84">
        <f t="shared" si="136"/>
        <v>0</v>
      </c>
      <c r="G41" s="84">
        <f t="shared" si="136"/>
        <v>0</v>
      </c>
      <c r="H41" s="84">
        <f t="shared" si="136"/>
        <v>0</v>
      </c>
      <c r="I41" s="84">
        <f t="shared" si="136"/>
        <v>0</v>
      </c>
      <c r="J41" s="84">
        <f t="shared" si="136"/>
        <v>0</v>
      </c>
      <c r="K41" s="84">
        <f t="shared" si="136"/>
        <v>0</v>
      </c>
      <c r="L41" s="84">
        <f t="shared" si="136"/>
        <v>0</v>
      </c>
      <c r="M41" s="84">
        <f t="shared" si="136"/>
        <v>0</v>
      </c>
      <c r="N41" s="84">
        <f t="shared" si="136"/>
        <v>0</v>
      </c>
      <c r="O41" s="84">
        <f t="shared" si="136"/>
        <v>0</v>
      </c>
      <c r="P41" s="84">
        <f t="shared" si="136"/>
        <v>0</v>
      </c>
      <c r="Q41" s="84">
        <f t="shared" si="136"/>
        <v>0</v>
      </c>
      <c r="R41" s="85"/>
      <c r="S41" s="85"/>
      <c r="T41" s="85"/>
      <c r="U41" s="85" t="s">
        <v>269</v>
      </c>
      <c r="V41">
        <v>32</v>
      </c>
      <c r="W41">
        <f t="shared" si="87"/>
        <v>0</v>
      </c>
      <c r="X41" t="b">
        <f>C60&gt;0</f>
        <v>1</v>
      </c>
      <c r="AN41" s="81" t="s">
        <v>268</v>
      </c>
    </row>
    <row r="42" spans="1:40" x14ac:dyDescent="0.25">
      <c r="A42" s="37" t="s">
        <v>482</v>
      </c>
      <c r="B42" s="83">
        <v>1033</v>
      </c>
      <c r="C42" s="84">
        <f>RO2</f>
        <v>0</v>
      </c>
      <c r="D42" s="84">
        <f t="shared" ref="D42:Q42" si="137">RP2</f>
        <v>0</v>
      </c>
      <c r="E42" s="84">
        <f t="shared" si="137"/>
        <v>0</v>
      </c>
      <c r="F42" s="84">
        <f t="shared" si="137"/>
        <v>0</v>
      </c>
      <c r="G42" s="84">
        <f t="shared" si="137"/>
        <v>0</v>
      </c>
      <c r="H42" s="84">
        <f t="shared" si="137"/>
        <v>0</v>
      </c>
      <c r="I42" s="84">
        <f t="shared" si="137"/>
        <v>0</v>
      </c>
      <c r="J42" s="84">
        <f t="shared" si="137"/>
        <v>0</v>
      </c>
      <c r="K42" s="84">
        <f t="shared" si="137"/>
        <v>0</v>
      </c>
      <c r="L42" s="84">
        <f t="shared" si="137"/>
        <v>0</v>
      </c>
      <c r="M42" s="84">
        <f t="shared" si="137"/>
        <v>0</v>
      </c>
      <c r="N42" s="84">
        <f t="shared" si="137"/>
        <v>0</v>
      </c>
      <c r="O42" s="84">
        <f t="shared" si="137"/>
        <v>0</v>
      </c>
      <c r="P42" s="84">
        <f t="shared" si="137"/>
        <v>0</v>
      </c>
      <c r="Q42" s="84">
        <f t="shared" si="137"/>
        <v>0</v>
      </c>
      <c r="R42" s="85"/>
      <c r="S42" s="85"/>
      <c r="T42" s="85"/>
      <c r="U42" s="85" t="s">
        <v>270</v>
      </c>
      <c r="V42">
        <v>33</v>
      </c>
      <c r="W42">
        <f t="shared" si="87"/>
        <v>0</v>
      </c>
      <c r="X42" t="b">
        <f>C61&lt;=C60</f>
        <v>1</v>
      </c>
      <c r="AN42" s="81" t="s">
        <v>269</v>
      </c>
    </row>
    <row r="43" spans="1:40" x14ac:dyDescent="0.25">
      <c r="A43" s="37" t="s">
        <v>3569</v>
      </c>
      <c r="B43" s="83">
        <v>1034</v>
      </c>
      <c r="C43" s="84">
        <f>SD2</f>
        <v>0</v>
      </c>
      <c r="D43" s="84">
        <f t="shared" ref="D43:Q43" si="138">SE2</f>
        <v>0</v>
      </c>
      <c r="E43" s="84">
        <f t="shared" si="138"/>
        <v>0</v>
      </c>
      <c r="F43" s="84">
        <f t="shared" si="138"/>
        <v>0</v>
      </c>
      <c r="G43" s="84">
        <f t="shared" si="138"/>
        <v>0</v>
      </c>
      <c r="H43" s="84">
        <f t="shared" si="138"/>
        <v>0</v>
      </c>
      <c r="I43" s="84">
        <f t="shared" si="138"/>
        <v>0</v>
      </c>
      <c r="J43" s="84">
        <f t="shared" si="138"/>
        <v>0</v>
      </c>
      <c r="K43" s="84">
        <f t="shared" si="138"/>
        <v>0</v>
      </c>
      <c r="L43" s="84">
        <f t="shared" si="138"/>
        <v>0</v>
      </c>
      <c r="M43" s="84">
        <f t="shared" si="138"/>
        <v>0</v>
      </c>
      <c r="N43" s="84">
        <f t="shared" si="138"/>
        <v>0</v>
      </c>
      <c r="O43" s="84">
        <f t="shared" si="138"/>
        <v>0</v>
      </c>
      <c r="P43" s="84">
        <f t="shared" si="138"/>
        <v>0</v>
      </c>
      <c r="Q43" s="84">
        <f t="shared" si="138"/>
        <v>0</v>
      </c>
      <c r="R43" s="85"/>
      <c r="S43" s="85"/>
      <c r="T43" s="85"/>
      <c r="U43" s="85" t="s">
        <v>271</v>
      </c>
      <c r="V43">
        <v>34</v>
      </c>
      <c r="W43">
        <f t="shared" si="87"/>
        <v>0</v>
      </c>
      <c r="X43" t="b">
        <f>C62&lt;=C60</f>
        <v>1</v>
      </c>
      <c r="AN43" s="81" t="s">
        <v>270</v>
      </c>
    </row>
    <row r="44" spans="1:40" ht="31.5" x14ac:dyDescent="0.25">
      <c r="A44" s="87" t="s">
        <v>3570</v>
      </c>
      <c r="B44" s="92">
        <v>1035</v>
      </c>
      <c r="C44" s="84">
        <f>SS2</f>
        <v>0</v>
      </c>
      <c r="D44" s="84">
        <f t="shared" ref="D44:Q44" si="139">ST2</f>
        <v>0</v>
      </c>
      <c r="E44" s="84">
        <f t="shared" si="139"/>
        <v>0</v>
      </c>
      <c r="F44" s="84">
        <f t="shared" si="139"/>
        <v>0</v>
      </c>
      <c r="G44" s="84">
        <f t="shared" si="139"/>
        <v>0</v>
      </c>
      <c r="H44" s="84">
        <f t="shared" si="139"/>
        <v>0</v>
      </c>
      <c r="I44" s="84">
        <f t="shared" si="139"/>
        <v>0</v>
      </c>
      <c r="J44" s="84">
        <f t="shared" si="139"/>
        <v>0</v>
      </c>
      <c r="K44" s="84">
        <f t="shared" si="139"/>
        <v>0</v>
      </c>
      <c r="L44" s="84">
        <f t="shared" si="139"/>
        <v>0</v>
      </c>
      <c r="M44" s="84">
        <f t="shared" si="139"/>
        <v>0</v>
      </c>
      <c r="N44" s="84">
        <f t="shared" si="139"/>
        <v>0</v>
      </c>
      <c r="O44" s="84">
        <f t="shared" si="139"/>
        <v>0</v>
      </c>
      <c r="P44" s="84">
        <f t="shared" si="139"/>
        <v>0</v>
      </c>
      <c r="Q44" s="84">
        <f t="shared" si="139"/>
        <v>0</v>
      </c>
      <c r="R44" s="85"/>
      <c r="S44" s="85"/>
      <c r="T44" s="85"/>
      <c r="U44" s="85" t="s">
        <v>272</v>
      </c>
      <c r="V44">
        <v>35</v>
      </c>
      <c r="W44">
        <f t="shared" si="87"/>
        <v>0</v>
      </c>
      <c r="X44" t="b">
        <f>C63&lt;=C62</f>
        <v>1</v>
      </c>
      <c r="AN44" s="81" t="s">
        <v>271</v>
      </c>
    </row>
    <row r="45" spans="1:40" x14ac:dyDescent="0.25">
      <c r="A45" s="82" t="s">
        <v>484</v>
      </c>
      <c r="B45" s="92">
        <v>1036</v>
      </c>
      <c r="C45" s="84">
        <f>TH2</f>
        <v>0</v>
      </c>
      <c r="D45" s="84">
        <f t="shared" ref="D45:Q45" si="140">TI2</f>
        <v>0</v>
      </c>
      <c r="E45" s="84">
        <f t="shared" si="140"/>
        <v>0</v>
      </c>
      <c r="F45" s="84">
        <f t="shared" si="140"/>
        <v>0</v>
      </c>
      <c r="G45" s="84">
        <f t="shared" si="140"/>
        <v>0</v>
      </c>
      <c r="H45" s="84">
        <f t="shared" si="140"/>
        <v>0</v>
      </c>
      <c r="I45" s="84">
        <f t="shared" si="140"/>
        <v>0</v>
      </c>
      <c r="J45" s="84">
        <f t="shared" si="140"/>
        <v>0</v>
      </c>
      <c r="K45" s="84">
        <f t="shared" si="140"/>
        <v>0</v>
      </c>
      <c r="L45" s="84">
        <f t="shared" si="140"/>
        <v>0</v>
      </c>
      <c r="M45" s="84">
        <f t="shared" si="140"/>
        <v>0</v>
      </c>
      <c r="N45" s="84">
        <f t="shared" si="140"/>
        <v>0</v>
      </c>
      <c r="O45" s="84">
        <f t="shared" si="140"/>
        <v>0</v>
      </c>
      <c r="P45" s="84">
        <f t="shared" si="140"/>
        <v>0</v>
      </c>
      <c r="Q45" s="84">
        <f t="shared" si="140"/>
        <v>0</v>
      </c>
      <c r="R45" s="85"/>
      <c r="S45" s="85"/>
      <c r="T45" s="85"/>
      <c r="U45" s="85" t="s">
        <v>273</v>
      </c>
      <c r="V45">
        <v>36</v>
      </c>
      <c r="W45">
        <f t="shared" si="87"/>
        <v>0</v>
      </c>
      <c r="X45" t="b">
        <f>C64&gt;0</f>
        <v>1</v>
      </c>
      <c r="AN45" s="81" t="s">
        <v>272</v>
      </c>
    </row>
    <row r="46" spans="1:40" ht="31.5" x14ac:dyDescent="0.25">
      <c r="A46" s="87" t="s">
        <v>3571</v>
      </c>
      <c r="B46" s="92">
        <v>1037</v>
      </c>
      <c r="C46" s="84">
        <f>TW2</f>
        <v>1847</v>
      </c>
      <c r="D46" s="84">
        <f t="shared" ref="D46:Q46" si="141">TX2</f>
        <v>0</v>
      </c>
      <c r="E46" s="84">
        <f t="shared" si="141"/>
        <v>0</v>
      </c>
      <c r="F46" s="84">
        <f t="shared" si="141"/>
        <v>92</v>
      </c>
      <c r="G46" s="84">
        <f t="shared" si="141"/>
        <v>141</v>
      </c>
      <c r="H46" s="84">
        <f t="shared" si="141"/>
        <v>156</v>
      </c>
      <c r="I46" s="84">
        <f t="shared" si="141"/>
        <v>182</v>
      </c>
      <c r="J46" s="84">
        <f t="shared" si="141"/>
        <v>216</v>
      </c>
      <c r="K46" s="84">
        <f t="shared" si="141"/>
        <v>208</v>
      </c>
      <c r="L46" s="84">
        <f t="shared" si="141"/>
        <v>271</v>
      </c>
      <c r="M46" s="84">
        <f t="shared" si="141"/>
        <v>184</v>
      </c>
      <c r="N46" s="84">
        <f t="shared" si="141"/>
        <v>219</v>
      </c>
      <c r="O46" s="84">
        <f t="shared" si="141"/>
        <v>145</v>
      </c>
      <c r="P46" s="84">
        <f t="shared" si="141"/>
        <v>26</v>
      </c>
      <c r="Q46" s="84">
        <f t="shared" si="141"/>
        <v>7</v>
      </c>
      <c r="R46" s="85"/>
      <c r="S46" s="85"/>
      <c r="T46" s="85"/>
      <c r="U46" s="85" t="s">
        <v>274</v>
      </c>
      <c r="V46">
        <v>37</v>
      </c>
      <c r="W46">
        <f t="shared" si="87"/>
        <v>0</v>
      </c>
      <c r="X46" t="b">
        <f>C65&lt;=C64</f>
        <v>1</v>
      </c>
      <c r="AN46" s="81" t="s">
        <v>273</v>
      </c>
    </row>
    <row r="47" spans="1:40" ht="31.5" x14ac:dyDescent="0.25">
      <c r="A47" s="87" t="s">
        <v>3572</v>
      </c>
      <c r="B47" s="92">
        <v>1038</v>
      </c>
      <c r="C47" s="84">
        <f>UL2</f>
        <v>0</v>
      </c>
      <c r="D47" s="84">
        <f t="shared" ref="D47:Q47" si="142">UM2</f>
        <v>0</v>
      </c>
      <c r="E47" s="84">
        <f t="shared" si="142"/>
        <v>0</v>
      </c>
      <c r="F47" s="84">
        <f t="shared" si="142"/>
        <v>0</v>
      </c>
      <c r="G47" s="84">
        <f t="shared" si="142"/>
        <v>0</v>
      </c>
      <c r="H47" s="84">
        <f t="shared" si="142"/>
        <v>0</v>
      </c>
      <c r="I47" s="84">
        <f t="shared" si="142"/>
        <v>0</v>
      </c>
      <c r="J47" s="84">
        <f t="shared" si="142"/>
        <v>0</v>
      </c>
      <c r="K47" s="84">
        <f t="shared" si="142"/>
        <v>0</v>
      </c>
      <c r="L47" s="84">
        <f t="shared" si="142"/>
        <v>0</v>
      </c>
      <c r="M47" s="84">
        <f t="shared" si="142"/>
        <v>0</v>
      </c>
      <c r="N47" s="84">
        <f t="shared" si="142"/>
        <v>0</v>
      </c>
      <c r="O47" s="84">
        <f t="shared" si="142"/>
        <v>0</v>
      </c>
      <c r="P47" s="84">
        <f t="shared" si="142"/>
        <v>0</v>
      </c>
      <c r="Q47" s="84">
        <f t="shared" si="142"/>
        <v>0</v>
      </c>
      <c r="R47" s="85"/>
      <c r="S47" s="85"/>
      <c r="T47" s="85"/>
      <c r="U47" s="85" t="s">
        <v>275</v>
      </c>
      <c r="V47">
        <v>38</v>
      </c>
      <c r="W47">
        <f t="shared" si="87"/>
        <v>0</v>
      </c>
      <c r="X47" t="b">
        <f>C66&gt;0</f>
        <v>1</v>
      </c>
      <c r="AN47" s="81" t="s">
        <v>274</v>
      </c>
    </row>
    <row r="48" spans="1:40" ht="31.5" x14ac:dyDescent="0.25">
      <c r="A48" s="87" t="s">
        <v>3573</v>
      </c>
      <c r="B48" s="92">
        <v>1039</v>
      </c>
      <c r="C48" s="84">
        <f>VA2</f>
        <v>0</v>
      </c>
      <c r="D48" s="84">
        <f t="shared" ref="D48:Q48" si="143">VB2</f>
        <v>0</v>
      </c>
      <c r="E48" s="84">
        <f t="shared" si="143"/>
        <v>0</v>
      </c>
      <c r="F48" s="84">
        <f t="shared" si="143"/>
        <v>0</v>
      </c>
      <c r="G48" s="84">
        <f t="shared" si="143"/>
        <v>0</v>
      </c>
      <c r="H48" s="84">
        <f t="shared" si="143"/>
        <v>0</v>
      </c>
      <c r="I48" s="84">
        <f t="shared" si="143"/>
        <v>0</v>
      </c>
      <c r="J48" s="84">
        <f t="shared" si="143"/>
        <v>0</v>
      </c>
      <c r="K48" s="84">
        <f t="shared" si="143"/>
        <v>0</v>
      </c>
      <c r="L48" s="84">
        <f t="shared" si="143"/>
        <v>0</v>
      </c>
      <c r="M48" s="84">
        <f t="shared" si="143"/>
        <v>0</v>
      </c>
      <c r="N48" s="84">
        <f t="shared" si="143"/>
        <v>0</v>
      </c>
      <c r="O48" s="84">
        <f t="shared" si="143"/>
        <v>0</v>
      </c>
      <c r="P48" s="84">
        <f t="shared" si="143"/>
        <v>0</v>
      </c>
      <c r="Q48" s="84">
        <f t="shared" si="143"/>
        <v>0</v>
      </c>
      <c r="R48" s="85"/>
      <c r="S48" s="85"/>
      <c r="T48" s="85"/>
      <c r="U48" s="85" t="s">
        <v>276</v>
      </c>
      <c r="V48">
        <v>39</v>
      </c>
      <c r="W48">
        <f t="shared" si="87"/>
        <v>0</v>
      </c>
      <c r="X48" t="b">
        <f>C68&lt;=C67</f>
        <v>1</v>
      </c>
      <c r="AN48" s="81" t="s">
        <v>275</v>
      </c>
    </row>
    <row r="49" spans="1:40" ht="47.25" x14ac:dyDescent="0.25">
      <c r="A49" s="87" t="s">
        <v>3574</v>
      </c>
      <c r="B49" s="92">
        <v>1040</v>
      </c>
      <c r="C49" s="84">
        <f>VP2</f>
        <v>2280</v>
      </c>
      <c r="D49" s="84">
        <f t="shared" ref="D49:Q49" si="144">VQ2</f>
        <v>0</v>
      </c>
      <c r="E49" s="84">
        <f t="shared" si="144"/>
        <v>0</v>
      </c>
      <c r="F49" s="84">
        <f t="shared" si="144"/>
        <v>111</v>
      </c>
      <c r="G49" s="84">
        <f t="shared" si="144"/>
        <v>144</v>
      </c>
      <c r="H49" s="84">
        <f t="shared" si="144"/>
        <v>146</v>
      </c>
      <c r="I49" s="84">
        <f t="shared" si="144"/>
        <v>213</v>
      </c>
      <c r="J49" s="84">
        <f t="shared" si="144"/>
        <v>215</v>
      </c>
      <c r="K49" s="84">
        <f t="shared" si="144"/>
        <v>220</v>
      </c>
      <c r="L49" s="84">
        <f t="shared" si="144"/>
        <v>331</v>
      </c>
      <c r="M49" s="84">
        <f t="shared" si="144"/>
        <v>314</v>
      </c>
      <c r="N49" s="84">
        <f t="shared" si="144"/>
        <v>258</v>
      </c>
      <c r="O49" s="84">
        <f t="shared" si="144"/>
        <v>279</v>
      </c>
      <c r="P49" s="84">
        <f t="shared" si="144"/>
        <v>35</v>
      </c>
      <c r="Q49" s="84">
        <f t="shared" si="144"/>
        <v>14</v>
      </c>
      <c r="R49" s="85"/>
      <c r="S49" s="85"/>
      <c r="T49" s="85"/>
      <c r="U49" s="85" t="s">
        <v>277</v>
      </c>
      <c r="V49">
        <v>40</v>
      </c>
      <c r="W49">
        <f t="shared" si="87"/>
        <v>0</v>
      </c>
      <c r="X49" t="b">
        <f>C69&gt;0</f>
        <v>1</v>
      </c>
      <c r="AN49" s="81" t="s">
        <v>276</v>
      </c>
    </row>
    <row r="50" spans="1:40" ht="47.25" x14ac:dyDescent="0.25">
      <c r="A50" s="87" t="s">
        <v>3575</v>
      </c>
      <c r="B50" s="92">
        <v>1041</v>
      </c>
      <c r="C50" s="84">
        <f>WE2</f>
        <v>0</v>
      </c>
      <c r="D50" s="84">
        <f t="shared" ref="D50:Q50" si="145">WF2</f>
        <v>0</v>
      </c>
      <c r="E50" s="84">
        <f t="shared" si="145"/>
        <v>0</v>
      </c>
      <c r="F50" s="84">
        <f t="shared" si="145"/>
        <v>0</v>
      </c>
      <c r="G50" s="84">
        <f t="shared" si="145"/>
        <v>0</v>
      </c>
      <c r="H50" s="84">
        <f t="shared" si="145"/>
        <v>0</v>
      </c>
      <c r="I50" s="84">
        <f t="shared" si="145"/>
        <v>0</v>
      </c>
      <c r="J50" s="84">
        <f t="shared" si="145"/>
        <v>0</v>
      </c>
      <c r="K50" s="84">
        <f t="shared" si="145"/>
        <v>0</v>
      </c>
      <c r="L50" s="84">
        <f t="shared" si="145"/>
        <v>0</v>
      </c>
      <c r="M50" s="84">
        <f t="shared" si="145"/>
        <v>0</v>
      </c>
      <c r="N50" s="84">
        <f t="shared" si="145"/>
        <v>0</v>
      </c>
      <c r="O50" s="84">
        <f t="shared" si="145"/>
        <v>0</v>
      </c>
      <c r="P50" s="84">
        <f t="shared" si="145"/>
        <v>0</v>
      </c>
      <c r="Q50" s="84">
        <f t="shared" si="145"/>
        <v>0</v>
      </c>
      <c r="R50" s="85"/>
      <c r="S50" s="85"/>
      <c r="T50" s="85"/>
      <c r="U50" s="85" t="s">
        <v>278</v>
      </c>
      <c r="V50">
        <v>41</v>
      </c>
      <c r="W50">
        <f t="shared" si="87"/>
        <v>0</v>
      </c>
      <c r="X50" t="b">
        <f>C70&lt;=C69</f>
        <v>1</v>
      </c>
      <c r="AN50" s="81" t="s">
        <v>277</v>
      </c>
    </row>
    <row r="51" spans="1:40" ht="47.25" x14ac:dyDescent="0.25">
      <c r="A51" s="87" t="s">
        <v>3576</v>
      </c>
      <c r="B51" s="92">
        <v>1042</v>
      </c>
      <c r="C51" s="84">
        <f>WT2</f>
        <v>0</v>
      </c>
      <c r="D51" s="84">
        <f t="shared" ref="D51:Q51" si="146">WU2</f>
        <v>0</v>
      </c>
      <c r="E51" s="84">
        <f t="shared" si="146"/>
        <v>0</v>
      </c>
      <c r="F51" s="84">
        <f t="shared" si="146"/>
        <v>0</v>
      </c>
      <c r="G51" s="84">
        <f t="shared" si="146"/>
        <v>0</v>
      </c>
      <c r="H51" s="84">
        <f t="shared" si="146"/>
        <v>0</v>
      </c>
      <c r="I51" s="84">
        <f t="shared" si="146"/>
        <v>0</v>
      </c>
      <c r="J51" s="84">
        <f t="shared" si="146"/>
        <v>0</v>
      </c>
      <c r="K51" s="84">
        <f t="shared" si="146"/>
        <v>0</v>
      </c>
      <c r="L51" s="84">
        <f t="shared" si="146"/>
        <v>0</v>
      </c>
      <c r="M51" s="84">
        <f t="shared" si="146"/>
        <v>0</v>
      </c>
      <c r="N51" s="84">
        <f t="shared" si="146"/>
        <v>0</v>
      </c>
      <c r="O51" s="84">
        <f t="shared" si="146"/>
        <v>0</v>
      </c>
      <c r="P51" s="84">
        <f t="shared" si="146"/>
        <v>0</v>
      </c>
      <c r="Q51" s="84">
        <f t="shared" si="146"/>
        <v>0</v>
      </c>
      <c r="R51" s="85"/>
      <c r="S51" s="85"/>
      <c r="T51" s="85"/>
      <c r="U51" s="85" t="s">
        <v>279</v>
      </c>
      <c r="V51">
        <v>42</v>
      </c>
      <c r="W51">
        <f t="shared" si="87"/>
        <v>0</v>
      </c>
      <c r="X51" t="b">
        <f>C71&gt;0</f>
        <v>1</v>
      </c>
      <c r="AN51" s="81" t="s">
        <v>278</v>
      </c>
    </row>
    <row r="52" spans="1:40" x14ac:dyDescent="0.25">
      <c r="A52" s="82" t="s">
        <v>3577</v>
      </c>
      <c r="B52" s="92">
        <v>1043</v>
      </c>
      <c r="C52" s="84">
        <f>XI2</f>
        <v>15471</v>
      </c>
      <c r="D52" s="84">
        <f t="shared" ref="D52:Q52" si="147">XJ2</f>
        <v>27</v>
      </c>
      <c r="E52" s="84">
        <f t="shared" si="147"/>
        <v>0</v>
      </c>
      <c r="F52" s="84">
        <f t="shared" si="147"/>
        <v>1410</v>
      </c>
      <c r="G52" s="84">
        <f t="shared" si="147"/>
        <v>1501</v>
      </c>
      <c r="H52" s="84">
        <f t="shared" si="147"/>
        <v>1357</v>
      </c>
      <c r="I52" s="84">
        <f t="shared" si="147"/>
        <v>1612</v>
      </c>
      <c r="J52" s="84">
        <f t="shared" si="147"/>
        <v>1461</v>
      </c>
      <c r="K52" s="84">
        <f t="shared" si="147"/>
        <v>1339</v>
      </c>
      <c r="L52" s="84">
        <f t="shared" si="147"/>
        <v>2006</v>
      </c>
      <c r="M52" s="84">
        <f t="shared" si="147"/>
        <v>1477</v>
      </c>
      <c r="N52" s="84">
        <f t="shared" si="147"/>
        <v>1402</v>
      </c>
      <c r="O52" s="84">
        <f t="shared" si="147"/>
        <v>1139</v>
      </c>
      <c r="P52" s="84">
        <f t="shared" si="147"/>
        <v>404</v>
      </c>
      <c r="Q52" s="84">
        <f t="shared" si="147"/>
        <v>336</v>
      </c>
      <c r="R52" s="85"/>
      <c r="S52" s="85"/>
      <c r="T52" s="85"/>
      <c r="U52" s="85" t="s">
        <v>280</v>
      </c>
      <c r="V52">
        <v>43</v>
      </c>
      <c r="W52">
        <f t="shared" si="87"/>
        <v>0</v>
      </c>
      <c r="X52" t="b">
        <f>C72&gt;0</f>
        <v>1</v>
      </c>
      <c r="AN52" s="81" t="s">
        <v>279</v>
      </c>
    </row>
    <row r="53" spans="1:40" x14ac:dyDescent="0.25">
      <c r="A53" s="82" t="s">
        <v>3578</v>
      </c>
      <c r="B53" s="92">
        <v>1044</v>
      </c>
      <c r="C53" s="84">
        <f>XX2</f>
        <v>0</v>
      </c>
      <c r="D53" s="84">
        <f t="shared" ref="D53:Q53" si="148">XY2</f>
        <v>0</v>
      </c>
      <c r="E53" s="84">
        <f t="shared" si="148"/>
        <v>0</v>
      </c>
      <c r="F53" s="84">
        <f t="shared" si="148"/>
        <v>0</v>
      </c>
      <c r="G53" s="84">
        <f t="shared" si="148"/>
        <v>0</v>
      </c>
      <c r="H53" s="84">
        <f t="shared" si="148"/>
        <v>0</v>
      </c>
      <c r="I53" s="84">
        <f t="shared" si="148"/>
        <v>0</v>
      </c>
      <c r="J53" s="84">
        <f t="shared" si="148"/>
        <v>0</v>
      </c>
      <c r="K53" s="84">
        <f t="shared" si="148"/>
        <v>0</v>
      </c>
      <c r="L53" s="84">
        <f t="shared" si="148"/>
        <v>0</v>
      </c>
      <c r="M53" s="84">
        <f t="shared" si="148"/>
        <v>0</v>
      </c>
      <c r="N53" s="84">
        <f t="shared" si="148"/>
        <v>0</v>
      </c>
      <c r="O53" s="84">
        <f t="shared" si="148"/>
        <v>0</v>
      </c>
      <c r="P53" s="84">
        <f t="shared" si="148"/>
        <v>0</v>
      </c>
      <c r="Q53" s="84">
        <f t="shared" si="148"/>
        <v>0</v>
      </c>
      <c r="R53" s="85"/>
      <c r="S53" s="85"/>
      <c r="T53" s="85"/>
      <c r="U53" s="85" t="s">
        <v>281</v>
      </c>
      <c r="V53">
        <v>44</v>
      </c>
      <c r="W53">
        <f t="shared" si="87"/>
        <v>0</v>
      </c>
      <c r="X53" t="b">
        <f>C73&gt;0</f>
        <v>1</v>
      </c>
      <c r="AN53" s="81" t="s">
        <v>280</v>
      </c>
    </row>
    <row r="54" spans="1:40" x14ac:dyDescent="0.25">
      <c r="A54" s="82" t="s">
        <v>3579</v>
      </c>
      <c r="B54" s="92">
        <v>1045</v>
      </c>
      <c r="C54" s="84">
        <f>YM2</f>
        <v>0</v>
      </c>
      <c r="D54" s="84">
        <f t="shared" ref="D54:Q54" si="149">YN2</f>
        <v>0</v>
      </c>
      <c r="E54" s="84">
        <f t="shared" si="149"/>
        <v>0</v>
      </c>
      <c r="F54" s="84">
        <f t="shared" si="149"/>
        <v>0</v>
      </c>
      <c r="G54" s="84">
        <f t="shared" si="149"/>
        <v>0</v>
      </c>
      <c r="H54" s="84">
        <f t="shared" si="149"/>
        <v>0</v>
      </c>
      <c r="I54" s="84">
        <f t="shared" si="149"/>
        <v>0</v>
      </c>
      <c r="J54" s="84">
        <f t="shared" si="149"/>
        <v>0</v>
      </c>
      <c r="K54" s="84">
        <f t="shared" si="149"/>
        <v>0</v>
      </c>
      <c r="L54" s="84">
        <f t="shared" si="149"/>
        <v>0</v>
      </c>
      <c r="M54" s="84">
        <f t="shared" si="149"/>
        <v>0</v>
      </c>
      <c r="N54" s="84">
        <f t="shared" si="149"/>
        <v>0</v>
      </c>
      <c r="O54" s="84">
        <f t="shared" si="149"/>
        <v>0</v>
      </c>
      <c r="P54" s="84">
        <f t="shared" si="149"/>
        <v>0</v>
      </c>
      <c r="Q54" s="84">
        <f t="shared" si="149"/>
        <v>0</v>
      </c>
      <c r="R54" s="85"/>
      <c r="S54" s="85"/>
      <c r="T54" s="85"/>
      <c r="U54" s="85" t="s">
        <v>282</v>
      </c>
      <c r="V54">
        <v>45</v>
      </c>
      <c r="W54">
        <f t="shared" si="87"/>
        <v>0</v>
      </c>
      <c r="X54" t="b">
        <f>C75&lt;=C74</f>
        <v>1</v>
      </c>
      <c r="AN54" s="81" t="s">
        <v>281</v>
      </c>
    </row>
    <row r="55" spans="1:40" ht="51" customHeight="1" x14ac:dyDescent="0.25">
      <c r="A55" s="93" t="s">
        <v>3580</v>
      </c>
      <c r="B55" s="83">
        <v>1046</v>
      </c>
      <c r="C55" s="84">
        <f>ZB2</f>
        <v>590</v>
      </c>
      <c r="D55" s="84">
        <f t="shared" ref="D55:Q55" si="150">ZC2</f>
        <v>0</v>
      </c>
      <c r="E55" s="84">
        <f t="shared" si="150"/>
        <v>0</v>
      </c>
      <c r="F55" s="84">
        <f t="shared" si="150"/>
        <v>15</v>
      </c>
      <c r="G55" s="84">
        <f t="shared" si="150"/>
        <v>17</v>
      </c>
      <c r="H55" s="84">
        <f t="shared" si="150"/>
        <v>16</v>
      </c>
      <c r="I55" s="84">
        <f t="shared" si="150"/>
        <v>34</v>
      </c>
      <c r="J55" s="84">
        <f t="shared" si="150"/>
        <v>82</v>
      </c>
      <c r="K55" s="84">
        <f t="shared" si="150"/>
        <v>74</v>
      </c>
      <c r="L55" s="84">
        <f t="shared" si="150"/>
        <v>104</v>
      </c>
      <c r="M55" s="84">
        <f t="shared" si="150"/>
        <v>83</v>
      </c>
      <c r="N55" s="84">
        <f t="shared" si="150"/>
        <v>86</v>
      </c>
      <c r="O55" s="84">
        <f t="shared" si="150"/>
        <v>68</v>
      </c>
      <c r="P55" s="84">
        <f t="shared" si="150"/>
        <v>6</v>
      </c>
      <c r="Q55" s="84">
        <f t="shared" si="150"/>
        <v>5</v>
      </c>
      <c r="R55" s="85"/>
      <c r="S55" s="85"/>
      <c r="T55" s="85"/>
      <c r="U55" s="85" t="s">
        <v>283</v>
      </c>
      <c r="V55">
        <v>46</v>
      </c>
      <c r="W55">
        <f t="shared" si="87"/>
        <v>0</v>
      </c>
      <c r="X55" t="b">
        <f>C76&gt;0</f>
        <v>1</v>
      </c>
      <c r="AN55" s="81" t="s">
        <v>282</v>
      </c>
    </row>
    <row r="56" spans="1:40" x14ac:dyDescent="0.25">
      <c r="A56" s="82" t="s">
        <v>3581</v>
      </c>
      <c r="B56" s="94">
        <v>1047</v>
      </c>
      <c r="C56" s="84">
        <f>ZQ2</f>
        <v>6631</v>
      </c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 t="s">
        <v>284</v>
      </c>
      <c r="X56" t="str">
        <f>IF(AND(C66=0,C77=0),"",IF(AND(C66&gt;0,C77&gt;0),"",X9&amp;";"))</f>
        <v/>
      </c>
      <c r="AN56" s="81" t="s">
        <v>283</v>
      </c>
    </row>
    <row r="57" spans="1:40" ht="28.5" customHeight="1" x14ac:dyDescent="0.25">
      <c r="A57" s="87" t="s">
        <v>3582</v>
      </c>
      <c r="B57" s="94">
        <v>1048</v>
      </c>
      <c r="C57" s="84">
        <f>ZR2</f>
        <v>102</v>
      </c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 t="s">
        <v>285</v>
      </c>
      <c r="X57" t="b">
        <f>C79&lt;=C78</f>
        <v>1</v>
      </c>
      <c r="AN57" s="81" t="s">
        <v>284</v>
      </c>
    </row>
    <row r="58" spans="1:40" ht="15.75" customHeight="1" x14ac:dyDescent="0.25">
      <c r="A58" s="93" t="s">
        <v>3583</v>
      </c>
      <c r="B58" s="94">
        <v>1049</v>
      </c>
      <c r="C58" s="84">
        <f>ZS2</f>
        <v>494</v>
      </c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 t="s">
        <v>286</v>
      </c>
      <c r="X58" t="b">
        <f>C81&lt;=C80</f>
        <v>1</v>
      </c>
      <c r="AN58" s="81" t="s">
        <v>285</v>
      </c>
    </row>
    <row r="59" spans="1:40" ht="31.5" x14ac:dyDescent="0.25">
      <c r="A59" s="87" t="s">
        <v>3584</v>
      </c>
      <c r="B59" s="94">
        <v>1050</v>
      </c>
      <c r="C59" s="84">
        <f>ZT2</f>
        <v>1006</v>
      </c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 t="s">
        <v>287</v>
      </c>
      <c r="X59" t="b">
        <f>C82&lt;=C81</f>
        <v>1</v>
      </c>
      <c r="AN59" s="81" t="s">
        <v>286</v>
      </c>
    </row>
    <row r="60" spans="1:40" ht="47.25" x14ac:dyDescent="0.25">
      <c r="A60" s="87" t="s">
        <v>3585</v>
      </c>
      <c r="B60" s="94">
        <v>1051</v>
      </c>
      <c r="C60" s="84">
        <f>ZU2</f>
        <v>21838</v>
      </c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78" t="s">
        <v>288</v>
      </c>
      <c r="W60" s="78" t="s">
        <v>289</v>
      </c>
      <c r="X60" s="78"/>
      <c r="Y60" s="78"/>
      <c r="Z60" s="78"/>
      <c r="AA60" s="78"/>
      <c r="AB60" s="78"/>
      <c r="AC60" s="78"/>
      <c r="AD60" s="78"/>
      <c r="AE60" s="78"/>
      <c r="AN60" s="81" t="s">
        <v>287</v>
      </c>
    </row>
    <row r="61" spans="1:40" x14ac:dyDescent="0.25">
      <c r="A61" s="82" t="s">
        <v>3586</v>
      </c>
      <c r="B61" s="94">
        <v>1052</v>
      </c>
      <c r="C61" s="84">
        <f>ZV2</f>
        <v>20523</v>
      </c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 t="s">
        <v>290</v>
      </c>
      <c r="V61">
        <v>1</v>
      </c>
      <c r="W61" t="b">
        <f t="shared" ref="W61:W73" si="151">D83&lt;=C83</f>
        <v>1</v>
      </c>
      <c r="X61">
        <f t="shared" ref="X61:AF61" si="152">C83-(C84+C85+C86+C87+C88+C89+C90+C91+C92+C93+C94+C95)</f>
        <v>0</v>
      </c>
      <c r="Y61">
        <f t="shared" si="152"/>
        <v>0</v>
      </c>
      <c r="Z61">
        <f t="shared" si="152"/>
        <v>0</v>
      </c>
      <c r="AA61">
        <f t="shared" si="152"/>
        <v>0</v>
      </c>
      <c r="AB61">
        <f t="shared" si="152"/>
        <v>0</v>
      </c>
      <c r="AC61">
        <f t="shared" si="152"/>
        <v>0</v>
      </c>
      <c r="AD61">
        <f t="shared" si="152"/>
        <v>0</v>
      </c>
      <c r="AE61">
        <f t="shared" si="152"/>
        <v>0</v>
      </c>
      <c r="AF61">
        <f t="shared" si="152"/>
        <v>0</v>
      </c>
    </row>
    <row r="62" spans="1:40" ht="31.5" x14ac:dyDescent="0.25">
      <c r="A62" s="87" t="s">
        <v>3587</v>
      </c>
      <c r="B62" s="94">
        <v>1053</v>
      </c>
      <c r="C62" s="84">
        <f>ZW2</f>
        <v>8781</v>
      </c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>
        <v>2</v>
      </c>
      <c r="W62" t="b">
        <f t="shared" si="151"/>
        <v>1</v>
      </c>
      <c r="AN62" s="81" t="s">
        <v>290</v>
      </c>
    </row>
    <row r="63" spans="1:40" x14ac:dyDescent="0.25">
      <c r="A63" s="82" t="s">
        <v>3586</v>
      </c>
      <c r="B63" s="94">
        <v>1054</v>
      </c>
      <c r="C63" s="84">
        <f>ZX2</f>
        <v>8257</v>
      </c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>
        <v>3</v>
      </c>
      <c r="W63" t="b">
        <f t="shared" si="151"/>
        <v>1</v>
      </c>
      <c r="AN63" s="81"/>
    </row>
    <row r="64" spans="1:40" ht="31.5" x14ac:dyDescent="0.25">
      <c r="A64" s="87" t="s">
        <v>3588</v>
      </c>
      <c r="B64" s="94">
        <v>1055</v>
      </c>
      <c r="C64" s="84">
        <f>ZY2</f>
        <v>455</v>
      </c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>
        <v>4</v>
      </c>
      <c r="W64" t="b">
        <f t="shared" si="151"/>
        <v>1</v>
      </c>
    </row>
    <row r="65" spans="1:39" x14ac:dyDescent="0.25">
      <c r="A65" s="82" t="s">
        <v>3589</v>
      </c>
      <c r="B65" s="94">
        <v>1056</v>
      </c>
      <c r="C65" s="84">
        <f>ZZ2</f>
        <v>392</v>
      </c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>
        <v>5</v>
      </c>
      <c r="W65" t="b">
        <f t="shared" si="151"/>
        <v>1</v>
      </c>
    </row>
    <row r="66" spans="1:39" ht="63" x14ac:dyDescent="0.25">
      <c r="A66" s="87" t="s">
        <v>3590</v>
      </c>
      <c r="B66" s="94">
        <v>1057</v>
      </c>
      <c r="C66" s="84">
        <f>AAA2</f>
        <v>4208</v>
      </c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>
        <v>6</v>
      </c>
      <c r="W66" t="b">
        <f t="shared" si="151"/>
        <v>1</v>
      </c>
    </row>
    <row r="67" spans="1:39" x14ac:dyDescent="0.25">
      <c r="A67" s="82" t="s">
        <v>3591</v>
      </c>
      <c r="B67" s="94">
        <v>1058</v>
      </c>
      <c r="C67" s="84">
        <f>AAB2</f>
        <v>2360</v>
      </c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>
        <v>7</v>
      </c>
      <c r="W67" t="b">
        <f t="shared" si="151"/>
        <v>1</v>
      </c>
    </row>
    <row r="68" spans="1:39" x14ac:dyDescent="0.25">
      <c r="A68" s="82" t="s">
        <v>3592</v>
      </c>
      <c r="B68" s="94">
        <v>1059</v>
      </c>
      <c r="C68" s="84">
        <f>AAC2</f>
        <v>744</v>
      </c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>
        <v>8</v>
      </c>
      <c r="W68" t="b">
        <f t="shared" si="151"/>
        <v>1</v>
      </c>
    </row>
    <row r="69" spans="1:39" x14ac:dyDescent="0.25">
      <c r="A69" s="82" t="s">
        <v>3593</v>
      </c>
      <c r="B69" s="94">
        <v>1060</v>
      </c>
      <c r="C69" s="84">
        <f>AAD2</f>
        <v>1153</v>
      </c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>
        <v>9</v>
      </c>
      <c r="W69" t="b">
        <f t="shared" si="151"/>
        <v>1</v>
      </c>
    </row>
    <row r="70" spans="1:39" x14ac:dyDescent="0.25">
      <c r="A70" s="82" t="s">
        <v>3594</v>
      </c>
      <c r="B70" s="94">
        <v>1061</v>
      </c>
      <c r="C70" s="84">
        <f>AAE2</f>
        <v>382</v>
      </c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>
        <v>10</v>
      </c>
      <c r="W70" t="b">
        <f t="shared" si="151"/>
        <v>1</v>
      </c>
    </row>
    <row r="71" spans="1:39" x14ac:dyDescent="0.25">
      <c r="A71" s="82" t="s">
        <v>3595</v>
      </c>
      <c r="B71" s="94">
        <v>1062</v>
      </c>
      <c r="C71" s="84">
        <f>AAF2</f>
        <v>111</v>
      </c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>
        <v>11</v>
      </c>
      <c r="W71" t="b">
        <f t="shared" si="151"/>
        <v>1</v>
      </c>
    </row>
    <row r="72" spans="1:39" ht="31.5" x14ac:dyDescent="0.25">
      <c r="A72" s="87" t="s">
        <v>3596</v>
      </c>
      <c r="B72" s="94">
        <v>1063</v>
      </c>
      <c r="C72" s="84">
        <f>AAG2</f>
        <v>667</v>
      </c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>
        <v>12</v>
      </c>
      <c r="W72" t="b">
        <f t="shared" si="151"/>
        <v>1</v>
      </c>
    </row>
    <row r="73" spans="1:39" ht="47.25" x14ac:dyDescent="0.25">
      <c r="A73" s="87" t="s">
        <v>3597</v>
      </c>
      <c r="B73" s="94">
        <v>1064</v>
      </c>
      <c r="C73" s="84">
        <f>AAH2</f>
        <v>1389</v>
      </c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>
        <v>13</v>
      </c>
      <c r="W73" t="b">
        <f t="shared" si="151"/>
        <v>1</v>
      </c>
    </row>
    <row r="74" spans="1:39" ht="47.25" x14ac:dyDescent="0.25">
      <c r="A74" s="87" t="s">
        <v>3598</v>
      </c>
      <c r="B74" s="94">
        <v>1065</v>
      </c>
      <c r="C74" s="84">
        <f>AAI2</f>
        <v>880</v>
      </c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W74" s="78" t="s">
        <v>291</v>
      </c>
      <c r="X74" s="78" t="s">
        <v>292</v>
      </c>
      <c r="Y74" s="78" t="s">
        <v>293</v>
      </c>
      <c r="Z74" s="78" t="s">
        <v>294</v>
      </c>
      <c r="AI74">
        <v>10</v>
      </c>
      <c r="AJ74">
        <v>11</v>
      </c>
      <c r="AK74">
        <v>12</v>
      </c>
      <c r="AL74">
        <v>13</v>
      </c>
      <c r="AM74">
        <v>14</v>
      </c>
    </row>
    <row r="75" spans="1:39" ht="31.5" x14ac:dyDescent="0.25">
      <c r="A75" s="87" t="s">
        <v>3599</v>
      </c>
      <c r="B75" s="94">
        <v>1066</v>
      </c>
      <c r="C75" s="84">
        <f>AAJ2</f>
        <v>144</v>
      </c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>
        <v>1</v>
      </c>
      <c r="W75" t="b">
        <f t="shared" ref="W75:W87" si="153">E83&lt;=(F83+H83+I83)</f>
        <v>1</v>
      </c>
      <c r="X75" t="b">
        <f t="shared" ref="X75:X87" si="154">G83&lt;=F83</f>
        <v>1</v>
      </c>
      <c r="Y75">
        <f t="shared" ref="Y75:Y114" si="155">Q96-(D96+E96+F96+G96+H96+I96+J96+K96+L96+M96+N96+O96+P96)</f>
        <v>0</v>
      </c>
      <c r="Z75">
        <f t="shared" ref="Z75:Z84" si="156">G136-(D136+F136+E136)</f>
        <v>0</v>
      </c>
    </row>
    <row r="76" spans="1:39" ht="47.25" x14ac:dyDescent="0.25">
      <c r="A76" s="87" t="s">
        <v>3597</v>
      </c>
      <c r="B76" s="94">
        <v>1067</v>
      </c>
      <c r="C76" s="84">
        <f>AAK2</f>
        <v>574</v>
      </c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>
        <v>2</v>
      </c>
      <c r="W76" t="b">
        <f t="shared" si="153"/>
        <v>1</v>
      </c>
      <c r="X76" t="b">
        <f t="shared" si="154"/>
        <v>1</v>
      </c>
      <c r="Y76">
        <f t="shared" si="155"/>
        <v>0</v>
      </c>
      <c r="Z76">
        <f t="shared" si="156"/>
        <v>0</v>
      </c>
    </row>
    <row r="77" spans="1:39" ht="47.25" x14ac:dyDescent="0.25">
      <c r="A77" s="87" t="s">
        <v>3600</v>
      </c>
      <c r="B77" s="94">
        <v>1068</v>
      </c>
      <c r="C77" s="84">
        <f>AAL2</f>
        <v>1391</v>
      </c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>
        <v>3</v>
      </c>
      <c r="W77" t="b">
        <f t="shared" si="153"/>
        <v>1</v>
      </c>
      <c r="X77" t="b">
        <f t="shared" si="154"/>
        <v>1</v>
      </c>
      <c r="Y77">
        <f t="shared" si="155"/>
        <v>0</v>
      </c>
      <c r="Z77">
        <f t="shared" si="156"/>
        <v>0</v>
      </c>
    </row>
    <row r="78" spans="1:39" ht="31.5" x14ac:dyDescent="0.25">
      <c r="A78" s="87" t="s">
        <v>3601</v>
      </c>
      <c r="B78" s="94">
        <v>1069</v>
      </c>
      <c r="C78" s="84">
        <f>AAM2</f>
        <v>1175</v>
      </c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>
        <v>4</v>
      </c>
      <c r="W78" t="b">
        <f t="shared" si="153"/>
        <v>1</v>
      </c>
      <c r="X78" t="b">
        <f t="shared" si="154"/>
        <v>1</v>
      </c>
      <c r="Y78">
        <f t="shared" si="155"/>
        <v>0</v>
      </c>
      <c r="Z78">
        <f t="shared" si="156"/>
        <v>0</v>
      </c>
    </row>
    <row r="79" spans="1:39" ht="31.5" x14ac:dyDescent="0.25">
      <c r="A79" s="87" t="s">
        <v>3602</v>
      </c>
      <c r="B79" s="94">
        <v>1070</v>
      </c>
      <c r="C79" s="84">
        <f>AAN2</f>
        <v>17</v>
      </c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>
        <v>5</v>
      </c>
      <c r="W79" t="b">
        <f t="shared" si="153"/>
        <v>1</v>
      </c>
      <c r="X79" t="b">
        <f t="shared" si="154"/>
        <v>1</v>
      </c>
      <c r="Y79">
        <f t="shared" si="155"/>
        <v>0</v>
      </c>
      <c r="Z79">
        <f t="shared" si="156"/>
        <v>0</v>
      </c>
    </row>
    <row r="80" spans="1:39" ht="31.5" x14ac:dyDescent="0.25">
      <c r="A80" s="87" t="s">
        <v>3603</v>
      </c>
      <c r="B80" s="94">
        <v>1071</v>
      </c>
      <c r="C80" s="84">
        <f>AAO2</f>
        <v>2563</v>
      </c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>
        <v>6</v>
      </c>
      <c r="W80" t="b">
        <f t="shared" si="153"/>
        <v>1</v>
      </c>
      <c r="X80" t="b">
        <f t="shared" si="154"/>
        <v>1</v>
      </c>
      <c r="Y80">
        <f t="shared" si="155"/>
        <v>0</v>
      </c>
      <c r="Z80">
        <f t="shared" si="156"/>
        <v>0</v>
      </c>
    </row>
    <row r="81" spans="1:26" ht="31.5" x14ac:dyDescent="0.25">
      <c r="A81" s="87" t="s">
        <v>3604</v>
      </c>
      <c r="B81" s="94">
        <v>1072</v>
      </c>
      <c r="C81" s="84">
        <f>AAP2</f>
        <v>425</v>
      </c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>
        <v>7</v>
      </c>
      <c r="W81" t="b">
        <f t="shared" si="153"/>
        <v>1</v>
      </c>
      <c r="X81" t="b">
        <f t="shared" si="154"/>
        <v>1</v>
      </c>
      <c r="Y81">
        <f t="shared" si="155"/>
        <v>0</v>
      </c>
      <c r="Z81">
        <f t="shared" si="156"/>
        <v>0</v>
      </c>
    </row>
    <row r="82" spans="1:26" ht="31.5" x14ac:dyDescent="0.25">
      <c r="A82" s="87" t="s">
        <v>3605</v>
      </c>
      <c r="B82" s="94">
        <v>1073</v>
      </c>
      <c r="C82" s="84">
        <f>AAQ2</f>
        <v>93</v>
      </c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>
        <v>8</v>
      </c>
      <c r="W82" t="b">
        <f t="shared" si="153"/>
        <v>1</v>
      </c>
      <c r="X82" t="b">
        <f t="shared" si="154"/>
        <v>1</v>
      </c>
      <c r="Y82">
        <f t="shared" si="155"/>
        <v>0</v>
      </c>
      <c r="Z82">
        <f t="shared" si="156"/>
        <v>0</v>
      </c>
    </row>
    <row r="83" spans="1:26" x14ac:dyDescent="0.25">
      <c r="A83" s="37" t="s">
        <v>505</v>
      </c>
      <c r="B83" s="83">
        <v>2001</v>
      </c>
      <c r="C83" s="84">
        <f>AAR2</f>
        <v>33186</v>
      </c>
      <c r="D83" s="84">
        <f t="shared" ref="D83:J83" si="157">AAS2</f>
        <v>4996</v>
      </c>
      <c r="E83" s="84">
        <f t="shared" si="157"/>
        <v>0</v>
      </c>
      <c r="F83" s="84">
        <f t="shared" si="157"/>
        <v>0</v>
      </c>
      <c r="G83" s="84">
        <f t="shared" si="157"/>
        <v>0</v>
      </c>
      <c r="H83" s="84">
        <f t="shared" si="157"/>
        <v>0</v>
      </c>
      <c r="I83" s="84">
        <f t="shared" si="157"/>
        <v>0</v>
      </c>
      <c r="J83" s="84">
        <f t="shared" si="157"/>
        <v>0</v>
      </c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>
        <v>9</v>
      </c>
      <c r="W83" t="b">
        <f t="shared" si="153"/>
        <v>1</v>
      </c>
      <c r="X83" t="b">
        <f t="shared" si="154"/>
        <v>1</v>
      </c>
      <c r="Y83">
        <f t="shared" si="155"/>
        <v>0</v>
      </c>
      <c r="Z83">
        <f t="shared" si="156"/>
        <v>0</v>
      </c>
    </row>
    <row r="84" spans="1:26" ht="31.5" x14ac:dyDescent="0.25">
      <c r="A84" s="37" t="s">
        <v>3606</v>
      </c>
      <c r="B84" s="83">
        <v>2002</v>
      </c>
      <c r="C84" s="84">
        <f>AAZ2</f>
        <v>13463</v>
      </c>
      <c r="D84" s="84">
        <f t="shared" ref="D84:J84" si="158">ABA2</f>
        <v>2406</v>
      </c>
      <c r="E84" s="84">
        <f t="shared" si="158"/>
        <v>0</v>
      </c>
      <c r="F84" s="84">
        <f t="shared" si="158"/>
        <v>0</v>
      </c>
      <c r="G84" s="84">
        <f t="shared" si="158"/>
        <v>0</v>
      </c>
      <c r="H84" s="84">
        <f t="shared" si="158"/>
        <v>0</v>
      </c>
      <c r="I84" s="84">
        <f t="shared" si="158"/>
        <v>0</v>
      </c>
      <c r="J84" s="84">
        <f t="shared" si="158"/>
        <v>0</v>
      </c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>
        <v>10</v>
      </c>
      <c r="W84" t="b">
        <f t="shared" si="153"/>
        <v>1</v>
      </c>
      <c r="X84" t="b">
        <f t="shared" si="154"/>
        <v>1</v>
      </c>
      <c r="Y84">
        <f t="shared" si="155"/>
        <v>0</v>
      </c>
      <c r="Z84">
        <f t="shared" si="156"/>
        <v>0</v>
      </c>
    </row>
    <row r="85" spans="1:26" x14ac:dyDescent="0.25">
      <c r="A85" s="37" t="s">
        <v>508</v>
      </c>
      <c r="B85" s="83">
        <v>2003</v>
      </c>
      <c r="C85" s="84">
        <f>ABH2</f>
        <v>317</v>
      </c>
      <c r="D85" s="84">
        <f t="shared" ref="D85:J85" si="159">ABI2</f>
        <v>18</v>
      </c>
      <c r="E85" s="84">
        <f t="shared" si="159"/>
        <v>0</v>
      </c>
      <c r="F85" s="84">
        <f t="shared" si="159"/>
        <v>0</v>
      </c>
      <c r="G85" s="84">
        <f t="shared" si="159"/>
        <v>0</v>
      </c>
      <c r="H85" s="84">
        <f t="shared" si="159"/>
        <v>0</v>
      </c>
      <c r="I85" s="84">
        <f t="shared" si="159"/>
        <v>0</v>
      </c>
      <c r="J85" s="84">
        <f t="shared" si="159"/>
        <v>0</v>
      </c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>
        <v>11</v>
      </c>
      <c r="W85" t="b">
        <f t="shared" si="153"/>
        <v>1</v>
      </c>
      <c r="X85" t="b">
        <f t="shared" si="154"/>
        <v>1</v>
      </c>
      <c r="Y85">
        <f t="shared" si="155"/>
        <v>0</v>
      </c>
    </row>
    <row r="86" spans="1:26" x14ac:dyDescent="0.25">
      <c r="A86" s="37" t="s">
        <v>3607</v>
      </c>
      <c r="B86" s="83">
        <v>2004</v>
      </c>
      <c r="C86" s="84">
        <f>ABP2</f>
        <v>3519</v>
      </c>
      <c r="D86" s="84">
        <f t="shared" ref="D86:J86" si="160">ABQ2</f>
        <v>37</v>
      </c>
      <c r="E86" s="84">
        <f t="shared" si="160"/>
        <v>0</v>
      </c>
      <c r="F86" s="84">
        <f t="shared" si="160"/>
        <v>0</v>
      </c>
      <c r="G86" s="84">
        <f t="shared" si="160"/>
        <v>0</v>
      </c>
      <c r="H86" s="84">
        <f t="shared" si="160"/>
        <v>0</v>
      </c>
      <c r="I86" s="84">
        <f t="shared" si="160"/>
        <v>0</v>
      </c>
      <c r="J86" s="84">
        <f t="shared" si="160"/>
        <v>0</v>
      </c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>
        <v>12</v>
      </c>
      <c r="W86" t="b">
        <f t="shared" si="153"/>
        <v>1</v>
      </c>
      <c r="X86" t="b">
        <f t="shared" si="154"/>
        <v>1</v>
      </c>
      <c r="Y86">
        <f t="shared" si="155"/>
        <v>0</v>
      </c>
    </row>
    <row r="87" spans="1:26" x14ac:dyDescent="0.25">
      <c r="A87" s="37" t="s">
        <v>509</v>
      </c>
      <c r="B87" s="83">
        <v>2005</v>
      </c>
      <c r="C87" s="84">
        <f>ABX2</f>
        <v>1414</v>
      </c>
      <c r="D87" s="84">
        <f t="shared" ref="D87:J87" si="161">ABY2</f>
        <v>40</v>
      </c>
      <c r="E87" s="84">
        <f t="shared" si="161"/>
        <v>0</v>
      </c>
      <c r="F87" s="84">
        <f t="shared" si="161"/>
        <v>0</v>
      </c>
      <c r="G87" s="84">
        <f t="shared" si="161"/>
        <v>0</v>
      </c>
      <c r="H87" s="84">
        <f t="shared" si="161"/>
        <v>0</v>
      </c>
      <c r="I87" s="84">
        <f t="shared" si="161"/>
        <v>0</v>
      </c>
      <c r="J87" s="84">
        <f t="shared" si="161"/>
        <v>0</v>
      </c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>
        <v>13</v>
      </c>
      <c r="W87" t="b">
        <f t="shared" si="153"/>
        <v>1</v>
      </c>
      <c r="X87" t="b">
        <f t="shared" si="154"/>
        <v>1</v>
      </c>
      <c r="Y87">
        <f t="shared" si="155"/>
        <v>0</v>
      </c>
    </row>
    <row r="88" spans="1:26" x14ac:dyDescent="0.25">
      <c r="A88" s="37" t="s">
        <v>3608</v>
      </c>
      <c r="B88" s="83">
        <v>2006</v>
      </c>
      <c r="C88" s="84">
        <f>ACF2</f>
        <v>1416</v>
      </c>
      <c r="D88" s="84">
        <f t="shared" ref="D88:J88" si="162">ACG2</f>
        <v>329</v>
      </c>
      <c r="E88" s="84">
        <f t="shared" si="162"/>
        <v>0</v>
      </c>
      <c r="F88" s="84">
        <f t="shared" si="162"/>
        <v>0</v>
      </c>
      <c r="G88" s="84">
        <f t="shared" si="162"/>
        <v>0</v>
      </c>
      <c r="H88" s="84">
        <f t="shared" si="162"/>
        <v>0</v>
      </c>
      <c r="I88" s="84">
        <f t="shared" si="162"/>
        <v>0</v>
      </c>
      <c r="J88" s="84">
        <f t="shared" si="162"/>
        <v>0</v>
      </c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>
        <v>14</v>
      </c>
      <c r="Y88">
        <f t="shared" si="155"/>
        <v>0</v>
      </c>
    </row>
    <row r="89" spans="1:26" x14ac:dyDescent="0.25">
      <c r="A89" s="37" t="s">
        <v>724</v>
      </c>
      <c r="B89" s="83">
        <v>2007</v>
      </c>
      <c r="C89" s="84">
        <f>ACN2</f>
        <v>1214</v>
      </c>
      <c r="D89" s="84">
        <f t="shared" ref="D89:J89" si="163">ACO2</f>
        <v>262</v>
      </c>
      <c r="E89" s="84">
        <f t="shared" si="163"/>
        <v>0</v>
      </c>
      <c r="F89" s="84">
        <f t="shared" si="163"/>
        <v>0</v>
      </c>
      <c r="G89" s="84">
        <f t="shared" si="163"/>
        <v>0</v>
      </c>
      <c r="H89" s="84">
        <f t="shared" si="163"/>
        <v>0</v>
      </c>
      <c r="I89" s="84">
        <f t="shared" si="163"/>
        <v>0</v>
      </c>
      <c r="J89" s="84">
        <f t="shared" si="163"/>
        <v>0</v>
      </c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>
        <v>15</v>
      </c>
      <c r="Y89">
        <f t="shared" si="155"/>
        <v>0</v>
      </c>
    </row>
    <row r="90" spans="1:26" x14ac:dyDescent="0.25">
      <c r="A90" s="37" t="s">
        <v>510</v>
      </c>
      <c r="B90" s="83">
        <v>2008</v>
      </c>
      <c r="C90" s="84">
        <f>ACV2</f>
        <v>4559</v>
      </c>
      <c r="D90" s="84">
        <f t="shared" ref="D90:J90" si="164">ACW2</f>
        <v>925</v>
      </c>
      <c r="E90" s="84">
        <f t="shared" si="164"/>
        <v>0</v>
      </c>
      <c r="F90" s="84">
        <f t="shared" si="164"/>
        <v>0</v>
      </c>
      <c r="G90" s="84">
        <f t="shared" si="164"/>
        <v>0</v>
      </c>
      <c r="H90" s="84">
        <f t="shared" si="164"/>
        <v>0</v>
      </c>
      <c r="I90" s="84">
        <f t="shared" si="164"/>
        <v>0</v>
      </c>
      <c r="J90" s="84">
        <f t="shared" si="164"/>
        <v>0</v>
      </c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>
        <v>16</v>
      </c>
      <c r="Y90">
        <f t="shared" si="155"/>
        <v>0</v>
      </c>
    </row>
    <row r="91" spans="1:26" x14ac:dyDescent="0.25">
      <c r="A91" s="37" t="s">
        <v>3609</v>
      </c>
      <c r="B91" s="83">
        <v>2009</v>
      </c>
      <c r="C91" s="84">
        <f>ADD2</f>
        <v>317</v>
      </c>
      <c r="D91" s="84">
        <f t="shared" ref="D91:J91" si="165">ADE2</f>
        <v>26</v>
      </c>
      <c r="E91" s="84">
        <f t="shared" si="165"/>
        <v>0</v>
      </c>
      <c r="F91" s="84">
        <f t="shared" si="165"/>
        <v>0</v>
      </c>
      <c r="G91" s="84">
        <f t="shared" si="165"/>
        <v>0</v>
      </c>
      <c r="H91" s="84">
        <f t="shared" si="165"/>
        <v>0</v>
      </c>
      <c r="I91" s="84">
        <f t="shared" si="165"/>
        <v>0</v>
      </c>
      <c r="J91" s="84">
        <f t="shared" si="165"/>
        <v>0</v>
      </c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>
        <v>17</v>
      </c>
      <c r="Y91">
        <f t="shared" si="155"/>
        <v>0</v>
      </c>
    </row>
    <row r="92" spans="1:26" x14ac:dyDescent="0.25">
      <c r="A92" s="37" t="s">
        <v>726</v>
      </c>
      <c r="B92" s="83">
        <v>2010</v>
      </c>
      <c r="C92" s="84">
        <f>ADL2</f>
        <v>3689</v>
      </c>
      <c r="D92" s="84">
        <f t="shared" ref="D92:J92" si="166">ADM2</f>
        <v>0</v>
      </c>
      <c r="E92" s="84">
        <f t="shared" si="166"/>
        <v>0</v>
      </c>
      <c r="F92" s="84">
        <f t="shared" si="166"/>
        <v>0</v>
      </c>
      <c r="G92" s="84">
        <f t="shared" si="166"/>
        <v>0</v>
      </c>
      <c r="H92" s="84">
        <f t="shared" si="166"/>
        <v>0</v>
      </c>
      <c r="I92" s="84">
        <f t="shared" si="166"/>
        <v>0</v>
      </c>
      <c r="J92" s="84">
        <f t="shared" si="166"/>
        <v>0</v>
      </c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>
        <v>18</v>
      </c>
      <c r="Y92">
        <f t="shared" si="155"/>
        <v>0</v>
      </c>
    </row>
    <row r="93" spans="1:26" x14ac:dyDescent="0.25">
      <c r="A93" s="37" t="s">
        <v>511</v>
      </c>
      <c r="B93" s="83">
        <v>2011</v>
      </c>
      <c r="C93" s="84">
        <f>ADT2</f>
        <v>1605</v>
      </c>
      <c r="D93" s="84">
        <f t="shared" ref="D93:J93" si="167">ADU2</f>
        <v>805</v>
      </c>
      <c r="E93" s="84">
        <f t="shared" si="167"/>
        <v>0</v>
      </c>
      <c r="F93" s="84">
        <f t="shared" si="167"/>
        <v>0</v>
      </c>
      <c r="G93" s="84">
        <f t="shared" si="167"/>
        <v>0</v>
      </c>
      <c r="H93" s="84">
        <f t="shared" si="167"/>
        <v>0</v>
      </c>
      <c r="I93" s="84">
        <f t="shared" si="167"/>
        <v>0</v>
      </c>
      <c r="J93" s="84">
        <f t="shared" si="167"/>
        <v>0</v>
      </c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>
        <v>19</v>
      </c>
      <c r="Y93">
        <f t="shared" si="155"/>
        <v>0</v>
      </c>
    </row>
    <row r="94" spans="1:26" x14ac:dyDescent="0.25">
      <c r="A94" s="37" t="s">
        <v>512</v>
      </c>
      <c r="B94" s="83">
        <v>2012</v>
      </c>
      <c r="C94" s="84">
        <f>AEB2</f>
        <v>424</v>
      </c>
      <c r="D94" s="84">
        <f t="shared" ref="D94:J94" si="168">AEC2</f>
        <v>148</v>
      </c>
      <c r="E94" s="84">
        <f t="shared" si="168"/>
        <v>0</v>
      </c>
      <c r="F94" s="84">
        <f t="shared" si="168"/>
        <v>0</v>
      </c>
      <c r="G94" s="84">
        <f t="shared" si="168"/>
        <v>0</v>
      </c>
      <c r="H94" s="84">
        <f t="shared" si="168"/>
        <v>0</v>
      </c>
      <c r="I94" s="84">
        <f t="shared" si="168"/>
        <v>0</v>
      </c>
      <c r="J94" s="84">
        <f t="shared" si="168"/>
        <v>0</v>
      </c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>
        <v>20</v>
      </c>
      <c r="Y94">
        <f t="shared" si="155"/>
        <v>0</v>
      </c>
    </row>
    <row r="95" spans="1:26" x14ac:dyDescent="0.25">
      <c r="A95" s="89" t="s">
        <v>513</v>
      </c>
      <c r="B95" s="83">
        <v>2013</v>
      </c>
      <c r="C95" s="84">
        <f>AEJ2</f>
        <v>1249</v>
      </c>
      <c r="D95" s="84">
        <f t="shared" ref="D95:J95" si="169">AEK2</f>
        <v>0</v>
      </c>
      <c r="E95" s="84">
        <f t="shared" si="169"/>
        <v>0</v>
      </c>
      <c r="F95" s="84">
        <f t="shared" si="169"/>
        <v>0</v>
      </c>
      <c r="G95" s="84">
        <f t="shared" si="169"/>
        <v>0</v>
      </c>
      <c r="H95" s="84">
        <f t="shared" si="169"/>
        <v>0</v>
      </c>
      <c r="I95" s="84">
        <f t="shared" si="169"/>
        <v>0</v>
      </c>
      <c r="J95" s="84">
        <f t="shared" si="169"/>
        <v>0</v>
      </c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>
        <v>21</v>
      </c>
      <c r="Y95">
        <f t="shared" si="155"/>
        <v>0</v>
      </c>
    </row>
    <row r="96" spans="1:26" ht="31.5" x14ac:dyDescent="0.25">
      <c r="A96" s="37" t="s">
        <v>3610</v>
      </c>
      <c r="B96" s="83">
        <v>3001</v>
      </c>
      <c r="C96" s="84">
        <f>AER2</f>
        <v>6925</v>
      </c>
      <c r="D96" s="84">
        <f t="shared" ref="D96:Q96" si="170">AES2</f>
        <v>5</v>
      </c>
      <c r="E96" s="84">
        <f t="shared" si="170"/>
        <v>367</v>
      </c>
      <c r="F96" s="84">
        <f t="shared" si="170"/>
        <v>373</v>
      </c>
      <c r="G96" s="84">
        <f t="shared" si="170"/>
        <v>341</v>
      </c>
      <c r="H96" s="84">
        <f t="shared" si="170"/>
        <v>386</v>
      </c>
      <c r="I96" s="84">
        <f t="shared" si="170"/>
        <v>349</v>
      </c>
      <c r="J96" s="84">
        <f t="shared" si="170"/>
        <v>323</v>
      </c>
      <c r="K96" s="84">
        <f t="shared" si="170"/>
        <v>446</v>
      </c>
      <c r="L96" s="84">
        <f t="shared" si="170"/>
        <v>337</v>
      </c>
      <c r="M96" s="84">
        <f t="shared" si="170"/>
        <v>326</v>
      </c>
      <c r="N96" s="84">
        <f t="shared" si="170"/>
        <v>266</v>
      </c>
      <c r="O96" s="84">
        <f t="shared" si="170"/>
        <v>69</v>
      </c>
      <c r="P96" s="84">
        <f t="shared" si="170"/>
        <v>59</v>
      </c>
      <c r="Q96" s="84">
        <f t="shared" si="170"/>
        <v>3647</v>
      </c>
      <c r="R96" s="85"/>
      <c r="S96" s="85"/>
      <c r="T96" s="85"/>
      <c r="U96" s="85"/>
      <c r="V96">
        <v>22</v>
      </c>
      <c r="Y96">
        <f t="shared" si="155"/>
        <v>0</v>
      </c>
    </row>
    <row r="97" spans="1:25" x14ac:dyDescent="0.25">
      <c r="A97" s="37" t="s">
        <v>3611</v>
      </c>
      <c r="B97" s="83">
        <v>3002</v>
      </c>
      <c r="C97" s="84">
        <f>AFG2</f>
        <v>6925</v>
      </c>
      <c r="D97" s="84">
        <f t="shared" ref="D97:Q97" si="171">AFH2</f>
        <v>38</v>
      </c>
      <c r="E97" s="84">
        <f t="shared" si="171"/>
        <v>2985</v>
      </c>
      <c r="F97" s="84">
        <f t="shared" si="171"/>
        <v>3188</v>
      </c>
      <c r="G97" s="84">
        <f t="shared" si="171"/>
        <v>2878</v>
      </c>
      <c r="H97" s="84">
        <f t="shared" si="171"/>
        <v>3512</v>
      </c>
      <c r="I97" s="84">
        <f t="shared" si="171"/>
        <v>3292</v>
      </c>
      <c r="J97" s="84">
        <f t="shared" si="171"/>
        <v>3092</v>
      </c>
      <c r="K97" s="84">
        <f t="shared" si="171"/>
        <v>4273</v>
      </c>
      <c r="L97" s="84">
        <f t="shared" si="171"/>
        <v>3219</v>
      </c>
      <c r="M97" s="84">
        <f t="shared" si="171"/>
        <v>3117</v>
      </c>
      <c r="N97" s="84">
        <f t="shared" si="171"/>
        <v>2466</v>
      </c>
      <c r="O97" s="84">
        <f t="shared" si="171"/>
        <v>607</v>
      </c>
      <c r="P97" s="84">
        <f t="shared" si="171"/>
        <v>440</v>
      </c>
      <c r="Q97" s="84">
        <f t="shared" si="171"/>
        <v>33107</v>
      </c>
      <c r="R97" s="85"/>
      <c r="S97" s="85"/>
      <c r="T97" s="85"/>
      <c r="U97" s="85"/>
      <c r="V97">
        <v>23</v>
      </c>
      <c r="Y97">
        <f t="shared" si="155"/>
        <v>0</v>
      </c>
    </row>
    <row r="98" spans="1:25" x14ac:dyDescent="0.25">
      <c r="A98" s="37" t="s">
        <v>3612</v>
      </c>
      <c r="B98" s="83">
        <v>3003</v>
      </c>
      <c r="C98" s="84">
        <f>AFV2</f>
        <v>50</v>
      </c>
      <c r="D98" s="84">
        <f t="shared" ref="D98:Q98" si="172">AFW2</f>
        <v>0</v>
      </c>
      <c r="E98" s="84">
        <f t="shared" si="172"/>
        <v>0</v>
      </c>
      <c r="F98" s="84">
        <f t="shared" si="172"/>
        <v>1</v>
      </c>
      <c r="G98" s="84">
        <f t="shared" si="172"/>
        <v>1</v>
      </c>
      <c r="H98" s="84">
        <f t="shared" si="172"/>
        <v>1</v>
      </c>
      <c r="I98" s="84">
        <f t="shared" si="172"/>
        <v>2</v>
      </c>
      <c r="J98" s="84">
        <f t="shared" si="172"/>
        <v>1</v>
      </c>
      <c r="K98" s="84">
        <f t="shared" si="172"/>
        <v>2</v>
      </c>
      <c r="L98" s="84">
        <f t="shared" si="172"/>
        <v>1</v>
      </c>
      <c r="M98" s="84">
        <f t="shared" si="172"/>
        <v>1</v>
      </c>
      <c r="N98" s="84">
        <f t="shared" si="172"/>
        <v>0</v>
      </c>
      <c r="O98" s="84">
        <f t="shared" si="172"/>
        <v>1</v>
      </c>
      <c r="P98" s="84">
        <f t="shared" si="172"/>
        <v>0</v>
      </c>
      <c r="Q98" s="84">
        <f t="shared" si="172"/>
        <v>11</v>
      </c>
      <c r="R98" s="85"/>
      <c r="S98" s="85"/>
      <c r="T98" s="85"/>
      <c r="U98" s="85"/>
      <c r="V98">
        <v>24</v>
      </c>
      <c r="Y98">
        <f t="shared" si="155"/>
        <v>0</v>
      </c>
    </row>
    <row r="99" spans="1:25" x14ac:dyDescent="0.25">
      <c r="A99" s="37" t="s">
        <v>3611</v>
      </c>
      <c r="B99" s="83">
        <v>3004</v>
      </c>
      <c r="C99" s="84">
        <f>AGK2</f>
        <v>50</v>
      </c>
      <c r="D99" s="84">
        <f t="shared" ref="D99:Q99" si="173">AGL2</f>
        <v>0</v>
      </c>
      <c r="E99" s="84">
        <f t="shared" si="173"/>
        <v>0</v>
      </c>
      <c r="F99" s="84">
        <f t="shared" si="173"/>
        <v>5</v>
      </c>
      <c r="G99" s="84">
        <f t="shared" si="173"/>
        <v>7</v>
      </c>
      <c r="H99" s="84">
        <f t="shared" si="173"/>
        <v>7</v>
      </c>
      <c r="I99" s="84">
        <f t="shared" si="173"/>
        <v>13</v>
      </c>
      <c r="J99" s="84">
        <f t="shared" si="173"/>
        <v>10</v>
      </c>
      <c r="K99" s="84">
        <f t="shared" si="173"/>
        <v>13</v>
      </c>
      <c r="L99" s="84">
        <f t="shared" si="173"/>
        <v>11</v>
      </c>
      <c r="M99" s="84">
        <f t="shared" si="173"/>
        <v>9</v>
      </c>
      <c r="N99" s="84">
        <f t="shared" si="173"/>
        <v>0</v>
      </c>
      <c r="O99" s="84">
        <f t="shared" si="173"/>
        <v>4</v>
      </c>
      <c r="P99" s="84">
        <f t="shared" si="173"/>
        <v>0</v>
      </c>
      <c r="Q99" s="84">
        <f t="shared" si="173"/>
        <v>79</v>
      </c>
      <c r="R99" s="85"/>
      <c r="S99" s="85"/>
      <c r="T99" s="85"/>
      <c r="U99" s="85"/>
      <c r="V99">
        <v>25</v>
      </c>
      <c r="Y99">
        <f t="shared" si="155"/>
        <v>0</v>
      </c>
    </row>
    <row r="100" spans="1:25" x14ac:dyDescent="0.25">
      <c r="A100" s="37" t="s">
        <v>3612</v>
      </c>
      <c r="B100" s="83">
        <v>3005</v>
      </c>
      <c r="C100" s="84">
        <f>AGZ2</f>
        <v>0</v>
      </c>
      <c r="D100" s="84">
        <f t="shared" ref="D100:Q100" si="174">AHA2</f>
        <v>0</v>
      </c>
      <c r="E100" s="84">
        <f t="shared" si="174"/>
        <v>0</v>
      </c>
      <c r="F100" s="84">
        <f t="shared" si="174"/>
        <v>0</v>
      </c>
      <c r="G100" s="84">
        <f t="shared" si="174"/>
        <v>0</v>
      </c>
      <c r="H100" s="84">
        <f t="shared" si="174"/>
        <v>0</v>
      </c>
      <c r="I100" s="84">
        <f t="shared" si="174"/>
        <v>0</v>
      </c>
      <c r="J100" s="84">
        <f t="shared" si="174"/>
        <v>0</v>
      </c>
      <c r="K100" s="84">
        <f t="shared" si="174"/>
        <v>0</v>
      </c>
      <c r="L100" s="84">
        <f t="shared" si="174"/>
        <v>0</v>
      </c>
      <c r="M100" s="84">
        <f t="shared" si="174"/>
        <v>0</v>
      </c>
      <c r="N100" s="84">
        <f t="shared" si="174"/>
        <v>0</v>
      </c>
      <c r="O100" s="84">
        <f t="shared" si="174"/>
        <v>0</v>
      </c>
      <c r="P100" s="84">
        <f t="shared" si="174"/>
        <v>0</v>
      </c>
      <c r="Q100" s="84">
        <f t="shared" si="174"/>
        <v>0</v>
      </c>
      <c r="R100" s="85"/>
      <c r="S100" s="85"/>
      <c r="T100" s="85"/>
      <c r="U100" s="85"/>
      <c r="V100">
        <v>26</v>
      </c>
      <c r="Y100">
        <f t="shared" si="155"/>
        <v>0</v>
      </c>
    </row>
    <row r="101" spans="1:25" x14ac:dyDescent="0.25">
      <c r="A101" s="37" t="s">
        <v>3611</v>
      </c>
      <c r="B101" s="83">
        <v>3006</v>
      </c>
      <c r="C101" s="84">
        <f>AHO2</f>
        <v>0</v>
      </c>
      <c r="D101" s="84">
        <f t="shared" ref="D101:Q101" si="175">AHP2</f>
        <v>0</v>
      </c>
      <c r="E101" s="84">
        <f t="shared" si="175"/>
        <v>0</v>
      </c>
      <c r="F101" s="84">
        <f t="shared" si="175"/>
        <v>0</v>
      </c>
      <c r="G101" s="84">
        <f t="shared" si="175"/>
        <v>0</v>
      </c>
      <c r="H101" s="84">
        <f t="shared" si="175"/>
        <v>0</v>
      </c>
      <c r="I101" s="84">
        <f t="shared" si="175"/>
        <v>0</v>
      </c>
      <c r="J101" s="84">
        <f t="shared" si="175"/>
        <v>0</v>
      </c>
      <c r="K101" s="84">
        <f t="shared" si="175"/>
        <v>0</v>
      </c>
      <c r="L101" s="84">
        <f t="shared" si="175"/>
        <v>0</v>
      </c>
      <c r="M101" s="84">
        <f t="shared" si="175"/>
        <v>0</v>
      </c>
      <c r="N101" s="84">
        <f t="shared" si="175"/>
        <v>0</v>
      </c>
      <c r="O101" s="84">
        <f t="shared" si="175"/>
        <v>0</v>
      </c>
      <c r="P101" s="84">
        <f t="shared" si="175"/>
        <v>0</v>
      </c>
      <c r="Q101" s="84">
        <f t="shared" si="175"/>
        <v>0</v>
      </c>
      <c r="R101" s="85"/>
      <c r="S101" s="85"/>
      <c r="T101" s="85"/>
      <c r="U101" s="85"/>
      <c r="V101">
        <v>27</v>
      </c>
      <c r="Y101">
        <f t="shared" si="155"/>
        <v>0</v>
      </c>
    </row>
    <row r="102" spans="1:25" ht="47.25" x14ac:dyDescent="0.25">
      <c r="A102" s="71" t="s">
        <v>3613</v>
      </c>
      <c r="B102" s="92">
        <v>3007</v>
      </c>
      <c r="C102" s="84">
        <f>AID2</f>
        <v>714</v>
      </c>
      <c r="D102" s="84">
        <f t="shared" ref="D102:Q102" si="176">AIE2</f>
        <v>0</v>
      </c>
      <c r="E102" s="84">
        <f t="shared" si="176"/>
        <v>48</v>
      </c>
      <c r="F102" s="84">
        <f t="shared" si="176"/>
        <v>48</v>
      </c>
      <c r="G102" s="84">
        <f t="shared" si="176"/>
        <v>49</v>
      </c>
      <c r="H102" s="84">
        <f t="shared" si="176"/>
        <v>62</v>
      </c>
      <c r="I102" s="84">
        <f t="shared" si="176"/>
        <v>52</v>
      </c>
      <c r="J102" s="84">
        <f t="shared" si="176"/>
        <v>46</v>
      </c>
      <c r="K102" s="84">
        <f t="shared" si="176"/>
        <v>67</v>
      </c>
      <c r="L102" s="84">
        <f t="shared" si="176"/>
        <v>48</v>
      </c>
      <c r="M102" s="84">
        <f t="shared" si="176"/>
        <v>50</v>
      </c>
      <c r="N102" s="84">
        <f t="shared" si="176"/>
        <v>36</v>
      </c>
      <c r="O102" s="84">
        <f t="shared" si="176"/>
        <v>12</v>
      </c>
      <c r="P102" s="84">
        <f t="shared" si="176"/>
        <v>13</v>
      </c>
      <c r="Q102" s="84">
        <f t="shared" si="176"/>
        <v>531</v>
      </c>
      <c r="R102" s="85"/>
      <c r="S102" s="85"/>
      <c r="T102" s="85"/>
      <c r="U102" s="85"/>
      <c r="V102">
        <v>28</v>
      </c>
      <c r="Y102">
        <f t="shared" si="155"/>
        <v>0</v>
      </c>
    </row>
    <row r="103" spans="1:25" x14ac:dyDescent="0.25">
      <c r="A103" s="37" t="s">
        <v>3611</v>
      </c>
      <c r="B103" s="83">
        <v>3008</v>
      </c>
      <c r="C103" s="84">
        <f>AIS2</f>
        <v>714</v>
      </c>
      <c r="D103" s="84">
        <f t="shared" ref="D103:Q103" si="177">AIT2</f>
        <v>0</v>
      </c>
      <c r="E103" s="84">
        <f t="shared" si="177"/>
        <v>342</v>
      </c>
      <c r="F103" s="84">
        <f t="shared" si="177"/>
        <v>386</v>
      </c>
      <c r="G103" s="84">
        <f t="shared" si="177"/>
        <v>383</v>
      </c>
      <c r="H103" s="84">
        <f t="shared" si="177"/>
        <v>537</v>
      </c>
      <c r="I103" s="84">
        <f t="shared" si="177"/>
        <v>453</v>
      </c>
      <c r="J103" s="84">
        <f t="shared" si="177"/>
        <v>418</v>
      </c>
      <c r="K103" s="84">
        <f t="shared" si="177"/>
        <v>588</v>
      </c>
      <c r="L103" s="84">
        <f t="shared" si="177"/>
        <v>423</v>
      </c>
      <c r="M103" s="84">
        <f t="shared" si="177"/>
        <v>436</v>
      </c>
      <c r="N103" s="84">
        <f t="shared" si="177"/>
        <v>311</v>
      </c>
      <c r="O103" s="84">
        <f t="shared" si="177"/>
        <v>100</v>
      </c>
      <c r="P103" s="84">
        <f t="shared" si="177"/>
        <v>88</v>
      </c>
      <c r="Q103" s="84">
        <f t="shared" si="177"/>
        <v>4465</v>
      </c>
      <c r="R103" s="85"/>
      <c r="S103" s="85"/>
      <c r="T103" s="85"/>
      <c r="U103" s="85"/>
      <c r="V103">
        <v>29</v>
      </c>
      <c r="Y103">
        <f t="shared" si="155"/>
        <v>0</v>
      </c>
    </row>
    <row r="104" spans="1:25" x14ac:dyDescent="0.25">
      <c r="A104" s="37" t="s">
        <v>3612</v>
      </c>
      <c r="B104" s="83">
        <v>3009</v>
      </c>
      <c r="C104" s="84">
        <f>AJH2</f>
        <v>156</v>
      </c>
      <c r="D104" s="84">
        <f t="shared" ref="D104:Q104" si="178">AJI2</f>
        <v>0</v>
      </c>
      <c r="E104" s="84">
        <f t="shared" si="178"/>
        <v>3</v>
      </c>
      <c r="F104" s="84">
        <f t="shared" si="178"/>
        <v>5</v>
      </c>
      <c r="G104" s="84">
        <f t="shared" si="178"/>
        <v>3</v>
      </c>
      <c r="H104" s="84">
        <f t="shared" si="178"/>
        <v>3</v>
      </c>
      <c r="I104" s="84">
        <f t="shared" si="178"/>
        <v>4</v>
      </c>
      <c r="J104" s="84">
        <f t="shared" si="178"/>
        <v>4</v>
      </c>
      <c r="K104" s="84">
        <f t="shared" si="178"/>
        <v>5</v>
      </c>
      <c r="L104" s="84">
        <f t="shared" si="178"/>
        <v>3</v>
      </c>
      <c r="M104" s="84">
        <f t="shared" si="178"/>
        <v>2</v>
      </c>
      <c r="N104" s="84">
        <f t="shared" si="178"/>
        <v>3</v>
      </c>
      <c r="O104" s="84">
        <f t="shared" si="178"/>
        <v>1</v>
      </c>
      <c r="P104" s="84">
        <f t="shared" si="178"/>
        <v>2</v>
      </c>
      <c r="Q104" s="84">
        <f t="shared" si="178"/>
        <v>38</v>
      </c>
      <c r="R104" s="85"/>
      <c r="S104" s="85"/>
      <c r="T104" s="85"/>
      <c r="U104" s="85"/>
      <c r="V104">
        <v>30</v>
      </c>
      <c r="Y104">
        <f t="shared" si="155"/>
        <v>0</v>
      </c>
    </row>
    <row r="105" spans="1:25" x14ac:dyDescent="0.25">
      <c r="A105" s="37" t="s">
        <v>3611</v>
      </c>
      <c r="B105" s="83">
        <v>3010</v>
      </c>
      <c r="C105" s="84">
        <f>AJW2</f>
        <v>156</v>
      </c>
      <c r="D105" s="84">
        <f t="shared" ref="D105:Q105" si="179">AJX2</f>
        <v>0</v>
      </c>
      <c r="E105" s="84">
        <f t="shared" si="179"/>
        <v>22</v>
      </c>
      <c r="F105" s="84">
        <f t="shared" si="179"/>
        <v>37</v>
      </c>
      <c r="G105" s="84">
        <f t="shared" si="179"/>
        <v>20</v>
      </c>
      <c r="H105" s="84">
        <f t="shared" si="179"/>
        <v>26</v>
      </c>
      <c r="I105" s="84">
        <f t="shared" si="179"/>
        <v>30</v>
      </c>
      <c r="J105" s="84">
        <f t="shared" si="179"/>
        <v>31</v>
      </c>
      <c r="K105" s="84">
        <f t="shared" si="179"/>
        <v>43</v>
      </c>
      <c r="L105" s="84">
        <f t="shared" si="179"/>
        <v>22</v>
      </c>
      <c r="M105" s="84">
        <f t="shared" si="179"/>
        <v>19</v>
      </c>
      <c r="N105" s="84">
        <f t="shared" si="179"/>
        <v>28</v>
      </c>
      <c r="O105" s="84">
        <f t="shared" si="179"/>
        <v>10</v>
      </c>
      <c r="P105" s="84">
        <f t="shared" si="179"/>
        <v>11</v>
      </c>
      <c r="Q105" s="84">
        <f t="shared" si="179"/>
        <v>299</v>
      </c>
      <c r="R105" s="85"/>
      <c r="S105" s="85"/>
      <c r="T105" s="85"/>
      <c r="U105" s="85"/>
      <c r="V105">
        <v>31</v>
      </c>
      <c r="Y105">
        <f t="shared" si="155"/>
        <v>0</v>
      </c>
    </row>
    <row r="106" spans="1:25" x14ac:dyDescent="0.25">
      <c r="A106" s="37" t="s">
        <v>3612</v>
      </c>
      <c r="B106" s="83">
        <v>3011</v>
      </c>
      <c r="C106" s="84">
        <f>AKL2</f>
        <v>99</v>
      </c>
      <c r="D106" s="84">
        <f t="shared" ref="D106:Q106" si="180">AKM2</f>
        <v>0</v>
      </c>
      <c r="E106" s="84">
        <f t="shared" si="180"/>
        <v>0</v>
      </c>
      <c r="F106" s="84">
        <f t="shared" si="180"/>
        <v>0</v>
      </c>
      <c r="G106" s="84">
        <f t="shared" si="180"/>
        <v>0</v>
      </c>
      <c r="H106" s="84">
        <f t="shared" si="180"/>
        <v>0</v>
      </c>
      <c r="I106" s="84">
        <f t="shared" si="180"/>
        <v>0</v>
      </c>
      <c r="J106" s="84">
        <f t="shared" si="180"/>
        <v>0</v>
      </c>
      <c r="K106" s="84">
        <f t="shared" si="180"/>
        <v>0</v>
      </c>
      <c r="L106" s="84">
        <f t="shared" si="180"/>
        <v>0</v>
      </c>
      <c r="M106" s="84">
        <f t="shared" si="180"/>
        <v>0</v>
      </c>
      <c r="N106" s="84">
        <f t="shared" si="180"/>
        <v>0</v>
      </c>
      <c r="O106" s="84">
        <f t="shared" si="180"/>
        <v>0</v>
      </c>
      <c r="P106" s="84">
        <f t="shared" si="180"/>
        <v>0</v>
      </c>
      <c r="Q106" s="84">
        <f t="shared" si="180"/>
        <v>0</v>
      </c>
      <c r="R106" s="85"/>
      <c r="S106" s="85"/>
      <c r="T106" s="85"/>
      <c r="U106" s="85"/>
      <c r="V106">
        <v>32</v>
      </c>
      <c r="Y106">
        <f t="shared" si="155"/>
        <v>0</v>
      </c>
    </row>
    <row r="107" spans="1:25" x14ac:dyDescent="0.25">
      <c r="A107" s="37" t="s">
        <v>3611</v>
      </c>
      <c r="B107" s="83">
        <v>3012</v>
      </c>
      <c r="C107" s="84">
        <f>ALA2</f>
        <v>99</v>
      </c>
      <c r="D107" s="84">
        <f t="shared" ref="D107:Q107" si="181">ALB2</f>
        <v>0</v>
      </c>
      <c r="E107" s="84">
        <f t="shared" si="181"/>
        <v>0</v>
      </c>
      <c r="F107" s="84">
        <f t="shared" si="181"/>
        <v>0</v>
      </c>
      <c r="G107" s="84">
        <f t="shared" si="181"/>
        <v>0</v>
      </c>
      <c r="H107" s="84">
        <f t="shared" si="181"/>
        <v>0</v>
      </c>
      <c r="I107" s="84">
        <f t="shared" si="181"/>
        <v>0</v>
      </c>
      <c r="J107" s="84">
        <f t="shared" si="181"/>
        <v>0</v>
      </c>
      <c r="K107" s="84">
        <f t="shared" si="181"/>
        <v>0</v>
      </c>
      <c r="L107" s="84">
        <f t="shared" si="181"/>
        <v>0</v>
      </c>
      <c r="M107" s="84">
        <f t="shared" si="181"/>
        <v>0</v>
      </c>
      <c r="N107" s="84">
        <f t="shared" si="181"/>
        <v>0</v>
      </c>
      <c r="O107" s="84">
        <f t="shared" si="181"/>
        <v>0</v>
      </c>
      <c r="P107" s="84">
        <f t="shared" si="181"/>
        <v>0</v>
      </c>
      <c r="Q107" s="84">
        <f t="shared" si="181"/>
        <v>0</v>
      </c>
      <c r="R107" s="85"/>
      <c r="S107" s="85"/>
      <c r="T107" s="85"/>
      <c r="U107" s="85"/>
      <c r="V107">
        <v>33</v>
      </c>
      <c r="Y107">
        <f t="shared" si="155"/>
        <v>0</v>
      </c>
    </row>
    <row r="108" spans="1:25" x14ac:dyDescent="0.25">
      <c r="A108" s="37" t="s">
        <v>3612</v>
      </c>
      <c r="B108" s="83">
        <v>3013</v>
      </c>
      <c r="C108" s="84">
        <f>ALP2</f>
        <v>220</v>
      </c>
      <c r="D108" s="84">
        <f t="shared" ref="D108:Q108" si="182">ALQ2</f>
        <v>0</v>
      </c>
      <c r="E108" s="84">
        <f t="shared" si="182"/>
        <v>95</v>
      </c>
      <c r="F108" s="84">
        <f t="shared" si="182"/>
        <v>111</v>
      </c>
      <c r="G108" s="84">
        <f t="shared" si="182"/>
        <v>102</v>
      </c>
      <c r="H108" s="84">
        <f t="shared" si="182"/>
        <v>120</v>
      </c>
      <c r="I108" s="84">
        <f t="shared" si="182"/>
        <v>100</v>
      </c>
      <c r="J108" s="84">
        <f t="shared" si="182"/>
        <v>94</v>
      </c>
      <c r="K108" s="84">
        <f t="shared" si="182"/>
        <v>135</v>
      </c>
      <c r="L108" s="84">
        <f t="shared" si="182"/>
        <v>93</v>
      </c>
      <c r="M108" s="84">
        <f t="shared" si="182"/>
        <v>99</v>
      </c>
      <c r="N108" s="84">
        <f t="shared" si="182"/>
        <v>81</v>
      </c>
      <c r="O108" s="84">
        <f t="shared" si="182"/>
        <v>41</v>
      </c>
      <c r="P108" s="84">
        <f t="shared" si="182"/>
        <v>39</v>
      </c>
      <c r="Q108" s="84">
        <f t="shared" si="182"/>
        <v>1110</v>
      </c>
      <c r="R108" s="85"/>
      <c r="S108" s="85"/>
      <c r="T108" s="85"/>
      <c r="U108" s="85"/>
      <c r="V108">
        <v>34</v>
      </c>
      <c r="Y108">
        <f t="shared" si="155"/>
        <v>0</v>
      </c>
    </row>
    <row r="109" spans="1:25" x14ac:dyDescent="0.25">
      <c r="A109" s="37" t="s">
        <v>3611</v>
      </c>
      <c r="B109" s="83">
        <v>3014</v>
      </c>
      <c r="C109" s="84">
        <f>AME2</f>
        <v>220</v>
      </c>
      <c r="D109" s="84">
        <f t="shared" ref="D109:Q109" si="183">AMF2</f>
        <v>0</v>
      </c>
      <c r="E109" s="84">
        <f t="shared" si="183"/>
        <v>858</v>
      </c>
      <c r="F109" s="84">
        <f t="shared" si="183"/>
        <v>1013</v>
      </c>
      <c r="G109" s="84">
        <f t="shared" si="183"/>
        <v>893</v>
      </c>
      <c r="H109" s="84">
        <f t="shared" si="183"/>
        <v>1165</v>
      </c>
      <c r="I109" s="84">
        <f t="shared" si="183"/>
        <v>978</v>
      </c>
      <c r="J109" s="84">
        <f t="shared" si="183"/>
        <v>897</v>
      </c>
      <c r="K109" s="84">
        <f t="shared" si="183"/>
        <v>1279</v>
      </c>
      <c r="L109" s="84">
        <f t="shared" si="183"/>
        <v>926</v>
      </c>
      <c r="M109" s="84">
        <f t="shared" si="183"/>
        <v>931</v>
      </c>
      <c r="N109" s="84">
        <f t="shared" si="183"/>
        <v>712</v>
      </c>
      <c r="O109" s="84">
        <f t="shared" si="183"/>
        <v>362</v>
      </c>
      <c r="P109" s="84">
        <f t="shared" si="183"/>
        <v>304</v>
      </c>
      <c r="Q109" s="84">
        <f t="shared" si="183"/>
        <v>10318</v>
      </c>
      <c r="R109" s="85"/>
      <c r="S109" s="85"/>
      <c r="T109" s="85"/>
      <c r="U109" s="85"/>
      <c r="V109">
        <v>35</v>
      </c>
      <c r="Y109">
        <f t="shared" si="155"/>
        <v>0</v>
      </c>
    </row>
    <row r="110" spans="1:25" x14ac:dyDescent="0.25">
      <c r="A110" s="37" t="s">
        <v>3612</v>
      </c>
      <c r="B110" s="83">
        <v>3015</v>
      </c>
      <c r="C110" s="84">
        <f>AMT2</f>
        <v>37</v>
      </c>
      <c r="D110" s="84">
        <f t="shared" ref="D110:Q110" si="184">AMU2</f>
        <v>0</v>
      </c>
      <c r="E110" s="84">
        <f t="shared" si="184"/>
        <v>0</v>
      </c>
      <c r="F110" s="84">
        <f t="shared" si="184"/>
        <v>1</v>
      </c>
      <c r="G110" s="84">
        <f t="shared" si="184"/>
        <v>0</v>
      </c>
      <c r="H110" s="84">
        <f t="shared" si="184"/>
        <v>1</v>
      </c>
      <c r="I110" s="84">
        <f t="shared" si="184"/>
        <v>3</v>
      </c>
      <c r="J110" s="84">
        <f t="shared" si="184"/>
        <v>3</v>
      </c>
      <c r="K110" s="84">
        <f t="shared" si="184"/>
        <v>2</v>
      </c>
      <c r="L110" s="84">
        <f t="shared" si="184"/>
        <v>2</v>
      </c>
      <c r="M110" s="84">
        <f t="shared" si="184"/>
        <v>2</v>
      </c>
      <c r="N110" s="84">
        <f t="shared" si="184"/>
        <v>1</v>
      </c>
      <c r="O110" s="84">
        <f t="shared" si="184"/>
        <v>0</v>
      </c>
      <c r="P110" s="84">
        <f t="shared" si="184"/>
        <v>0</v>
      </c>
      <c r="Q110" s="84">
        <f t="shared" si="184"/>
        <v>15</v>
      </c>
      <c r="R110" s="85"/>
      <c r="S110" s="85"/>
      <c r="T110" s="85"/>
      <c r="U110" s="85"/>
      <c r="V110">
        <v>36</v>
      </c>
      <c r="Y110">
        <f t="shared" si="155"/>
        <v>0</v>
      </c>
    </row>
    <row r="111" spans="1:25" x14ac:dyDescent="0.25">
      <c r="A111" s="37" t="s">
        <v>3611</v>
      </c>
      <c r="B111" s="83">
        <v>3016</v>
      </c>
      <c r="C111" s="84">
        <f>ANI2</f>
        <v>37</v>
      </c>
      <c r="D111" s="84">
        <f t="shared" ref="D111:Q111" si="185">ANJ2</f>
        <v>0</v>
      </c>
      <c r="E111" s="84">
        <f t="shared" si="185"/>
        <v>0</v>
      </c>
      <c r="F111" s="84">
        <f t="shared" si="185"/>
        <v>2</v>
      </c>
      <c r="G111" s="84">
        <f t="shared" si="185"/>
        <v>0</v>
      </c>
      <c r="H111" s="84">
        <f t="shared" si="185"/>
        <v>9</v>
      </c>
      <c r="I111" s="84">
        <f t="shared" si="185"/>
        <v>19</v>
      </c>
      <c r="J111" s="84">
        <f t="shared" si="185"/>
        <v>22</v>
      </c>
      <c r="K111" s="84">
        <f t="shared" si="185"/>
        <v>14</v>
      </c>
      <c r="L111" s="84">
        <f t="shared" si="185"/>
        <v>20</v>
      </c>
      <c r="M111" s="84">
        <f t="shared" si="185"/>
        <v>9</v>
      </c>
      <c r="N111" s="84">
        <f t="shared" si="185"/>
        <v>9</v>
      </c>
      <c r="O111" s="84">
        <f t="shared" si="185"/>
        <v>0</v>
      </c>
      <c r="P111" s="84">
        <f t="shared" si="185"/>
        <v>0</v>
      </c>
      <c r="Q111" s="84">
        <f t="shared" si="185"/>
        <v>104</v>
      </c>
      <c r="R111" s="85"/>
      <c r="S111" s="85"/>
      <c r="T111" s="85"/>
      <c r="U111" s="85"/>
      <c r="V111">
        <v>37</v>
      </c>
      <c r="Y111">
        <f t="shared" si="155"/>
        <v>0</v>
      </c>
    </row>
    <row r="112" spans="1:25" x14ac:dyDescent="0.25">
      <c r="A112" s="37" t="s">
        <v>3612</v>
      </c>
      <c r="B112" s="83">
        <v>3017</v>
      </c>
      <c r="C112" s="84">
        <f>ANX2</f>
        <v>2</v>
      </c>
      <c r="D112" s="84">
        <f t="shared" ref="D112:Q112" si="186">ANY2</f>
        <v>0</v>
      </c>
      <c r="E112" s="84">
        <f t="shared" si="186"/>
        <v>0</v>
      </c>
      <c r="F112" s="84">
        <f t="shared" si="186"/>
        <v>0</v>
      </c>
      <c r="G112" s="84">
        <f t="shared" si="186"/>
        <v>0</v>
      </c>
      <c r="H112" s="84">
        <f t="shared" si="186"/>
        <v>1</v>
      </c>
      <c r="I112" s="84">
        <f t="shared" si="186"/>
        <v>0</v>
      </c>
      <c r="J112" s="84">
        <f t="shared" si="186"/>
        <v>0</v>
      </c>
      <c r="K112" s="84">
        <f t="shared" si="186"/>
        <v>1</v>
      </c>
      <c r="L112" s="84">
        <f t="shared" si="186"/>
        <v>1</v>
      </c>
      <c r="M112" s="84">
        <f t="shared" si="186"/>
        <v>1</v>
      </c>
      <c r="N112" s="84">
        <f t="shared" si="186"/>
        <v>1</v>
      </c>
      <c r="O112" s="84">
        <f t="shared" si="186"/>
        <v>0</v>
      </c>
      <c r="P112" s="84">
        <f t="shared" si="186"/>
        <v>0</v>
      </c>
      <c r="Q112" s="84">
        <f t="shared" si="186"/>
        <v>5</v>
      </c>
      <c r="R112" s="85"/>
      <c r="S112" s="85"/>
      <c r="T112" s="85"/>
      <c r="U112" s="85"/>
      <c r="V112">
        <v>38</v>
      </c>
      <c r="Y112">
        <f t="shared" si="155"/>
        <v>0</v>
      </c>
    </row>
    <row r="113" spans="1:25" x14ac:dyDescent="0.25">
      <c r="A113" s="37" t="s">
        <v>3611</v>
      </c>
      <c r="B113" s="83">
        <v>3018</v>
      </c>
      <c r="C113" s="84">
        <f>AOM2</f>
        <v>2</v>
      </c>
      <c r="D113" s="84">
        <f t="shared" ref="D113:Q113" si="187">AON2</f>
        <v>0</v>
      </c>
      <c r="E113" s="84">
        <f t="shared" si="187"/>
        <v>0</v>
      </c>
      <c r="F113" s="84">
        <f t="shared" si="187"/>
        <v>0</v>
      </c>
      <c r="G113" s="84">
        <f t="shared" si="187"/>
        <v>0</v>
      </c>
      <c r="H113" s="84">
        <f t="shared" si="187"/>
        <v>9</v>
      </c>
      <c r="I113" s="84">
        <f t="shared" si="187"/>
        <v>0</v>
      </c>
      <c r="J113" s="84">
        <f t="shared" si="187"/>
        <v>0</v>
      </c>
      <c r="K113" s="84">
        <f t="shared" si="187"/>
        <v>9</v>
      </c>
      <c r="L113" s="84">
        <f t="shared" si="187"/>
        <v>9</v>
      </c>
      <c r="M113" s="84">
        <f t="shared" si="187"/>
        <v>6</v>
      </c>
      <c r="N113" s="84">
        <f t="shared" si="187"/>
        <v>6</v>
      </c>
      <c r="O113" s="84">
        <f t="shared" si="187"/>
        <v>0</v>
      </c>
      <c r="P113" s="84">
        <f t="shared" si="187"/>
        <v>0</v>
      </c>
      <c r="Q113" s="84">
        <f t="shared" si="187"/>
        <v>39</v>
      </c>
      <c r="R113" s="85"/>
      <c r="S113" s="85"/>
      <c r="T113" s="85"/>
      <c r="U113" s="85"/>
      <c r="V113">
        <v>39</v>
      </c>
      <c r="Y113">
        <f t="shared" si="155"/>
        <v>0</v>
      </c>
    </row>
    <row r="114" spans="1:25" x14ac:dyDescent="0.25">
      <c r="A114" s="37" t="s">
        <v>3612</v>
      </c>
      <c r="B114" s="83">
        <v>3019</v>
      </c>
      <c r="C114" s="84">
        <f>APB2</f>
        <v>0</v>
      </c>
      <c r="D114" s="84">
        <f t="shared" ref="D114:Q114" si="188">APC2</f>
        <v>0</v>
      </c>
      <c r="E114" s="84">
        <f t="shared" si="188"/>
        <v>0</v>
      </c>
      <c r="F114" s="84">
        <f t="shared" si="188"/>
        <v>0</v>
      </c>
      <c r="G114" s="84">
        <f t="shared" si="188"/>
        <v>0</v>
      </c>
      <c r="H114" s="84">
        <f t="shared" si="188"/>
        <v>0</v>
      </c>
      <c r="I114" s="84">
        <f t="shared" si="188"/>
        <v>0</v>
      </c>
      <c r="J114" s="84">
        <f t="shared" si="188"/>
        <v>0</v>
      </c>
      <c r="K114" s="84">
        <f t="shared" si="188"/>
        <v>0</v>
      </c>
      <c r="L114" s="84">
        <f t="shared" si="188"/>
        <v>0</v>
      </c>
      <c r="M114" s="84">
        <f t="shared" si="188"/>
        <v>0</v>
      </c>
      <c r="N114" s="84">
        <f t="shared" si="188"/>
        <v>0</v>
      </c>
      <c r="O114" s="84">
        <f t="shared" si="188"/>
        <v>0</v>
      </c>
      <c r="P114" s="84">
        <f t="shared" si="188"/>
        <v>0</v>
      </c>
      <c r="Q114" s="84">
        <f t="shared" si="188"/>
        <v>0</v>
      </c>
      <c r="R114" s="85"/>
      <c r="S114" s="85"/>
      <c r="T114" s="85"/>
      <c r="U114" s="85"/>
      <c r="V114">
        <v>40</v>
      </c>
      <c r="Y114">
        <f t="shared" si="155"/>
        <v>0</v>
      </c>
    </row>
    <row r="115" spans="1:25" x14ac:dyDescent="0.25">
      <c r="A115" s="37" t="s">
        <v>3611</v>
      </c>
      <c r="B115" s="83">
        <v>3020</v>
      </c>
      <c r="C115" s="84">
        <f>APQ2</f>
        <v>0</v>
      </c>
      <c r="D115" s="84">
        <f t="shared" ref="D115:Q115" si="189">APR2</f>
        <v>0</v>
      </c>
      <c r="E115" s="84">
        <f t="shared" si="189"/>
        <v>0</v>
      </c>
      <c r="F115" s="84">
        <f t="shared" si="189"/>
        <v>0</v>
      </c>
      <c r="G115" s="84">
        <f t="shared" si="189"/>
        <v>0</v>
      </c>
      <c r="H115" s="84">
        <f t="shared" si="189"/>
        <v>0</v>
      </c>
      <c r="I115" s="84">
        <f t="shared" si="189"/>
        <v>0</v>
      </c>
      <c r="J115" s="84">
        <f t="shared" si="189"/>
        <v>0</v>
      </c>
      <c r="K115" s="84">
        <f t="shared" si="189"/>
        <v>0</v>
      </c>
      <c r="L115" s="84">
        <f t="shared" si="189"/>
        <v>0</v>
      </c>
      <c r="M115" s="84">
        <f t="shared" si="189"/>
        <v>0</v>
      </c>
      <c r="N115" s="84">
        <f t="shared" si="189"/>
        <v>0</v>
      </c>
      <c r="O115" s="84">
        <f t="shared" si="189"/>
        <v>0</v>
      </c>
      <c r="P115" s="84">
        <f t="shared" si="189"/>
        <v>0</v>
      </c>
      <c r="Q115" s="84">
        <f t="shared" si="189"/>
        <v>0</v>
      </c>
      <c r="R115" s="85"/>
      <c r="S115" s="85"/>
      <c r="T115" s="85"/>
      <c r="U115" s="85"/>
    </row>
    <row r="116" spans="1:25" x14ac:dyDescent="0.25">
      <c r="A116" s="37" t="s">
        <v>3612</v>
      </c>
      <c r="B116" s="83">
        <v>3021</v>
      </c>
      <c r="C116" s="84">
        <f>AQF2</f>
        <v>50</v>
      </c>
      <c r="D116" s="84">
        <f t="shared" ref="D116:Q116" si="190">AQG2</f>
        <v>0</v>
      </c>
      <c r="E116" s="84">
        <f t="shared" si="190"/>
        <v>1</v>
      </c>
      <c r="F116" s="84">
        <f t="shared" si="190"/>
        <v>1</v>
      </c>
      <c r="G116" s="84">
        <f t="shared" si="190"/>
        <v>1</v>
      </c>
      <c r="H116" s="84">
        <f t="shared" si="190"/>
        <v>1</v>
      </c>
      <c r="I116" s="84">
        <f t="shared" si="190"/>
        <v>1</v>
      </c>
      <c r="J116" s="84">
        <f t="shared" si="190"/>
        <v>2</v>
      </c>
      <c r="K116" s="84">
        <f t="shared" si="190"/>
        <v>2</v>
      </c>
      <c r="L116" s="84">
        <f t="shared" si="190"/>
        <v>2</v>
      </c>
      <c r="M116" s="84">
        <f t="shared" si="190"/>
        <v>1</v>
      </c>
      <c r="N116" s="84">
        <f t="shared" si="190"/>
        <v>1</v>
      </c>
      <c r="O116" s="84">
        <f t="shared" si="190"/>
        <v>0</v>
      </c>
      <c r="P116" s="84">
        <f t="shared" si="190"/>
        <v>0</v>
      </c>
      <c r="Q116" s="84">
        <f t="shared" si="190"/>
        <v>13</v>
      </c>
      <c r="R116" s="85"/>
      <c r="S116" s="85"/>
      <c r="T116" s="85"/>
      <c r="U116" s="85"/>
    </row>
    <row r="117" spans="1:25" x14ac:dyDescent="0.25">
      <c r="A117" s="37" t="s">
        <v>3611</v>
      </c>
      <c r="B117" s="83">
        <v>3022</v>
      </c>
      <c r="C117" s="84">
        <f>AQU2</f>
        <v>50</v>
      </c>
      <c r="D117" s="84">
        <f t="shared" ref="D117:Q117" si="191">AQV2</f>
        <v>0</v>
      </c>
      <c r="E117" s="84">
        <f t="shared" si="191"/>
        <v>18</v>
      </c>
      <c r="F117" s="84">
        <f t="shared" si="191"/>
        <v>29</v>
      </c>
      <c r="G117" s="84">
        <f t="shared" si="191"/>
        <v>15</v>
      </c>
      <c r="H117" s="84">
        <f t="shared" si="191"/>
        <v>28</v>
      </c>
      <c r="I117" s="84">
        <f t="shared" si="191"/>
        <v>27</v>
      </c>
      <c r="J117" s="84">
        <f t="shared" si="191"/>
        <v>29</v>
      </c>
      <c r="K117" s="84">
        <f t="shared" si="191"/>
        <v>44</v>
      </c>
      <c r="L117" s="84">
        <f t="shared" si="191"/>
        <v>32</v>
      </c>
      <c r="M117" s="84">
        <f t="shared" si="191"/>
        <v>24</v>
      </c>
      <c r="N117" s="84">
        <f t="shared" si="191"/>
        <v>16</v>
      </c>
      <c r="O117" s="84">
        <f t="shared" si="191"/>
        <v>0</v>
      </c>
      <c r="P117" s="84">
        <f t="shared" si="191"/>
        <v>0</v>
      </c>
      <c r="Q117" s="84">
        <f t="shared" si="191"/>
        <v>262</v>
      </c>
      <c r="R117" s="85"/>
      <c r="S117" s="85"/>
      <c r="T117" s="85"/>
      <c r="U117" s="85"/>
    </row>
    <row r="118" spans="1:25" ht="63" x14ac:dyDescent="0.25">
      <c r="A118" s="40" t="s">
        <v>3614</v>
      </c>
      <c r="B118" s="92">
        <v>3023</v>
      </c>
      <c r="C118" s="84">
        <f>ARJ2</f>
        <v>50</v>
      </c>
      <c r="D118" s="84">
        <f t="shared" ref="D118:Q118" si="192">ARK2</f>
        <v>0</v>
      </c>
      <c r="E118" s="84">
        <f t="shared" si="192"/>
        <v>1</v>
      </c>
      <c r="F118" s="84">
        <f t="shared" si="192"/>
        <v>1</v>
      </c>
      <c r="G118" s="84">
        <f t="shared" si="192"/>
        <v>1</v>
      </c>
      <c r="H118" s="84">
        <f t="shared" si="192"/>
        <v>1</v>
      </c>
      <c r="I118" s="84">
        <f t="shared" si="192"/>
        <v>2</v>
      </c>
      <c r="J118" s="84">
        <f t="shared" si="192"/>
        <v>1</v>
      </c>
      <c r="K118" s="84">
        <f t="shared" si="192"/>
        <v>1</v>
      </c>
      <c r="L118" s="84">
        <f t="shared" si="192"/>
        <v>3</v>
      </c>
      <c r="M118" s="84">
        <f t="shared" si="192"/>
        <v>1</v>
      </c>
      <c r="N118" s="84">
        <f t="shared" si="192"/>
        <v>8</v>
      </c>
      <c r="O118" s="84">
        <f t="shared" si="192"/>
        <v>9</v>
      </c>
      <c r="P118" s="84">
        <f t="shared" si="192"/>
        <v>8</v>
      </c>
      <c r="Q118" s="84">
        <f t="shared" si="192"/>
        <v>37</v>
      </c>
      <c r="R118" s="85"/>
      <c r="S118" s="85"/>
      <c r="T118" s="85"/>
      <c r="U118" s="85"/>
    </row>
    <row r="119" spans="1:25" x14ac:dyDescent="0.25">
      <c r="A119" s="37" t="s">
        <v>3611</v>
      </c>
      <c r="B119" s="83">
        <v>3024</v>
      </c>
      <c r="C119" s="84">
        <f>ARY2</f>
        <v>25</v>
      </c>
      <c r="D119" s="84">
        <f t="shared" ref="D119:Q119" si="193">ARZ2</f>
        <v>0</v>
      </c>
      <c r="E119" s="84">
        <f t="shared" si="193"/>
        <v>5</v>
      </c>
      <c r="F119" s="84">
        <f t="shared" si="193"/>
        <v>11</v>
      </c>
      <c r="G119" s="84">
        <f t="shared" si="193"/>
        <v>6</v>
      </c>
      <c r="H119" s="84">
        <f t="shared" si="193"/>
        <v>7</v>
      </c>
      <c r="I119" s="84">
        <f t="shared" si="193"/>
        <v>12</v>
      </c>
      <c r="J119" s="84">
        <f t="shared" si="193"/>
        <v>8</v>
      </c>
      <c r="K119" s="84">
        <f t="shared" si="193"/>
        <v>6</v>
      </c>
      <c r="L119" s="84">
        <f t="shared" si="193"/>
        <v>25</v>
      </c>
      <c r="M119" s="84">
        <f t="shared" si="193"/>
        <v>8</v>
      </c>
      <c r="N119" s="84">
        <f t="shared" si="193"/>
        <v>10</v>
      </c>
      <c r="O119" s="84">
        <f t="shared" si="193"/>
        <v>5</v>
      </c>
      <c r="P119" s="84">
        <f t="shared" si="193"/>
        <v>14</v>
      </c>
      <c r="Q119" s="84">
        <f t="shared" si="193"/>
        <v>117</v>
      </c>
      <c r="R119" s="85"/>
      <c r="S119" s="85"/>
      <c r="T119" s="85"/>
      <c r="U119" s="85"/>
    </row>
    <row r="120" spans="1:25" x14ac:dyDescent="0.25">
      <c r="A120" s="37" t="s">
        <v>3611</v>
      </c>
      <c r="B120" s="83">
        <v>3025</v>
      </c>
      <c r="C120" s="84">
        <f>ASN2</f>
        <v>0</v>
      </c>
      <c r="D120" s="84">
        <f t="shared" ref="D120:Q120" si="194">ASO2</f>
        <v>0</v>
      </c>
      <c r="E120" s="84">
        <f t="shared" si="194"/>
        <v>0</v>
      </c>
      <c r="F120" s="84">
        <f t="shared" si="194"/>
        <v>0</v>
      </c>
      <c r="G120" s="84">
        <f t="shared" si="194"/>
        <v>0</v>
      </c>
      <c r="H120" s="84">
        <f t="shared" si="194"/>
        <v>0</v>
      </c>
      <c r="I120" s="84">
        <f t="shared" si="194"/>
        <v>0</v>
      </c>
      <c r="J120" s="84">
        <f t="shared" si="194"/>
        <v>0</v>
      </c>
      <c r="K120" s="84">
        <f t="shared" si="194"/>
        <v>0</v>
      </c>
      <c r="L120" s="84">
        <f t="shared" si="194"/>
        <v>0</v>
      </c>
      <c r="M120" s="84">
        <f t="shared" si="194"/>
        <v>0</v>
      </c>
      <c r="N120" s="84">
        <f t="shared" si="194"/>
        <v>0</v>
      </c>
      <c r="O120" s="84">
        <f t="shared" si="194"/>
        <v>0</v>
      </c>
      <c r="P120" s="84">
        <f t="shared" si="194"/>
        <v>0</v>
      </c>
      <c r="Q120" s="84">
        <f t="shared" si="194"/>
        <v>0</v>
      </c>
      <c r="R120" s="85"/>
      <c r="S120" s="85"/>
      <c r="T120" s="85"/>
      <c r="U120" s="85"/>
    </row>
    <row r="121" spans="1:25" x14ac:dyDescent="0.25">
      <c r="A121" s="37" t="s">
        <v>3611</v>
      </c>
      <c r="B121" s="83">
        <v>3026</v>
      </c>
      <c r="C121" s="84">
        <f>ATC2</f>
        <v>0</v>
      </c>
      <c r="D121" s="84">
        <f t="shared" ref="D121:Q121" si="195">ATD2</f>
        <v>0</v>
      </c>
      <c r="E121" s="84">
        <f t="shared" si="195"/>
        <v>0</v>
      </c>
      <c r="F121" s="84">
        <f t="shared" si="195"/>
        <v>0</v>
      </c>
      <c r="G121" s="84">
        <f t="shared" si="195"/>
        <v>0</v>
      </c>
      <c r="H121" s="84">
        <f t="shared" si="195"/>
        <v>0</v>
      </c>
      <c r="I121" s="84">
        <f t="shared" si="195"/>
        <v>0</v>
      </c>
      <c r="J121" s="84">
        <f t="shared" si="195"/>
        <v>0</v>
      </c>
      <c r="K121" s="84">
        <f t="shared" si="195"/>
        <v>0</v>
      </c>
      <c r="L121" s="84">
        <f t="shared" si="195"/>
        <v>0</v>
      </c>
      <c r="M121" s="84">
        <f t="shared" si="195"/>
        <v>0</v>
      </c>
      <c r="N121" s="84">
        <f t="shared" si="195"/>
        <v>0</v>
      </c>
      <c r="O121" s="84">
        <f t="shared" si="195"/>
        <v>0</v>
      </c>
      <c r="P121" s="84">
        <f t="shared" si="195"/>
        <v>0</v>
      </c>
      <c r="Q121" s="84">
        <f t="shared" si="195"/>
        <v>0</v>
      </c>
      <c r="R121" s="85"/>
      <c r="S121" s="85"/>
      <c r="T121" s="85"/>
      <c r="U121" s="85"/>
    </row>
    <row r="122" spans="1:25" x14ac:dyDescent="0.25">
      <c r="A122" s="37" t="s">
        <v>3611</v>
      </c>
      <c r="B122" s="83">
        <v>3027</v>
      </c>
      <c r="C122" s="84">
        <f>ATR2</f>
        <v>0</v>
      </c>
      <c r="D122" s="84">
        <f t="shared" ref="D122:Q122" si="196">ATS2</f>
        <v>0</v>
      </c>
      <c r="E122" s="84">
        <f t="shared" si="196"/>
        <v>0</v>
      </c>
      <c r="F122" s="84">
        <f t="shared" si="196"/>
        <v>0</v>
      </c>
      <c r="G122" s="84">
        <f t="shared" si="196"/>
        <v>0</v>
      </c>
      <c r="H122" s="84">
        <f t="shared" si="196"/>
        <v>0</v>
      </c>
      <c r="I122" s="84">
        <f t="shared" si="196"/>
        <v>0</v>
      </c>
      <c r="J122" s="84">
        <f t="shared" si="196"/>
        <v>0</v>
      </c>
      <c r="K122" s="84">
        <f t="shared" si="196"/>
        <v>0</v>
      </c>
      <c r="L122" s="84">
        <f t="shared" si="196"/>
        <v>0</v>
      </c>
      <c r="M122" s="84">
        <f t="shared" si="196"/>
        <v>0</v>
      </c>
      <c r="N122" s="84">
        <f t="shared" si="196"/>
        <v>0</v>
      </c>
      <c r="O122" s="84">
        <f t="shared" si="196"/>
        <v>0</v>
      </c>
      <c r="P122" s="84">
        <f t="shared" si="196"/>
        <v>0</v>
      </c>
      <c r="Q122" s="84">
        <f t="shared" si="196"/>
        <v>0</v>
      </c>
      <c r="R122" s="85"/>
      <c r="S122" s="85"/>
      <c r="T122" s="85"/>
      <c r="U122" s="85"/>
    </row>
    <row r="123" spans="1:25" ht="31.5" x14ac:dyDescent="0.25">
      <c r="A123" s="87" t="s">
        <v>3615</v>
      </c>
      <c r="B123" s="83">
        <v>3028</v>
      </c>
      <c r="C123" s="84">
        <f>AUG2</f>
        <v>0</v>
      </c>
      <c r="D123" s="84">
        <f t="shared" ref="D123:Q123" si="197">AUH2</f>
        <v>0</v>
      </c>
      <c r="E123" s="84">
        <f t="shared" si="197"/>
        <v>0</v>
      </c>
      <c r="F123" s="84">
        <f t="shared" si="197"/>
        <v>2</v>
      </c>
      <c r="G123" s="84">
        <f t="shared" si="197"/>
        <v>0</v>
      </c>
      <c r="H123" s="84">
        <f t="shared" si="197"/>
        <v>9</v>
      </c>
      <c r="I123" s="84">
        <f t="shared" si="197"/>
        <v>19</v>
      </c>
      <c r="J123" s="84">
        <f t="shared" si="197"/>
        <v>15</v>
      </c>
      <c r="K123" s="84">
        <f t="shared" si="197"/>
        <v>12</v>
      </c>
      <c r="L123" s="84">
        <f t="shared" si="197"/>
        <v>16</v>
      </c>
      <c r="M123" s="84">
        <f t="shared" si="197"/>
        <v>6</v>
      </c>
      <c r="N123" s="84">
        <f t="shared" si="197"/>
        <v>6</v>
      </c>
      <c r="O123" s="84">
        <f t="shared" si="197"/>
        <v>0</v>
      </c>
      <c r="P123" s="84">
        <f t="shared" si="197"/>
        <v>0</v>
      </c>
      <c r="Q123" s="84">
        <f t="shared" si="197"/>
        <v>85</v>
      </c>
      <c r="R123" s="85"/>
      <c r="S123" s="85"/>
      <c r="T123" s="85"/>
      <c r="U123" s="85"/>
    </row>
    <row r="124" spans="1:25" x14ac:dyDescent="0.25">
      <c r="A124" s="37" t="s">
        <v>3616</v>
      </c>
      <c r="B124" s="83">
        <v>3029</v>
      </c>
      <c r="C124" s="84">
        <f>AUV2</f>
        <v>52</v>
      </c>
      <c r="D124" s="84">
        <f t="shared" ref="D124:Q124" si="198">AUW2</f>
        <v>0</v>
      </c>
      <c r="E124" s="84">
        <f t="shared" si="198"/>
        <v>0</v>
      </c>
      <c r="F124" s="84">
        <f t="shared" si="198"/>
        <v>2</v>
      </c>
      <c r="G124" s="84">
        <f t="shared" si="198"/>
        <v>0</v>
      </c>
      <c r="H124" s="84">
        <f t="shared" si="198"/>
        <v>9</v>
      </c>
      <c r="I124" s="84">
        <f t="shared" si="198"/>
        <v>19</v>
      </c>
      <c r="J124" s="84">
        <f t="shared" si="198"/>
        <v>15</v>
      </c>
      <c r="K124" s="84">
        <f t="shared" si="198"/>
        <v>12</v>
      </c>
      <c r="L124" s="84">
        <f t="shared" si="198"/>
        <v>16</v>
      </c>
      <c r="M124" s="84">
        <f t="shared" si="198"/>
        <v>6</v>
      </c>
      <c r="N124" s="84">
        <f t="shared" si="198"/>
        <v>6</v>
      </c>
      <c r="O124" s="84">
        <f t="shared" si="198"/>
        <v>0</v>
      </c>
      <c r="P124" s="84">
        <f t="shared" si="198"/>
        <v>0</v>
      </c>
      <c r="Q124" s="84">
        <f t="shared" si="198"/>
        <v>85</v>
      </c>
      <c r="R124" s="85"/>
      <c r="S124" s="85"/>
      <c r="T124" s="85"/>
      <c r="U124" s="85"/>
    </row>
    <row r="125" spans="1:25" x14ac:dyDescent="0.25">
      <c r="A125" s="37" t="s">
        <v>3616</v>
      </c>
      <c r="B125" s="83">
        <v>3030</v>
      </c>
      <c r="C125" s="84">
        <f>AVK2</f>
        <v>17</v>
      </c>
      <c r="D125" s="84">
        <f t="shared" ref="D125:Q125" si="199">AVL2</f>
        <v>0</v>
      </c>
      <c r="E125" s="84">
        <f t="shared" si="199"/>
        <v>0</v>
      </c>
      <c r="F125" s="84">
        <f t="shared" si="199"/>
        <v>0</v>
      </c>
      <c r="G125" s="84">
        <f t="shared" si="199"/>
        <v>0</v>
      </c>
      <c r="H125" s="84">
        <f t="shared" si="199"/>
        <v>0</v>
      </c>
      <c r="I125" s="84">
        <f t="shared" si="199"/>
        <v>0</v>
      </c>
      <c r="J125" s="84">
        <f t="shared" si="199"/>
        <v>0</v>
      </c>
      <c r="K125" s="84">
        <f t="shared" si="199"/>
        <v>0</v>
      </c>
      <c r="L125" s="84">
        <f t="shared" si="199"/>
        <v>0</v>
      </c>
      <c r="M125" s="84">
        <f t="shared" si="199"/>
        <v>0</v>
      </c>
      <c r="N125" s="84">
        <f t="shared" si="199"/>
        <v>0</v>
      </c>
      <c r="O125" s="84">
        <f t="shared" si="199"/>
        <v>0</v>
      </c>
      <c r="P125" s="84">
        <f t="shared" si="199"/>
        <v>0</v>
      </c>
      <c r="Q125" s="84">
        <f t="shared" si="199"/>
        <v>0</v>
      </c>
      <c r="R125" s="85"/>
      <c r="S125" s="85"/>
      <c r="T125" s="85"/>
      <c r="U125" s="85"/>
    </row>
    <row r="126" spans="1:25" x14ac:dyDescent="0.25">
      <c r="A126" s="37" t="s">
        <v>3616</v>
      </c>
      <c r="B126" s="83">
        <v>3031</v>
      </c>
      <c r="C126" s="84">
        <f>AVZ2</f>
        <v>0</v>
      </c>
      <c r="D126" s="84">
        <f t="shared" ref="D126:Q126" si="200">AWA2</f>
        <v>0</v>
      </c>
      <c r="E126" s="84">
        <f t="shared" si="200"/>
        <v>0</v>
      </c>
      <c r="F126" s="84">
        <f t="shared" si="200"/>
        <v>0</v>
      </c>
      <c r="G126" s="84">
        <f t="shared" si="200"/>
        <v>0</v>
      </c>
      <c r="H126" s="84">
        <f t="shared" si="200"/>
        <v>0</v>
      </c>
      <c r="I126" s="84">
        <f t="shared" si="200"/>
        <v>0</v>
      </c>
      <c r="J126" s="84">
        <f t="shared" si="200"/>
        <v>0</v>
      </c>
      <c r="K126" s="84">
        <f t="shared" si="200"/>
        <v>0</v>
      </c>
      <c r="L126" s="84">
        <f t="shared" si="200"/>
        <v>0</v>
      </c>
      <c r="M126" s="84">
        <f t="shared" si="200"/>
        <v>0</v>
      </c>
      <c r="N126" s="84">
        <f t="shared" si="200"/>
        <v>0</v>
      </c>
      <c r="O126" s="84">
        <f t="shared" si="200"/>
        <v>0</v>
      </c>
      <c r="P126" s="84">
        <f t="shared" si="200"/>
        <v>0</v>
      </c>
      <c r="Q126" s="84">
        <f t="shared" si="200"/>
        <v>0</v>
      </c>
      <c r="R126" s="85"/>
      <c r="S126" s="85"/>
      <c r="T126" s="85"/>
      <c r="U126" s="85"/>
    </row>
    <row r="127" spans="1:25" x14ac:dyDescent="0.25">
      <c r="A127" s="37" t="s">
        <v>3616</v>
      </c>
      <c r="B127" s="83">
        <v>3032</v>
      </c>
      <c r="C127" s="84">
        <f>AWO2</f>
        <v>0</v>
      </c>
      <c r="D127" s="84">
        <f t="shared" ref="D127:Q127" si="201">AWP2</f>
        <v>0</v>
      </c>
      <c r="E127" s="84">
        <f t="shared" si="201"/>
        <v>0</v>
      </c>
      <c r="F127" s="84">
        <f t="shared" si="201"/>
        <v>0</v>
      </c>
      <c r="G127" s="84">
        <f t="shared" si="201"/>
        <v>0</v>
      </c>
      <c r="H127" s="84">
        <f t="shared" si="201"/>
        <v>0</v>
      </c>
      <c r="I127" s="84">
        <f t="shared" si="201"/>
        <v>0</v>
      </c>
      <c r="J127" s="84">
        <f t="shared" si="201"/>
        <v>0</v>
      </c>
      <c r="K127" s="84">
        <f t="shared" si="201"/>
        <v>0</v>
      </c>
      <c r="L127" s="84">
        <f t="shared" si="201"/>
        <v>0</v>
      </c>
      <c r="M127" s="84">
        <f t="shared" si="201"/>
        <v>0</v>
      </c>
      <c r="N127" s="84">
        <f t="shared" si="201"/>
        <v>0</v>
      </c>
      <c r="O127" s="84">
        <f t="shared" si="201"/>
        <v>0</v>
      </c>
      <c r="P127" s="84">
        <f t="shared" si="201"/>
        <v>0</v>
      </c>
      <c r="Q127" s="84">
        <f t="shared" si="201"/>
        <v>0</v>
      </c>
      <c r="R127" s="85"/>
      <c r="S127" s="85"/>
      <c r="T127" s="85"/>
      <c r="U127" s="85"/>
    </row>
    <row r="128" spans="1:25" x14ac:dyDescent="0.25">
      <c r="A128" s="37" t="s">
        <v>3616</v>
      </c>
      <c r="B128" s="83">
        <v>3033</v>
      </c>
      <c r="C128" s="84">
        <f>AXD2</f>
        <v>0</v>
      </c>
      <c r="D128" s="84">
        <f t="shared" ref="D128:Q128" si="202">AXE2</f>
        <v>0</v>
      </c>
      <c r="E128" s="84">
        <f t="shared" si="202"/>
        <v>0</v>
      </c>
      <c r="F128" s="84">
        <f t="shared" si="202"/>
        <v>0</v>
      </c>
      <c r="G128" s="84">
        <f t="shared" si="202"/>
        <v>0</v>
      </c>
      <c r="H128" s="84">
        <f t="shared" si="202"/>
        <v>0</v>
      </c>
      <c r="I128" s="84">
        <f t="shared" si="202"/>
        <v>0</v>
      </c>
      <c r="J128" s="84">
        <f t="shared" si="202"/>
        <v>0</v>
      </c>
      <c r="K128" s="84">
        <f t="shared" si="202"/>
        <v>0</v>
      </c>
      <c r="L128" s="84">
        <f t="shared" si="202"/>
        <v>0</v>
      </c>
      <c r="M128" s="84">
        <f t="shared" si="202"/>
        <v>0</v>
      </c>
      <c r="N128" s="84">
        <f t="shared" si="202"/>
        <v>0</v>
      </c>
      <c r="O128" s="84">
        <f t="shared" si="202"/>
        <v>0</v>
      </c>
      <c r="P128" s="84">
        <f t="shared" si="202"/>
        <v>0</v>
      </c>
      <c r="Q128" s="84">
        <f t="shared" si="202"/>
        <v>0</v>
      </c>
      <c r="R128" s="85"/>
      <c r="S128" s="85"/>
      <c r="T128" s="85"/>
      <c r="U128" s="85"/>
    </row>
    <row r="129" spans="1:37" x14ac:dyDescent="0.25">
      <c r="A129" s="37" t="s">
        <v>3616</v>
      </c>
      <c r="B129" s="83">
        <v>3034</v>
      </c>
      <c r="C129" s="84">
        <f>AXS2</f>
        <v>0</v>
      </c>
      <c r="D129" s="84">
        <f t="shared" ref="D129:Q129" si="203">AXT2</f>
        <v>0</v>
      </c>
      <c r="E129" s="84">
        <f t="shared" si="203"/>
        <v>0</v>
      </c>
      <c r="F129" s="84">
        <f t="shared" si="203"/>
        <v>0</v>
      </c>
      <c r="G129" s="84">
        <f t="shared" si="203"/>
        <v>0</v>
      </c>
      <c r="H129" s="84">
        <f t="shared" si="203"/>
        <v>0</v>
      </c>
      <c r="I129" s="84">
        <f t="shared" si="203"/>
        <v>0</v>
      </c>
      <c r="J129" s="84">
        <f t="shared" si="203"/>
        <v>0</v>
      </c>
      <c r="K129" s="84">
        <f t="shared" si="203"/>
        <v>0</v>
      </c>
      <c r="L129" s="84">
        <f t="shared" si="203"/>
        <v>0</v>
      </c>
      <c r="M129" s="84">
        <f t="shared" si="203"/>
        <v>0</v>
      </c>
      <c r="N129" s="84">
        <f t="shared" si="203"/>
        <v>0</v>
      </c>
      <c r="O129" s="84">
        <f t="shared" si="203"/>
        <v>0</v>
      </c>
      <c r="P129" s="84">
        <f t="shared" si="203"/>
        <v>0</v>
      </c>
      <c r="Q129" s="84">
        <f t="shared" si="203"/>
        <v>0</v>
      </c>
      <c r="R129" s="85"/>
      <c r="S129" s="85"/>
      <c r="T129" s="85"/>
      <c r="U129" s="85"/>
    </row>
    <row r="130" spans="1:37" x14ac:dyDescent="0.25">
      <c r="A130" s="37" t="s">
        <v>3616</v>
      </c>
      <c r="B130" s="83">
        <v>3035</v>
      </c>
      <c r="C130" s="84">
        <f>AYH2</f>
        <v>0</v>
      </c>
      <c r="D130" s="84">
        <f t="shared" ref="D130:Q130" si="204">AYI2</f>
        <v>0</v>
      </c>
      <c r="E130" s="84">
        <f t="shared" si="204"/>
        <v>0</v>
      </c>
      <c r="F130" s="84">
        <f t="shared" si="204"/>
        <v>0</v>
      </c>
      <c r="G130" s="84">
        <f t="shared" si="204"/>
        <v>0</v>
      </c>
      <c r="H130" s="84">
        <f t="shared" si="204"/>
        <v>0</v>
      </c>
      <c r="I130" s="84">
        <f t="shared" si="204"/>
        <v>0</v>
      </c>
      <c r="J130" s="84">
        <f t="shared" si="204"/>
        <v>0</v>
      </c>
      <c r="K130" s="84">
        <f t="shared" si="204"/>
        <v>0</v>
      </c>
      <c r="L130" s="84">
        <f t="shared" si="204"/>
        <v>0</v>
      </c>
      <c r="M130" s="84">
        <f t="shared" si="204"/>
        <v>0</v>
      </c>
      <c r="N130" s="84">
        <f t="shared" si="204"/>
        <v>0</v>
      </c>
      <c r="O130" s="84">
        <f t="shared" si="204"/>
        <v>0</v>
      </c>
      <c r="P130" s="84">
        <f t="shared" si="204"/>
        <v>0</v>
      </c>
      <c r="Q130" s="84">
        <f t="shared" si="204"/>
        <v>0</v>
      </c>
      <c r="R130" s="85"/>
      <c r="S130" s="85"/>
      <c r="T130" s="85"/>
      <c r="U130" s="85"/>
    </row>
    <row r="131" spans="1:37" x14ac:dyDescent="0.25">
      <c r="A131" s="37" t="s">
        <v>3616</v>
      </c>
      <c r="B131" s="83">
        <v>3036</v>
      </c>
      <c r="C131" s="84">
        <f>AYW2</f>
        <v>0</v>
      </c>
      <c r="D131" s="84">
        <f t="shared" ref="D131:Q131" si="205">AYX2</f>
        <v>0</v>
      </c>
      <c r="E131" s="84">
        <f t="shared" si="205"/>
        <v>0</v>
      </c>
      <c r="F131" s="84">
        <f t="shared" si="205"/>
        <v>0</v>
      </c>
      <c r="G131" s="84">
        <f t="shared" si="205"/>
        <v>0</v>
      </c>
      <c r="H131" s="84">
        <f t="shared" si="205"/>
        <v>0</v>
      </c>
      <c r="I131" s="84">
        <f t="shared" si="205"/>
        <v>0</v>
      </c>
      <c r="J131" s="84">
        <f t="shared" si="205"/>
        <v>0</v>
      </c>
      <c r="K131" s="84">
        <f t="shared" si="205"/>
        <v>0</v>
      </c>
      <c r="L131" s="84">
        <f t="shared" si="205"/>
        <v>0</v>
      </c>
      <c r="M131" s="84">
        <f t="shared" si="205"/>
        <v>0</v>
      </c>
      <c r="N131" s="84">
        <f t="shared" si="205"/>
        <v>0</v>
      </c>
      <c r="O131" s="84">
        <f t="shared" si="205"/>
        <v>0</v>
      </c>
      <c r="P131" s="84">
        <f t="shared" si="205"/>
        <v>0</v>
      </c>
      <c r="Q131" s="84">
        <f t="shared" si="205"/>
        <v>0</v>
      </c>
      <c r="R131" s="85"/>
      <c r="S131" s="85"/>
      <c r="T131" s="85"/>
      <c r="U131" s="85"/>
    </row>
    <row r="132" spans="1:37" x14ac:dyDescent="0.25">
      <c r="A132" s="37" t="s">
        <v>3616</v>
      </c>
      <c r="B132" s="83">
        <v>3037</v>
      </c>
      <c r="C132" s="84">
        <f>AZL2</f>
        <v>0</v>
      </c>
      <c r="D132" s="84">
        <f t="shared" ref="D132:Q132" si="206">AZM2</f>
        <v>0</v>
      </c>
      <c r="E132" s="84">
        <f t="shared" si="206"/>
        <v>0</v>
      </c>
      <c r="F132" s="84">
        <f t="shared" si="206"/>
        <v>0</v>
      </c>
      <c r="G132" s="84">
        <f t="shared" si="206"/>
        <v>0</v>
      </c>
      <c r="H132" s="84">
        <f t="shared" si="206"/>
        <v>0</v>
      </c>
      <c r="I132" s="84">
        <f t="shared" si="206"/>
        <v>0</v>
      </c>
      <c r="J132" s="84">
        <f t="shared" si="206"/>
        <v>0</v>
      </c>
      <c r="K132" s="84">
        <f t="shared" si="206"/>
        <v>0</v>
      </c>
      <c r="L132" s="84">
        <f t="shared" si="206"/>
        <v>0</v>
      </c>
      <c r="M132" s="84">
        <f t="shared" si="206"/>
        <v>0</v>
      </c>
      <c r="N132" s="84">
        <f t="shared" si="206"/>
        <v>0</v>
      </c>
      <c r="O132" s="84">
        <f t="shared" si="206"/>
        <v>0</v>
      </c>
      <c r="P132" s="84">
        <f t="shared" si="206"/>
        <v>0</v>
      </c>
      <c r="Q132" s="84">
        <f t="shared" si="206"/>
        <v>0</v>
      </c>
      <c r="R132" s="85"/>
      <c r="S132" s="85"/>
      <c r="T132" s="85"/>
      <c r="U132" s="85"/>
    </row>
    <row r="133" spans="1:37" x14ac:dyDescent="0.25">
      <c r="A133" s="37" t="s">
        <v>3616</v>
      </c>
      <c r="B133" s="83">
        <v>3038</v>
      </c>
      <c r="C133" s="84">
        <f>BAA2</f>
        <v>0</v>
      </c>
      <c r="D133" s="84">
        <f t="shared" ref="D133:Q133" si="207">BAB2</f>
        <v>0</v>
      </c>
      <c r="E133" s="84">
        <f t="shared" si="207"/>
        <v>0</v>
      </c>
      <c r="F133" s="84">
        <f t="shared" si="207"/>
        <v>0</v>
      </c>
      <c r="G133" s="84">
        <f t="shared" si="207"/>
        <v>0</v>
      </c>
      <c r="H133" s="84">
        <f t="shared" si="207"/>
        <v>0</v>
      </c>
      <c r="I133" s="84">
        <f t="shared" si="207"/>
        <v>0</v>
      </c>
      <c r="J133" s="84">
        <f t="shared" si="207"/>
        <v>0</v>
      </c>
      <c r="K133" s="84">
        <f t="shared" si="207"/>
        <v>0</v>
      </c>
      <c r="L133" s="84">
        <f t="shared" si="207"/>
        <v>0</v>
      </c>
      <c r="M133" s="84">
        <f t="shared" si="207"/>
        <v>0</v>
      </c>
      <c r="N133" s="84">
        <f t="shared" si="207"/>
        <v>0</v>
      </c>
      <c r="O133" s="84">
        <f t="shared" si="207"/>
        <v>0</v>
      </c>
      <c r="P133" s="84">
        <f t="shared" si="207"/>
        <v>0</v>
      </c>
      <c r="Q133" s="84">
        <f t="shared" si="207"/>
        <v>0</v>
      </c>
      <c r="R133" s="85"/>
      <c r="S133" s="85"/>
      <c r="T133" s="85"/>
      <c r="U133" s="85"/>
    </row>
    <row r="134" spans="1:37" x14ac:dyDescent="0.25">
      <c r="A134" s="37" t="s">
        <v>3616</v>
      </c>
      <c r="B134" s="83">
        <v>3039</v>
      </c>
      <c r="C134" s="84">
        <f>BAP2</f>
        <v>0</v>
      </c>
      <c r="D134" s="84">
        <f t="shared" ref="D134:Q134" si="208">BAQ2</f>
        <v>0</v>
      </c>
      <c r="E134" s="84">
        <f t="shared" si="208"/>
        <v>0</v>
      </c>
      <c r="F134" s="84">
        <f t="shared" si="208"/>
        <v>0</v>
      </c>
      <c r="G134" s="84">
        <f t="shared" si="208"/>
        <v>0</v>
      </c>
      <c r="H134" s="84">
        <f t="shared" si="208"/>
        <v>0</v>
      </c>
      <c r="I134" s="84">
        <f t="shared" si="208"/>
        <v>0</v>
      </c>
      <c r="J134" s="84">
        <f t="shared" si="208"/>
        <v>0</v>
      </c>
      <c r="K134" s="84">
        <f t="shared" si="208"/>
        <v>0</v>
      </c>
      <c r="L134" s="84">
        <f t="shared" si="208"/>
        <v>0</v>
      </c>
      <c r="M134" s="84">
        <f t="shared" si="208"/>
        <v>0</v>
      </c>
      <c r="N134" s="84">
        <f t="shared" si="208"/>
        <v>0</v>
      </c>
      <c r="O134" s="84">
        <f t="shared" si="208"/>
        <v>0</v>
      </c>
      <c r="P134" s="84">
        <f t="shared" si="208"/>
        <v>0</v>
      </c>
      <c r="Q134" s="84">
        <f t="shared" si="208"/>
        <v>0</v>
      </c>
      <c r="R134" s="85"/>
      <c r="S134" s="85"/>
      <c r="T134" s="85"/>
      <c r="U134" s="85"/>
    </row>
    <row r="135" spans="1:37" x14ac:dyDescent="0.25">
      <c r="A135" s="37" t="s">
        <v>3616</v>
      </c>
      <c r="B135" s="83">
        <v>3040</v>
      </c>
      <c r="C135" s="84">
        <f>BBE2</f>
        <v>0</v>
      </c>
      <c r="D135" s="84">
        <f t="shared" ref="D135:Q135" si="209">BBF2</f>
        <v>0</v>
      </c>
      <c r="E135" s="84">
        <f t="shared" si="209"/>
        <v>0</v>
      </c>
      <c r="F135" s="84">
        <f t="shared" si="209"/>
        <v>0</v>
      </c>
      <c r="G135" s="84">
        <f t="shared" si="209"/>
        <v>0</v>
      </c>
      <c r="H135" s="84">
        <f t="shared" si="209"/>
        <v>0</v>
      </c>
      <c r="I135" s="84">
        <f t="shared" si="209"/>
        <v>0</v>
      </c>
      <c r="J135" s="84">
        <f t="shared" si="209"/>
        <v>0</v>
      </c>
      <c r="K135" s="84">
        <f t="shared" si="209"/>
        <v>0</v>
      </c>
      <c r="L135" s="84">
        <f t="shared" si="209"/>
        <v>0</v>
      </c>
      <c r="M135" s="84">
        <f t="shared" si="209"/>
        <v>0</v>
      </c>
      <c r="N135" s="84">
        <f t="shared" si="209"/>
        <v>0</v>
      </c>
      <c r="O135" s="84">
        <f t="shared" si="209"/>
        <v>0</v>
      </c>
      <c r="P135" s="84">
        <f t="shared" si="209"/>
        <v>0</v>
      </c>
      <c r="Q135" s="84">
        <f t="shared" si="209"/>
        <v>0</v>
      </c>
      <c r="R135" s="85"/>
      <c r="S135" s="85"/>
      <c r="T135" s="85"/>
      <c r="U135" s="85"/>
    </row>
    <row r="136" spans="1:37" x14ac:dyDescent="0.25">
      <c r="A136" s="82" t="s">
        <v>527</v>
      </c>
      <c r="B136" s="83">
        <v>4001</v>
      </c>
      <c r="C136" s="84">
        <f>BBT2</f>
        <v>336</v>
      </c>
      <c r="D136" s="84">
        <f t="shared" ref="D136:G136" si="210">BBU2</f>
        <v>61</v>
      </c>
      <c r="E136" s="84">
        <f t="shared" si="210"/>
        <v>197</v>
      </c>
      <c r="F136" s="84">
        <f t="shared" si="210"/>
        <v>156</v>
      </c>
      <c r="G136" s="84">
        <f t="shared" si="210"/>
        <v>414</v>
      </c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</row>
    <row r="137" spans="1:37" x14ac:dyDescent="0.25">
      <c r="A137" s="82" t="s">
        <v>527</v>
      </c>
      <c r="B137" s="83">
        <v>4002</v>
      </c>
      <c r="C137" s="84">
        <f>BBY2</f>
        <v>0</v>
      </c>
      <c r="D137" s="84">
        <f t="shared" ref="D137:G137" si="211">BBZ2</f>
        <v>0</v>
      </c>
      <c r="E137" s="84">
        <f t="shared" si="211"/>
        <v>0</v>
      </c>
      <c r="F137" s="84">
        <f t="shared" si="211"/>
        <v>0</v>
      </c>
      <c r="G137" s="84">
        <f t="shared" si="211"/>
        <v>0</v>
      </c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</row>
    <row r="138" spans="1:37" x14ac:dyDescent="0.25">
      <c r="A138" s="82" t="s">
        <v>527</v>
      </c>
      <c r="B138" s="83">
        <v>4003</v>
      </c>
      <c r="C138" s="84">
        <f>BCD2</f>
        <v>0</v>
      </c>
      <c r="D138" s="84">
        <f t="shared" ref="D138:G138" si="212">BCE2</f>
        <v>0</v>
      </c>
      <c r="E138" s="84">
        <f t="shared" si="212"/>
        <v>0</v>
      </c>
      <c r="F138" s="84">
        <f t="shared" si="212"/>
        <v>0</v>
      </c>
      <c r="G138" s="84">
        <f t="shared" si="212"/>
        <v>0</v>
      </c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</row>
    <row r="139" spans="1:37" x14ac:dyDescent="0.25">
      <c r="A139" s="82" t="s">
        <v>527</v>
      </c>
      <c r="B139" s="83">
        <v>4004</v>
      </c>
      <c r="C139" s="84">
        <f>BCI2</f>
        <v>0</v>
      </c>
      <c r="D139" s="84">
        <f t="shared" ref="D139:G139" si="213">BCJ2</f>
        <v>0</v>
      </c>
      <c r="E139" s="84">
        <f t="shared" si="213"/>
        <v>0</v>
      </c>
      <c r="F139" s="84">
        <f t="shared" si="213"/>
        <v>0</v>
      </c>
      <c r="G139" s="84">
        <f t="shared" si="213"/>
        <v>0</v>
      </c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</row>
    <row r="140" spans="1:37" x14ac:dyDescent="0.25">
      <c r="A140" s="82" t="s">
        <v>527</v>
      </c>
      <c r="B140" s="83">
        <v>4005</v>
      </c>
      <c r="C140" s="84">
        <f>BCN2</f>
        <v>0</v>
      </c>
      <c r="D140" s="84">
        <f t="shared" ref="D140:G140" si="214">BCO2</f>
        <v>0</v>
      </c>
      <c r="E140" s="84">
        <f t="shared" si="214"/>
        <v>0</v>
      </c>
      <c r="F140" s="84">
        <f t="shared" si="214"/>
        <v>0</v>
      </c>
      <c r="G140" s="84">
        <f t="shared" si="214"/>
        <v>0</v>
      </c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</row>
    <row r="141" spans="1:37" x14ac:dyDescent="0.25">
      <c r="A141" s="82" t="s">
        <v>527</v>
      </c>
      <c r="B141" s="83">
        <v>4006</v>
      </c>
      <c r="C141" s="84">
        <f>BCS2</f>
        <v>0</v>
      </c>
      <c r="D141" s="84">
        <f t="shared" ref="D141:G141" si="215">BCT2</f>
        <v>0</v>
      </c>
      <c r="E141" s="84">
        <f t="shared" si="215"/>
        <v>0</v>
      </c>
      <c r="F141" s="84">
        <f t="shared" si="215"/>
        <v>0</v>
      </c>
      <c r="G141" s="84">
        <f t="shared" si="215"/>
        <v>0</v>
      </c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</row>
    <row r="142" spans="1:37" x14ac:dyDescent="0.25">
      <c r="A142" s="82" t="s">
        <v>527</v>
      </c>
      <c r="B142" s="83">
        <v>4007</v>
      </c>
      <c r="C142" s="84">
        <f>BCX2</f>
        <v>0</v>
      </c>
      <c r="D142" s="84">
        <f t="shared" ref="D142:G142" si="216">BCY2</f>
        <v>0</v>
      </c>
      <c r="E142" s="84">
        <f t="shared" si="216"/>
        <v>0</v>
      </c>
      <c r="F142" s="84">
        <f t="shared" si="216"/>
        <v>0</v>
      </c>
      <c r="G142" s="84">
        <f t="shared" si="216"/>
        <v>0</v>
      </c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</row>
    <row r="143" spans="1:37" x14ac:dyDescent="0.25">
      <c r="A143" s="82" t="s">
        <v>527</v>
      </c>
      <c r="B143" s="83">
        <v>4008</v>
      </c>
      <c r="C143" s="84">
        <f>BDC2</f>
        <v>0</v>
      </c>
      <c r="D143" s="84">
        <f t="shared" ref="D143:G143" si="217">BDD2</f>
        <v>0</v>
      </c>
      <c r="E143" s="84">
        <f t="shared" si="217"/>
        <v>0</v>
      </c>
      <c r="F143" s="84">
        <f t="shared" si="217"/>
        <v>0</v>
      </c>
      <c r="G143" s="84">
        <f t="shared" si="217"/>
        <v>0</v>
      </c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</row>
    <row r="144" spans="1:37" x14ac:dyDescent="0.25">
      <c r="A144" s="82" t="s">
        <v>527</v>
      </c>
      <c r="B144" s="83">
        <v>4009</v>
      </c>
      <c r="C144" s="84">
        <f>BDH2</f>
        <v>0</v>
      </c>
      <c r="D144" s="84">
        <f t="shared" ref="D144:G144" si="218">BDI2</f>
        <v>0</v>
      </c>
      <c r="E144" s="84">
        <f t="shared" si="218"/>
        <v>0</v>
      </c>
      <c r="F144" s="84">
        <f t="shared" si="218"/>
        <v>0</v>
      </c>
      <c r="G144" s="84">
        <f t="shared" si="218"/>
        <v>0</v>
      </c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t="s">
        <v>288</v>
      </c>
      <c r="W144" s="78" t="s">
        <v>295</v>
      </c>
      <c r="X144" s="78" t="s">
        <v>296</v>
      </c>
      <c r="Y144" s="78" t="s">
        <v>297</v>
      </c>
      <c r="Z144" s="78" t="s">
        <v>298</v>
      </c>
      <c r="AA144" s="78" t="s">
        <v>299</v>
      </c>
      <c r="AB144" s="78" t="s">
        <v>300</v>
      </c>
      <c r="AC144" s="78" t="s">
        <v>301</v>
      </c>
      <c r="AD144" s="78" t="s">
        <v>302</v>
      </c>
      <c r="AE144" s="78" t="s">
        <v>303</v>
      </c>
      <c r="AF144" s="78" t="s">
        <v>304</v>
      </c>
      <c r="AG144" s="78" t="s">
        <v>305</v>
      </c>
      <c r="AH144" s="78" t="s">
        <v>306</v>
      </c>
      <c r="AI144" s="78" t="s">
        <v>307</v>
      </c>
      <c r="AJ144" s="78" t="s">
        <v>308</v>
      </c>
      <c r="AK144" s="78" t="s">
        <v>309</v>
      </c>
    </row>
    <row r="145" spans="1:40" x14ac:dyDescent="0.25">
      <c r="A145" s="82" t="s">
        <v>527</v>
      </c>
      <c r="B145" s="83">
        <v>4010</v>
      </c>
      <c r="C145" s="84">
        <f>BDM2</f>
        <v>0</v>
      </c>
      <c r="D145" s="84">
        <f t="shared" ref="D145:G145" si="219">BDN2</f>
        <v>0</v>
      </c>
      <c r="E145" s="84">
        <f t="shared" si="219"/>
        <v>0</v>
      </c>
      <c r="F145" s="84">
        <f t="shared" si="219"/>
        <v>0</v>
      </c>
      <c r="G145" s="84">
        <f t="shared" si="219"/>
        <v>0</v>
      </c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 t="s">
        <v>310</v>
      </c>
      <c r="W145">
        <f t="shared" ref="W145:AK145" si="220">C146-(C147+C148+C149+C150+C151+C152+C153+C154+C155+C156+C157+C158)</f>
        <v>0</v>
      </c>
      <c r="X145">
        <f t="shared" si="220"/>
        <v>0</v>
      </c>
      <c r="Y145">
        <f t="shared" si="220"/>
        <v>0</v>
      </c>
      <c r="Z145">
        <f t="shared" si="220"/>
        <v>0</v>
      </c>
      <c r="AA145">
        <f t="shared" si="220"/>
        <v>0</v>
      </c>
      <c r="AB145">
        <f t="shared" si="220"/>
        <v>0</v>
      </c>
      <c r="AC145">
        <f t="shared" si="220"/>
        <v>0</v>
      </c>
      <c r="AD145">
        <f t="shared" si="220"/>
        <v>0</v>
      </c>
      <c r="AE145">
        <f t="shared" si="220"/>
        <v>0</v>
      </c>
      <c r="AF145">
        <f t="shared" si="220"/>
        <v>0</v>
      </c>
      <c r="AG145">
        <f t="shared" si="220"/>
        <v>0</v>
      </c>
      <c r="AH145">
        <f t="shared" si="220"/>
        <v>0</v>
      </c>
      <c r="AI145">
        <f t="shared" si="220"/>
        <v>0</v>
      </c>
      <c r="AJ145">
        <f t="shared" si="220"/>
        <v>0</v>
      </c>
      <c r="AK145">
        <f t="shared" si="220"/>
        <v>0</v>
      </c>
    </row>
    <row r="146" spans="1:40" x14ac:dyDescent="0.25">
      <c r="A146" s="82" t="s">
        <v>3617</v>
      </c>
      <c r="B146" s="83">
        <v>5001</v>
      </c>
      <c r="C146" s="84">
        <f>BDR2</f>
        <v>532</v>
      </c>
      <c r="D146" s="84">
        <f t="shared" ref="D146:Q146" si="221">BDS2</f>
        <v>0</v>
      </c>
      <c r="E146" s="84">
        <f t="shared" si="221"/>
        <v>8</v>
      </c>
      <c r="F146" s="84">
        <f t="shared" si="221"/>
        <v>31</v>
      </c>
      <c r="G146" s="84">
        <f t="shared" si="221"/>
        <v>54</v>
      </c>
      <c r="H146" s="84">
        <f t="shared" si="221"/>
        <v>47</v>
      </c>
      <c r="I146" s="84">
        <f t="shared" si="221"/>
        <v>54</v>
      </c>
      <c r="J146" s="84">
        <f t="shared" si="221"/>
        <v>53</v>
      </c>
      <c r="K146" s="84">
        <f t="shared" si="221"/>
        <v>57</v>
      </c>
      <c r="L146" s="84">
        <f t="shared" si="221"/>
        <v>37</v>
      </c>
      <c r="M146" s="84">
        <f t="shared" si="221"/>
        <v>49</v>
      </c>
      <c r="N146" s="84">
        <f t="shared" si="221"/>
        <v>48</v>
      </c>
      <c r="O146" s="84">
        <f t="shared" si="221"/>
        <v>46</v>
      </c>
      <c r="P146" s="84">
        <f t="shared" si="221"/>
        <v>29</v>
      </c>
      <c r="Q146" s="84">
        <f t="shared" si="221"/>
        <v>19</v>
      </c>
      <c r="R146" s="85"/>
      <c r="S146" s="85"/>
      <c r="T146" s="85"/>
      <c r="U146" s="85"/>
      <c r="AN146" s="78" t="s">
        <v>310</v>
      </c>
    </row>
    <row r="147" spans="1:40" x14ac:dyDescent="0.25">
      <c r="A147" s="1" t="s">
        <v>3618</v>
      </c>
      <c r="B147" s="92">
        <v>5002</v>
      </c>
      <c r="C147" s="84">
        <f>BEG2</f>
        <v>198</v>
      </c>
      <c r="D147" s="84">
        <f t="shared" ref="D147:Q147" si="222">BEH2</f>
        <v>0</v>
      </c>
      <c r="E147" s="84">
        <f t="shared" si="222"/>
        <v>7</v>
      </c>
      <c r="F147" s="84">
        <f t="shared" si="222"/>
        <v>22</v>
      </c>
      <c r="G147" s="84">
        <f t="shared" si="222"/>
        <v>30</v>
      </c>
      <c r="H147" s="84">
        <f t="shared" si="222"/>
        <v>13</v>
      </c>
      <c r="I147" s="84">
        <f t="shared" si="222"/>
        <v>15</v>
      </c>
      <c r="J147" s="84">
        <f t="shared" si="222"/>
        <v>18</v>
      </c>
      <c r="K147" s="84">
        <f t="shared" si="222"/>
        <v>20</v>
      </c>
      <c r="L147" s="84">
        <f t="shared" si="222"/>
        <v>9</v>
      </c>
      <c r="M147" s="84">
        <f t="shared" si="222"/>
        <v>15</v>
      </c>
      <c r="N147" s="84">
        <f t="shared" si="222"/>
        <v>22</v>
      </c>
      <c r="O147" s="84">
        <f t="shared" si="222"/>
        <v>13</v>
      </c>
      <c r="P147" s="84">
        <f t="shared" si="222"/>
        <v>12</v>
      </c>
      <c r="Q147" s="84">
        <f t="shared" si="222"/>
        <v>2</v>
      </c>
      <c r="R147" s="85"/>
      <c r="S147" s="85"/>
      <c r="T147" s="85"/>
      <c r="U147" s="85" t="s">
        <v>311</v>
      </c>
      <c r="V147">
        <v>1</v>
      </c>
      <c r="W147">
        <f t="shared" ref="W147:W164" si="223">C146-(D146+E146+F146+G146+H146+I146+J146+K146+L146+M146+N146+O146+P146+Q146)</f>
        <v>0</v>
      </c>
    </row>
    <row r="148" spans="1:40" x14ac:dyDescent="0.25">
      <c r="A148" s="37" t="s">
        <v>3</v>
      </c>
      <c r="B148" s="83">
        <v>5003</v>
      </c>
      <c r="C148" s="84">
        <f>BEV2</f>
        <v>45</v>
      </c>
      <c r="D148" s="84">
        <f t="shared" ref="D148:Q148" si="224">BEW2</f>
        <v>0</v>
      </c>
      <c r="E148" s="84">
        <f t="shared" si="224"/>
        <v>1</v>
      </c>
      <c r="F148" s="84">
        <f t="shared" si="224"/>
        <v>8</v>
      </c>
      <c r="G148" s="84">
        <f t="shared" si="224"/>
        <v>21</v>
      </c>
      <c r="H148" s="84">
        <f t="shared" si="224"/>
        <v>15</v>
      </c>
      <c r="I148" s="84">
        <f t="shared" si="224"/>
        <v>0</v>
      </c>
      <c r="J148" s="84">
        <f t="shared" si="224"/>
        <v>0</v>
      </c>
      <c r="K148" s="84">
        <f t="shared" si="224"/>
        <v>0</v>
      </c>
      <c r="L148" s="84">
        <f t="shared" si="224"/>
        <v>0</v>
      </c>
      <c r="M148" s="84">
        <f t="shared" si="224"/>
        <v>0</v>
      </c>
      <c r="N148" s="84">
        <f t="shared" si="224"/>
        <v>0</v>
      </c>
      <c r="O148" s="84">
        <f t="shared" si="224"/>
        <v>0</v>
      </c>
      <c r="P148" s="84">
        <f t="shared" si="224"/>
        <v>0</v>
      </c>
      <c r="Q148" s="84">
        <f t="shared" si="224"/>
        <v>0</v>
      </c>
      <c r="R148" s="85"/>
      <c r="S148" s="85"/>
      <c r="T148" s="85"/>
      <c r="U148" s="85"/>
      <c r="V148">
        <v>2</v>
      </c>
      <c r="W148">
        <f t="shared" si="223"/>
        <v>0</v>
      </c>
      <c r="AN148" s="78" t="s">
        <v>311</v>
      </c>
    </row>
    <row r="149" spans="1:40" x14ac:dyDescent="0.25">
      <c r="A149" s="37" t="s">
        <v>4</v>
      </c>
      <c r="B149" s="83">
        <v>5004</v>
      </c>
      <c r="C149" s="84">
        <f>BFK2</f>
        <v>30</v>
      </c>
      <c r="D149" s="84">
        <f t="shared" ref="D149:Q149" si="225">BFL2</f>
        <v>0</v>
      </c>
      <c r="E149" s="84">
        <f t="shared" si="225"/>
        <v>0</v>
      </c>
      <c r="F149" s="84">
        <f t="shared" si="225"/>
        <v>0</v>
      </c>
      <c r="G149" s="84">
        <f t="shared" si="225"/>
        <v>2</v>
      </c>
      <c r="H149" s="84">
        <f t="shared" si="225"/>
        <v>14</v>
      </c>
      <c r="I149" s="84">
        <f t="shared" si="225"/>
        <v>12</v>
      </c>
      <c r="J149" s="84">
        <f t="shared" si="225"/>
        <v>2</v>
      </c>
      <c r="K149" s="84">
        <f t="shared" si="225"/>
        <v>0</v>
      </c>
      <c r="L149" s="84">
        <f t="shared" si="225"/>
        <v>0</v>
      </c>
      <c r="M149" s="84">
        <f t="shared" si="225"/>
        <v>0</v>
      </c>
      <c r="N149" s="84">
        <f t="shared" si="225"/>
        <v>0</v>
      </c>
      <c r="O149" s="84">
        <f t="shared" si="225"/>
        <v>0</v>
      </c>
      <c r="P149" s="84">
        <f t="shared" si="225"/>
        <v>0</v>
      </c>
      <c r="Q149" s="84">
        <f t="shared" si="225"/>
        <v>0</v>
      </c>
      <c r="R149" s="85"/>
      <c r="S149" s="85"/>
      <c r="T149" s="85"/>
      <c r="U149" s="85"/>
      <c r="V149">
        <v>3</v>
      </c>
      <c r="W149">
        <f t="shared" si="223"/>
        <v>0</v>
      </c>
    </row>
    <row r="150" spans="1:40" x14ac:dyDescent="0.25">
      <c r="A150" s="37" t="s">
        <v>5</v>
      </c>
      <c r="B150" s="83">
        <v>5005</v>
      </c>
      <c r="C150" s="84">
        <f>BFZ2</f>
        <v>42</v>
      </c>
      <c r="D150" s="84">
        <f t="shared" ref="D150:Q150" si="226">BGA2</f>
        <v>0</v>
      </c>
      <c r="E150" s="84">
        <f t="shared" si="226"/>
        <v>0</v>
      </c>
      <c r="F150" s="84">
        <f t="shared" si="226"/>
        <v>1</v>
      </c>
      <c r="G150" s="84">
        <f t="shared" si="226"/>
        <v>1</v>
      </c>
      <c r="H150" s="84">
        <f t="shared" si="226"/>
        <v>4</v>
      </c>
      <c r="I150" s="84">
        <f t="shared" si="226"/>
        <v>19</v>
      </c>
      <c r="J150" s="84">
        <f t="shared" si="226"/>
        <v>13</v>
      </c>
      <c r="K150" s="84">
        <f t="shared" si="226"/>
        <v>4</v>
      </c>
      <c r="L150" s="84">
        <f t="shared" si="226"/>
        <v>0</v>
      </c>
      <c r="M150" s="84">
        <f t="shared" si="226"/>
        <v>0</v>
      </c>
      <c r="N150" s="84">
        <f t="shared" si="226"/>
        <v>0</v>
      </c>
      <c r="O150" s="84">
        <f t="shared" si="226"/>
        <v>0</v>
      </c>
      <c r="P150" s="84">
        <f t="shared" si="226"/>
        <v>0</v>
      </c>
      <c r="Q150" s="84">
        <f t="shared" si="226"/>
        <v>0</v>
      </c>
      <c r="R150" s="85"/>
      <c r="S150" s="85"/>
      <c r="T150" s="85"/>
      <c r="U150" s="85"/>
      <c r="V150">
        <v>4</v>
      </c>
      <c r="W150">
        <f t="shared" si="223"/>
        <v>0</v>
      </c>
    </row>
    <row r="151" spans="1:40" x14ac:dyDescent="0.25">
      <c r="A151" s="37" t="s">
        <v>6</v>
      </c>
      <c r="B151" s="83">
        <v>5006</v>
      </c>
      <c r="C151" s="84">
        <f>BGO2</f>
        <v>33</v>
      </c>
      <c r="D151" s="84">
        <f t="shared" ref="D151:Q151" si="227">BGP2</f>
        <v>0</v>
      </c>
      <c r="E151" s="84">
        <f t="shared" si="227"/>
        <v>0</v>
      </c>
      <c r="F151" s="84">
        <f t="shared" si="227"/>
        <v>0</v>
      </c>
      <c r="G151" s="84">
        <f t="shared" si="227"/>
        <v>0</v>
      </c>
      <c r="H151" s="84">
        <f t="shared" si="227"/>
        <v>1</v>
      </c>
      <c r="I151" s="84">
        <f t="shared" si="227"/>
        <v>8</v>
      </c>
      <c r="J151" s="84">
        <f t="shared" si="227"/>
        <v>12</v>
      </c>
      <c r="K151" s="84">
        <f t="shared" si="227"/>
        <v>10</v>
      </c>
      <c r="L151" s="84">
        <f t="shared" si="227"/>
        <v>2</v>
      </c>
      <c r="M151" s="84">
        <f t="shared" si="227"/>
        <v>0</v>
      </c>
      <c r="N151" s="84">
        <f t="shared" si="227"/>
        <v>0</v>
      </c>
      <c r="O151" s="84">
        <f t="shared" si="227"/>
        <v>0</v>
      </c>
      <c r="P151" s="84">
        <f t="shared" si="227"/>
        <v>0</v>
      </c>
      <c r="Q151" s="84">
        <f t="shared" si="227"/>
        <v>0</v>
      </c>
      <c r="R151" s="85"/>
      <c r="S151" s="85"/>
      <c r="T151" s="85"/>
      <c r="U151" s="85"/>
      <c r="V151">
        <v>5</v>
      </c>
      <c r="W151">
        <f t="shared" si="223"/>
        <v>0</v>
      </c>
    </row>
    <row r="152" spans="1:40" x14ac:dyDescent="0.25">
      <c r="A152" s="37" t="s">
        <v>7</v>
      </c>
      <c r="B152" s="83">
        <v>5007</v>
      </c>
      <c r="C152" s="84">
        <f>BHD2</f>
        <v>37</v>
      </c>
      <c r="D152" s="84">
        <f t="shared" ref="D152:Q152" si="228">BHE2</f>
        <v>0</v>
      </c>
      <c r="E152" s="84">
        <f t="shared" si="228"/>
        <v>0</v>
      </c>
      <c r="F152" s="84">
        <f t="shared" si="228"/>
        <v>0</v>
      </c>
      <c r="G152" s="84">
        <f t="shared" si="228"/>
        <v>0</v>
      </c>
      <c r="H152" s="84">
        <f t="shared" si="228"/>
        <v>0</v>
      </c>
      <c r="I152" s="84">
        <f t="shared" si="228"/>
        <v>0</v>
      </c>
      <c r="J152" s="84">
        <f t="shared" si="228"/>
        <v>7</v>
      </c>
      <c r="K152" s="84">
        <f t="shared" si="228"/>
        <v>18</v>
      </c>
      <c r="L152" s="84">
        <f t="shared" si="228"/>
        <v>11</v>
      </c>
      <c r="M152" s="84">
        <f t="shared" si="228"/>
        <v>1</v>
      </c>
      <c r="N152" s="84">
        <f t="shared" si="228"/>
        <v>0</v>
      </c>
      <c r="O152" s="84">
        <f t="shared" si="228"/>
        <v>0</v>
      </c>
      <c r="P152" s="84">
        <f t="shared" si="228"/>
        <v>0</v>
      </c>
      <c r="Q152" s="84">
        <f t="shared" si="228"/>
        <v>0</v>
      </c>
      <c r="R152" s="85"/>
      <c r="S152" s="85"/>
      <c r="T152" s="85"/>
      <c r="U152" s="85"/>
      <c r="V152">
        <v>6</v>
      </c>
      <c r="W152">
        <f t="shared" si="223"/>
        <v>0</v>
      </c>
    </row>
    <row r="153" spans="1:40" x14ac:dyDescent="0.25">
      <c r="A153" s="37" t="s">
        <v>8</v>
      </c>
      <c r="B153" s="83">
        <v>5008</v>
      </c>
      <c r="C153" s="84">
        <f>BHS2</f>
        <v>42</v>
      </c>
      <c r="D153" s="84">
        <f t="shared" ref="D153:Q153" si="229">BHT2</f>
        <v>0</v>
      </c>
      <c r="E153" s="84">
        <f t="shared" si="229"/>
        <v>0</v>
      </c>
      <c r="F153" s="84">
        <f t="shared" si="229"/>
        <v>0</v>
      </c>
      <c r="G153" s="84">
        <f t="shared" si="229"/>
        <v>0</v>
      </c>
      <c r="H153" s="84">
        <f t="shared" si="229"/>
        <v>0</v>
      </c>
      <c r="I153" s="84">
        <f t="shared" si="229"/>
        <v>0</v>
      </c>
      <c r="J153" s="84">
        <f t="shared" si="229"/>
        <v>1</v>
      </c>
      <c r="K153" s="84">
        <f t="shared" si="229"/>
        <v>4</v>
      </c>
      <c r="L153" s="84">
        <f t="shared" si="229"/>
        <v>14</v>
      </c>
      <c r="M153" s="84">
        <f t="shared" si="229"/>
        <v>17</v>
      </c>
      <c r="N153" s="84">
        <f t="shared" si="229"/>
        <v>4</v>
      </c>
      <c r="O153" s="84">
        <f t="shared" si="229"/>
        <v>2</v>
      </c>
      <c r="P153" s="84">
        <f t="shared" si="229"/>
        <v>0</v>
      </c>
      <c r="Q153" s="84">
        <f t="shared" si="229"/>
        <v>0</v>
      </c>
      <c r="R153" s="85"/>
      <c r="S153" s="85"/>
      <c r="T153" s="85"/>
      <c r="U153" s="85"/>
      <c r="V153">
        <v>7</v>
      </c>
      <c r="W153">
        <f t="shared" si="223"/>
        <v>0</v>
      </c>
    </row>
    <row r="154" spans="1:40" x14ac:dyDescent="0.25">
      <c r="A154" s="37" t="s">
        <v>9</v>
      </c>
      <c r="B154" s="83">
        <v>5009</v>
      </c>
      <c r="C154" s="84">
        <f>BIH2</f>
        <v>23</v>
      </c>
      <c r="D154" s="84">
        <f t="shared" ref="D154:Q154" si="230">BII2</f>
        <v>0</v>
      </c>
      <c r="E154" s="84">
        <f t="shared" si="230"/>
        <v>0</v>
      </c>
      <c r="F154" s="84">
        <f t="shared" si="230"/>
        <v>0</v>
      </c>
      <c r="G154" s="84">
        <f t="shared" si="230"/>
        <v>0</v>
      </c>
      <c r="H154" s="84">
        <f t="shared" si="230"/>
        <v>0</v>
      </c>
      <c r="I154" s="84">
        <f t="shared" si="230"/>
        <v>0</v>
      </c>
      <c r="J154" s="84">
        <f t="shared" si="230"/>
        <v>0</v>
      </c>
      <c r="K154" s="84">
        <f t="shared" si="230"/>
        <v>0</v>
      </c>
      <c r="L154" s="84">
        <f t="shared" si="230"/>
        <v>0</v>
      </c>
      <c r="M154" s="84">
        <f t="shared" si="230"/>
        <v>6</v>
      </c>
      <c r="N154" s="84">
        <f t="shared" si="230"/>
        <v>6</v>
      </c>
      <c r="O154" s="84">
        <f t="shared" si="230"/>
        <v>2</v>
      </c>
      <c r="P154" s="84">
        <f t="shared" si="230"/>
        <v>7</v>
      </c>
      <c r="Q154" s="84">
        <f t="shared" si="230"/>
        <v>2</v>
      </c>
      <c r="R154" s="85"/>
      <c r="S154" s="85"/>
      <c r="T154" s="85"/>
      <c r="U154" s="85"/>
      <c r="V154">
        <v>8</v>
      </c>
      <c r="W154">
        <f t="shared" si="223"/>
        <v>0</v>
      </c>
    </row>
    <row r="155" spans="1:40" x14ac:dyDescent="0.25">
      <c r="A155" s="37" t="s">
        <v>10</v>
      </c>
      <c r="B155" s="83">
        <v>5010</v>
      </c>
      <c r="C155" s="84">
        <f>BIW2</f>
        <v>58</v>
      </c>
      <c r="D155" s="84">
        <f t="shared" ref="D155:Q155" si="231">BIX2</f>
        <v>0</v>
      </c>
      <c r="E155" s="84">
        <f t="shared" si="231"/>
        <v>0</v>
      </c>
      <c r="F155" s="84">
        <f t="shared" si="231"/>
        <v>0</v>
      </c>
      <c r="G155" s="84">
        <f t="shared" si="231"/>
        <v>0</v>
      </c>
      <c r="H155" s="84">
        <f t="shared" si="231"/>
        <v>0</v>
      </c>
      <c r="I155" s="84">
        <f t="shared" si="231"/>
        <v>0</v>
      </c>
      <c r="J155" s="84">
        <f t="shared" si="231"/>
        <v>0</v>
      </c>
      <c r="K155" s="84">
        <f t="shared" si="231"/>
        <v>1</v>
      </c>
      <c r="L155" s="84">
        <f t="shared" si="231"/>
        <v>1</v>
      </c>
      <c r="M155" s="84">
        <f t="shared" si="231"/>
        <v>10</v>
      </c>
      <c r="N155" s="84">
        <f t="shared" si="231"/>
        <v>15</v>
      </c>
      <c r="O155" s="84">
        <f t="shared" si="231"/>
        <v>21</v>
      </c>
      <c r="P155" s="84">
        <f t="shared" si="231"/>
        <v>4</v>
      </c>
      <c r="Q155" s="84">
        <f t="shared" si="231"/>
        <v>6</v>
      </c>
      <c r="R155" s="85"/>
      <c r="S155" s="85"/>
      <c r="T155" s="85"/>
      <c r="U155" s="85"/>
      <c r="V155">
        <v>9</v>
      </c>
      <c r="W155">
        <f t="shared" si="223"/>
        <v>0</v>
      </c>
    </row>
    <row r="156" spans="1:40" x14ac:dyDescent="0.25">
      <c r="A156" s="37" t="s">
        <v>11</v>
      </c>
      <c r="B156" s="83">
        <v>5011</v>
      </c>
      <c r="C156" s="84">
        <f>BJL2</f>
        <v>12</v>
      </c>
      <c r="D156" s="84">
        <f t="shared" ref="D156:Q156" si="232">BJM2</f>
        <v>0</v>
      </c>
      <c r="E156" s="84">
        <f t="shared" si="232"/>
        <v>0</v>
      </c>
      <c r="F156" s="84">
        <f t="shared" si="232"/>
        <v>0</v>
      </c>
      <c r="G156" s="84">
        <f t="shared" si="232"/>
        <v>0</v>
      </c>
      <c r="H156" s="84">
        <f t="shared" si="232"/>
        <v>0</v>
      </c>
      <c r="I156" s="84">
        <f t="shared" si="232"/>
        <v>0</v>
      </c>
      <c r="J156" s="84">
        <f t="shared" si="232"/>
        <v>0</v>
      </c>
      <c r="K156" s="84">
        <f t="shared" si="232"/>
        <v>0</v>
      </c>
      <c r="L156" s="84">
        <f t="shared" si="232"/>
        <v>0</v>
      </c>
      <c r="M156" s="84">
        <f t="shared" si="232"/>
        <v>0</v>
      </c>
      <c r="N156" s="84">
        <f t="shared" si="232"/>
        <v>1</v>
      </c>
      <c r="O156" s="84">
        <f t="shared" si="232"/>
        <v>8</v>
      </c>
      <c r="P156" s="84">
        <f t="shared" si="232"/>
        <v>2</v>
      </c>
      <c r="Q156" s="84">
        <f t="shared" si="232"/>
        <v>1</v>
      </c>
      <c r="R156" s="85"/>
      <c r="S156" s="85"/>
      <c r="T156" s="85"/>
      <c r="U156" s="85"/>
      <c r="V156">
        <v>10</v>
      </c>
      <c r="W156">
        <f t="shared" si="223"/>
        <v>0</v>
      </c>
    </row>
    <row r="157" spans="1:40" x14ac:dyDescent="0.25">
      <c r="A157" s="37" t="s">
        <v>12</v>
      </c>
      <c r="B157" s="83">
        <v>5012</v>
      </c>
      <c r="C157" s="84">
        <f>BKA2</f>
        <v>12</v>
      </c>
      <c r="D157" s="84">
        <f t="shared" ref="D157:Q157" si="233">BKB2</f>
        <v>0</v>
      </c>
      <c r="E157" s="84">
        <f t="shared" si="233"/>
        <v>0</v>
      </c>
      <c r="F157" s="84">
        <f t="shared" si="233"/>
        <v>0</v>
      </c>
      <c r="G157" s="84">
        <f t="shared" si="233"/>
        <v>0</v>
      </c>
      <c r="H157" s="84">
        <f t="shared" si="233"/>
        <v>0</v>
      </c>
      <c r="I157" s="84">
        <f t="shared" si="233"/>
        <v>0</v>
      </c>
      <c r="J157" s="84">
        <f t="shared" si="233"/>
        <v>0</v>
      </c>
      <c r="K157" s="84">
        <f t="shared" si="233"/>
        <v>0</v>
      </c>
      <c r="L157" s="84">
        <f t="shared" si="233"/>
        <v>0</v>
      </c>
      <c r="M157" s="84">
        <f t="shared" si="233"/>
        <v>0</v>
      </c>
      <c r="N157" s="84">
        <f t="shared" si="233"/>
        <v>0</v>
      </c>
      <c r="O157" s="84">
        <f t="shared" si="233"/>
        <v>0</v>
      </c>
      <c r="P157" s="84">
        <f t="shared" si="233"/>
        <v>4</v>
      </c>
      <c r="Q157" s="84">
        <f t="shared" si="233"/>
        <v>8</v>
      </c>
      <c r="R157" s="85"/>
      <c r="S157" s="85"/>
      <c r="T157" s="85"/>
      <c r="U157" s="85"/>
      <c r="V157">
        <v>11</v>
      </c>
      <c r="W157">
        <f t="shared" si="223"/>
        <v>0</v>
      </c>
    </row>
    <row r="158" spans="1:40" x14ac:dyDescent="0.25">
      <c r="A158" s="37" t="s">
        <v>13</v>
      </c>
      <c r="B158" s="83">
        <v>5013</v>
      </c>
      <c r="C158" s="84">
        <f>BKP2</f>
        <v>0</v>
      </c>
      <c r="D158" s="84">
        <f t="shared" ref="D158:Q158" si="234">BKQ2</f>
        <v>0</v>
      </c>
      <c r="E158" s="84">
        <f t="shared" si="234"/>
        <v>0</v>
      </c>
      <c r="F158" s="84">
        <f t="shared" si="234"/>
        <v>0</v>
      </c>
      <c r="G158" s="84">
        <f t="shared" si="234"/>
        <v>0</v>
      </c>
      <c r="H158" s="84">
        <f t="shared" si="234"/>
        <v>0</v>
      </c>
      <c r="I158" s="84">
        <f t="shared" si="234"/>
        <v>0</v>
      </c>
      <c r="J158" s="84">
        <f t="shared" si="234"/>
        <v>0</v>
      </c>
      <c r="K158" s="84">
        <f t="shared" si="234"/>
        <v>0</v>
      </c>
      <c r="L158" s="84">
        <f t="shared" si="234"/>
        <v>0</v>
      </c>
      <c r="M158" s="84">
        <f t="shared" si="234"/>
        <v>0</v>
      </c>
      <c r="N158" s="84">
        <f t="shared" si="234"/>
        <v>0</v>
      </c>
      <c r="O158" s="84">
        <f t="shared" si="234"/>
        <v>0</v>
      </c>
      <c r="P158" s="84">
        <f t="shared" si="234"/>
        <v>0</v>
      </c>
      <c r="Q158" s="84">
        <f t="shared" si="234"/>
        <v>0</v>
      </c>
      <c r="R158" s="85"/>
      <c r="S158" s="85"/>
      <c r="T158" s="85"/>
      <c r="U158" s="85"/>
      <c r="V158">
        <v>12</v>
      </c>
      <c r="W158">
        <f t="shared" si="223"/>
        <v>0</v>
      </c>
    </row>
    <row r="159" spans="1:40" ht="18" customHeight="1" x14ac:dyDescent="0.25">
      <c r="A159" s="93" t="s">
        <v>3619</v>
      </c>
      <c r="B159" s="92">
        <v>5014</v>
      </c>
      <c r="C159" s="84">
        <f>BLE2</f>
        <v>48</v>
      </c>
      <c r="D159" s="84">
        <f t="shared" ref="D159:Q159" si="235">BLF2</f>
        <v>0</v>
      </c>
      <c r="E159" s="84">
        <f t="shared" si="235"/>
        <v>0</v>
      </c>
      <c r="F159" s="84">
        <f t="shared" si="235"/>
        <v>3</v>
      </c>
      <c r="G159" s="84">
        <f t="shared" si="235"/>
        <v>8</v>
      </c>
      <c r="H159" s="84">
        <f t="shared" si="235"/>
        <v>6</v>
      </c>
      <c r="I159" s="84">
        <f t="shared" si="235"/>
        <v>4</v>
      </c>
      <c r="J159" s="84">
        <f t="shared" si="235"/>
        <v>4</v>
      </c>
      <c r="K159" s="84">
        <f t="shared" si="235"/>
        <v>5</v>
      </c>
      <c r="L159" s="84">
        <f t="shared" si="235"/>
        <v>4</v>
      </c>
      <c r="M159" s="84">
        <f t="shared" si="235"/>
        <v>4</v>
      </c>
      <c r="N159" s="84">
        <f t="shared" si="235"/>
        <v>5</v>
      </c>
      <c r="O159" s="84">
        <f t="shared" si="235"/>
        <v>4</v>
      </c>
      <c r="P159" s="84">
        <f t="shared" si="235"/>
        <v>1</v>
      </c>
      <c r="Q159" s="84">
        <f t="shared" si="235"/>
        <v>0</v>
      </c>
      <c r="R159" s="85"/>
      <c r="S159" s="85"/>
      <c r="T159" s="85"/>
      <c r="U159" s="85"/>
      <c r="V159">
        <v>13</v>
      </c>
      <c r="W159">
        <f t="shared" si="223"/>
        <v>0</v>
      </c>
    </row>
    <row r="160" spans="1:40" ht="16.5" customHeight="1" x14ac:dyDescent="0.25">
      <c r="A160" s="93" t="s">
        <v>3620</v>
      </c>
      <c r="B160" s="92">
        <v>5015</v>
      </c>
      <c r="C160" s="84">
        <f>BLT2</f>
        <v>0</v>
      </c>
      <c r="D160" s="84">
        <f t="shared" ref="D160:Q160" si="236">BLU2</f>
        <v>0</v>
      </c>
      <c r="E160" s="84">
        <f t="shared" si="236"/>
        <v>0</v>
      </c>
      <c r="F160" s="84">
        <f t="shared" si="236"/>
        <v>0</v>
      </c>
      <c r="G160" s="84">
        <f t="shared" si="236"/>
        <v>0</v>
      </c>
      <c r="H160" s="84">
        <f t="shared" si="236"/>
        <v>0</v>
      </c>
      <c r="I160" s="84">
        <f t="shared" si="236"/>
        <v>0</v>
      </c>
      <c r="J160" s="84">
        <f t="shared" si="236"/>
        <v>0</v>
      </c>
      <c r="K160" s="84">
        <f t="shared" si="236"/>
        <v>0</v>
      </c>
      <c r="L160" s="84">
        <f t="shared" si="236"/>
        <v>0</v>
      </c>
      <c r="M160" s="84">
        <f t="shared" si="236"/>
        <v>0</v>
      </c>
      <c r="N160" s="84">
        <f t="shared" si="236"/>
        <v>0</v>
      </c>
      <c r="O160" s="84">
        <f t="shared" si="236"/>
        <v>0</v>
      </c>
      <c r="P160" s="84">
        <f t="shared" si="236"/>
        <v>0</v>
      </c>
      <c r="Q160" s="84">
        <f t="shared" si="236"/>
        <v>0</v>
      </c>
      <c r="R160" s="85"/>
      <c r="S160" s="85"/>
      <c r="T160" s="85"/>
      <c r="U160" s="85"/>
      <c r="V160">
        <v>14</v>
      </c>
      <c r="W160">
        <f t="shared" si="223"/>
        <v>0</v>
      </c>
    </row>
    <row r="161" spans="1:40" ht="31.5" x14ac:dyDescent="0.25">
      <c r="A161" s="87" t="s">
        <v>3621</v>
      </c>
      <c r="B161" s="124">
        <v>5016</v>
      </c>
      <c r="C161" s="84">
        <f>BMI2</f>
        <v>33186</v>
      </c>
      <c r="D161" s="84">
        <f t="shared" ref="D161:Q161" si="237">BMJ2</f>
        <v>46</v>
      </c>
      <c r="E161" s="84">
        <f t="shared" si="237"/>
        <v>841</v>
      </c>
      <c r="F161" s="84">
        <f t="shared" si="237"/>
        <v>2034</v>
      </c>
      <c r="G161" s="84">
        <f t="shared" si="237"/>
        <v>2754</v>
      </c>
      <c r="H161" s="84">
        <f t="shared" si="237"/>
        <v>3089</v>
      </c>
      <c r="I161" s="84">
        <v>3485</v>
      </c>
      <c r="J161" s="84">
        <f t="shared" si="237"/>
        <v>3206</v>
      </c>
      <c r="K161" s="84">
        <f t="shared" si="237"/>
        <v>3348</v>
      </c>
      <c r="L161" s="84">
        <f t="shared" si="237"/>
        <v>3193</v>
      </c>
      <c r="M161" s="84">
        <f t="shared" si="237"/>
        <v>3147</v>
      </c>
      <c r="N161" s="84">
        <f t="shared" si="237"/>
        <v>3271</v>
      </c>
      <c r="O161" s="84">
        <f t="shared" si="237"/>
        <v>2489</v>
      </c>
      <c r="P161" s="84">
        <f t="shared" si="237"/>
        <v>1347</v>
      </c>
      <c r="Q161" s="84">
        <f t="shared" si="237"/>
        <v>936</v>
      </c>
      <c r="R161" s="85"/>
      <c r="S161" s="85"/>
      <c r="T161" s="85"/>
      <c r="U161" s="85"/>
      <c r="V161">
        <v>15</v>
      </c>
      <c r="W161">
        <f t="shared" si="223"/>
        <v>0</v>
      </c>
    </row>
    <row r="162" spans="1:40" x14ac:dyDescent="0.25">
      <c r="A162" s="82" t="s">
        <v>3622</v>
      </c>
      <c r="B162" s="124">
        <v>5017</v>
      </c>
      <c r="C162" s="84">
        <v>1032</v>
      </c>
      <c r="D162" s="84">
        <v>0</v>
      </c>
      <c r="E162" s="84">
        <v>10</v>
      </c>
      <c r="F162" s="84">
        <v>31</v>
      </c>
      <c r="G162" s="84">
        <v>72</v>
      </c>
      <c r="H162" s="84">
        <v>87</v>
      </c>
      <c r="I162" s="84">
        <v>88</v>
      </c>
      <c r="J162" s="84">
        <v>95</v>
      </c>
      <c r="K162" s="84">
        <v>122</v>
      </c>
      <c r="L162" s="84">
        <v>103</v>
      </c>
      <c r="M162" s="84">
        <v>120</v>
      </c>
      <c r="N162" s="84">
        <v>121</v>
      </c>
      <c r="O162" s="84">
        <v>90</v>
      </c>
      <c r="P162" s="84">
        <v>47</v>
      </c>
      <c r="Q162" s="84">
        <v>46</v>
      </c>
      <c r="R162" s="85"/>
      <c r="S162" s="85"/>
      <c r="T162" s="85"/>
      <c r="U162" s="85"/>
      <c r="V162">
        <v>16</v>
      </c>
      <c r="W162">
        <f t="shared" si="223"/>
        <v>0</v>
      </c>
    </row>
    <row r="163" spans="1:40" x14ac:dyDescent="0.25">
      <c r="A163" s="82" t="s">
        <v>3553</v>
      </c>
      <c r="B163" s="124">
        <v>5018</v>
      </c>
      <c r="C163" s="84">
        <v>319</v>
      </c>
      <c r="D163" s="84">
        <v>0</v>
      </c>
      <c r="E163" s="84">
        <v>3</v>
      </c>
      <c r="F163" s="84">
        <v>5</v>
      </c>
      <c r="G163" s="84">
        <v>22</v>
      </c>
      <c r="H163" s="84">
        <v>21</v>
      </c>
      <c r="I163" s="84">
        <v>24</v>
      </c>
      <c r="J163" s="84">
        <v>36</v>
      </c>
      <c r="K163" s="84">
        <v>40</v>
      </c>
      <c r="L163" s="84">
        <v>36</v>
      </c>
      <c r="M163" s="84">
        <v>40</v>
      </c>
      <c r="N163" s="84">
        <v>35</v>
      </c>
      <c r="O163" s="84">
        <v>34</v>
      </c>
      <c r="P163" s="84">
        <v>9</v>
      </c>
      <c r="Q163" s="84">
        <v>14</v>
      </c>
      <c r="R163" s="85"/>
      <c r="S163" s="85"/>
      <c r="T163" s="85"/>
      <c r="U163" s="85"/>
      <c r="V163">
        <v>17</v>
      </c>
      <c r="W163">
        <f t="shared" si="223"/>
        <v>0</v>
      </c>
    </row>
    <row r="164" spans="1:40" ht="47.25" x14ac:dyDescent="0.25">
      <c r="A164" s="87" t="s">
        <v>3623</v>
      </c>
      <c r="B164" s="95">
        <v>5019</v>
      </c>
      <c r="C164" s="84">
        <f>BOB2</f>
        <v>0</v>
      </c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>
        <v>18</v>
      </c>
      <c r="W164">
        <f t="shared" si="223"/>
        <v>0</v>
      </c>
    </row>
    <row r="165" spans="1:40" x14ac:dyDescent="0.25">
      <c r="A165" s="82" t="s">
        <v>3624</v>
      </c>
      <c r="B165" s="124">
        <v>5020</v>
      </c>
      <c r="C165" s="84">
        <v>43</v>
      </c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 t="s">
        <v>312</v>
      </c>
      <c r="W165" t="b">
        <f t="shared" ref="W165:AK165" si="238">C159&lt;=C146</f>
        <v>1</v>
      </c>
      <c r="X165" t="b">
        <f t="shared" si="238"/>
        <v>1</v>
      </c>
      <c r="Y165" t="b">
        <f t="shared" si="238"/>
        <v>1</v>
      </c>
      <c r="Z165" t="b">
        <f t="shared" si="238"/>
        <v>1</v>
      </c>
      <c r="AA165" t="b">
        <f t="shared" si="238"/>
        <v>1</v>
      </c>
      <c r="AB165" t="b">
        <f t="shared" si="238"/>
        <v>1</v>
      </c>
      <c r="AC165" t="b">
        <f t="shared" si="238"/>
        <v>1</v>
      </c>
      <c r="AD165" t="b">
        <f t="shared" si="238"/>
        <v>1</v>
      </c>
      <c r="AE165" t="b">
        <f t="shared" si="238"/>
        <v>1</v>
      </c>
      <c r="AF165" t="b">
        <f t="shared" si="238"/>
        <v>1</v>
      </c>
      <c r="AG165" t="b">
        <f t="shared" si="238"/>
        <v>1</v>
      </c>
      <c r="AH165" t="b">
        <f t="shared" si="238"/>
        <v>1</v>
      </c>
      <c r="AI165" t="b">
        <f t="shared" si="238"/>
        <v>1</v>
      </c>
      <c r="AJ165" t="b">
        <f t="shared" si="238"/>
        <v>1</v>
      </c>
      <c r="AK165" t="b">
        <f t="shared" si="238"/>
        <v>1</v>
      </c>
    </row>
    <row r="166" spans="1:40" x14ac:dyDescent="0.25">
      <c r="A166" s="82" t="s">
        <v>3625</v>
      </c>
      <c r="B166" s="124">
        <v>5021</v>
      </c>
      <c r="C166" s="84">
        <v>47</v>
      </c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 t="s">
        <v>313</v>
      </c>
      <c r="W166" t="b">
        <f t="shared" ref="W166:AK166" si="239">C160&lt;=C146</f>
        <v>1</v>
      </c>
      <c r="X166" t="b">
        <f t="shared" si="239"/>
        <v>1</v>
      </c>
      <c r="Y166" t="b">
        <f t="shared" si="239"/>
        <v>1</v>
      </c>
      <c r="Z166" t="b">
        <f t="shared" si="239"/>
        <v>1</v>
      </c>
      <c r="AA166" t="b">
        <f t="shared" si="239"/>
        <v>1</v>
      </c>
      <c r="AB166" t="b">
        <f t="shared" si="239"/>
        <v>1</v>
      </c>
      <c r="AC166" t="b">
        <f t="shared" si="239"/>
        <v>1</v>
      </c>
      <c r="AD166" t="b">
        <f t="shared" si="239"/>
        <v>1</v>
      </c>
      <c r="AE166" t="b">
        <f t="shared" si="239"/>
        <v>1</v>
      </c>
      <c r="AF166" t="b">
        <f t="shared" si="239"/>
        <v>1</v>
      </c>
      <c r="AG166" t="b">
        <f t="shared" si="239"/>
        <v>1</v>
      </c>
      <c r="AH166" t="b">
        <f t="shared" si="239"/>
        <v>1</v>
      </c>
      <c r="AI166" t="b">
        <f t="shared" si="239"/>
        <v>1</v>
      </c>
      <c r="AJ166" t="b">
        <f t="shared" si="239"/>
        <v>1</v>
      </c>
      <c r="AK166" t="b">
        <f t="shared" si="239"/>
        <v>1</v>
      </c>
      <c r="AN166" s="78" t="s">
        <v>312</v>
      </c>
    </row>
    <row r="167" spans="1:40" x14ac:dyDescent="0.25">
      <c r="A167" s="82" t="s">
        <v>3626</v>
      </c>
      <c r="B167" s="124">
        <v>5022</v>
      </c>
      <c r="C167" s="84">
        <v>108</v>
      </c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 t="s">
        <v>314</v>
      </c>
      <c r="W167" t="b">
        <f t="shared" ref="W167:AK168" si="240">C162&lt;=C161</f>
        <v>1</v>
      </c>
      <c r="X167" t="b">
        <f t="shared" si="240"/>
        <v>1</v>
      </c>
      <c r="Y167" t="b">
        <f t="shared" si="240"/>
        <v>1</v>
      </c>
      <c r="Z167" t="b">
        <f t="shared" si="240"/>
        <v>1</v>
      </c>
      <c r="AA167" t="b">
        <f t="shared" si="240"/>
        <v>1</v>
      </c>
      <c r="AB167" t="b">
        <f t="shared" si="240"/>
        <v>1</v>
      </c>
      <c r="AC167" t="b">
        <f t="shared" si="240"/>
        <v>1</v>
      </c>
      <c r="AD167" t="b">
        <f t="shared" si="240"/>
        <v>1</v>
      </c>
      <c r="AE167" t="b">
        <f t="shared" si="240"/>
        <v>1</v>
      </c>
      <c r="AF167" t="b">
        <f t="shared" si="240"/>
        <v>1</v>
      </c>
      <c r="AG167" t="b">
        <f t="shared" si="240"/>
        <v>1</v>
      </c>
      <c r="AH167" t="b">
        <f t="shared" si="240"/>
        <v>1</v>
      </c>
      <c r="AI167" t="b">
        <f t="shared" si="240"/>
        <v>1</v>
      </c>
      <c r="AJ167" t="b">
        <f t="shared" si="240"/>
        <v>1</v>
      </c>
      <c r="AK167" t="b">
        <f t="shared" si="240"/>
        <v>1</v>
      </c>
      <c r="AN167" s="78" t="s">
        <v>313</v>
      </c>
    </row>
    <row r="168" spans="1:40" x14ac:dyDescent="0.25">
      <c r="A168" s="82" t="s">
        <v>51</v>
      </c>
      <c r="B168" s="124">
        <v>6001</v>
      </c>
      <c r="C168" s="84">
        <v>45</v>
      </c>
      <c r="D168" s="84">
        <v>336</v>
      </c>
      <c r="E168" s="84">
        <v>852</v>
      </c>
      <c r="F168" s="84">
        <v>27</v>
      </c>
      <c r="G168" s="84">
        <v>7880</v>
      </c>
      <c r="H168" s="84">
        <v>3747</v>
      </c>
      <c r="I168" s="84">
        <v>2389</v>
      </c>
      <c r="J168" s="84">
        <v>4</v>
      </c>
      <c r="K168" s="84">
        <v>0</v>
      </c>
      <c r="L168" s="84">
        <v>114</v>
      </c>
      <c r="M168" s="84">
        <v>49</v>
      </c>
      <c r="N168" s="84">
        <v>49</v>
      </c>
      <c r="O168" s="85">
        <v>0</v>
      </c>
      <c r="P168" s="85">
        <v>0</v>
      </c>
      <c r="Q168" s="85">
        <v>0</v>
      </c>
      <c r="R168" s="85"/>
      <c r="S168" s="85"/>
      <c r="T168" s="85"/>
      <c r="U168" s="85" t="s">
        <v>315</v>
      </c>
      <c r="W168" t="b">
        <f t="shared" si="240"/>
        <v>1</v>
      </c>
      <c r="X168" t="b">
        <f t="shared" si="240"/>
        <v>1</v>
      </c>
      <c r="Y168" t="b">
        <f t="shared" si="240"/>
        <v>1</v>
      </c>
      <c r="Z168" t="b">
        <f t="shared" si="240"/>
        <v>1</v>
      </c>
      <c r="AA168" t="b">
        <f t="shared" si="240"/>
        <v>1</v>
      </c>
      <c r="AB168" t="b">
        <f t="shared" si="240"/>
        <v>1</v>
      </c>
      <c r="AC168" t="b">
        <f t="shared" si="240"/>
        <v>1</v>
      </c>
      <c r="AD168" t="b">
        <f t="shared" si="240"/>
        <v>1</v>
      </c>
      <c r="AE168" t="b">
        <f t="shared" si="240"/>
        <v>1</v>
      </c>
      <c r="AF168" t="b">
        <f t="shared" si="240"/>
        <v>1</v>
      </c>
      <c r="AG168" t="b">
        <f t="shared" si="240"/>
        <v>1</v>
      </c>
      <c r="AH168" t="b">
        <f t="shared" si="240"/>
        <v>1</v>
      </c>
      <c r="AI168" t="b">
        <f t="shared" si="240"/>
        <v>1</v>
      </c>
      <c r="AJ168" t="b">
        <f t="shared" si="240"/>
        <v>1</v>
      </c>
      <c r="AK168" t="b">
        <f t="shared" si="240"/>
        <v>1</v>
      </c>
      <c r="AN168" s="78" t="s">
        <v>314</v>
      </c>
    </row>
    <row r="169" spans="1:40" ht="31.5" x14ac:dyDescent="0.25">
      <c r="A169" s="87" t="s">
        <v>3627</v>
      </c>
      <c r="B169" s="92">
        <v>6002</v>
      </c>
      <c r="C169" s="84">
        <f>BOR2</f>
        <v>0</v>
      </c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 t="s">
        <v>316</v>
      </c>
      <c r="W169">
        <f>C147-(C164+C165+C166+C167)</f>
        <v>0</v>
      </c>
      <c r="AN169" s="78" t="s">
        <v>315</v>
      </c>
    </row>
    <row r="170" spans="1:40" ht="31.5" x14ac:dyDescent="0.25">
      <c r="A170" s="87" t="s">
        <v>3628</v>
      </c>
      <c r="B170" s="92">
        <v>6003</v>
      </c>
      <c r="C170" s="84">
        <f>BOS2</f>
        <v>0</v>
      </c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90" t="s">
        <v>317</v>
      </c>
      <c r="W170" s="91" t="str">
        <f>IF(AND(C168&gt;0,D168&gt;0),"",W144&amp;";")</f>
        <v/>
      </c>
      <c r="AN170" s="78" t="s">
        <v>316</v>
      </c>
    </row>
    <row r="171" spans="1:40" x14ac:dyDescent="0.25">
      <c r="A171" s="82" t="s">
        <v>51</v>
      </c>
      <c r="B171" s="92">
        <v>7001</v>
      </c>
      <c r="C171" s="84">
        <f>BOT2</f>
        <v>3057</v>
      </c>
      <c r="D171" s="84">
        <f t="shared" ref="D171:O171" si="241">BOU2</f>
        <v>2786</v>
      </c>
      <c r="E171" s="84">
        <f t="shared" si="241"/>
        <v>3358</v>
      </c>
      <c r="F171" s="84">
        <f t="shared" si="241"/>
        <v>3462</v>
      </c>
      <c r="G171" s="84">
        <f t="shared" si="241"/>
        <v>3050</v>
      </c>
      <c r="H171" s="84">
        <f t="shared" si="241"/>
        <v>4181</v>
      </c>
      <c r="I171" s="84">
        <f t="shared" si="241"/>
        <v>3247</v>
      </c>
      <c r="J171" s="84">
        <f t="shared" si="241"/>
        <v>3164</v>
      </c>
      <c r="K171" s="84">
        <f t="shared" si="241"/>
        <v>3014</v>
      </c>
      <c r="L171" s="84">
        <f t="shared" si="241"/>
        <v>2552</v>
      </c>
      <c r="M171" s="84">
        <f t="shared" si="241"/>
        <v>266</v>
      </c>
      <c r="N171" s="84">
        <f t="shared" si="241"/>
        <v>389</v>
      </c>
      <c r="O171" s="84">
        <f t="shared" si="241"/>
        <v>353</v>
      </c>
      <c r="P171" s="84"/>
      <c r="Q171" s="84"/>
      <c r="R171" s="85"/>
      <c r="S171" s="85"/>
      <c r="T171" s="85"/>
      <c r="U171" s="85" t="s">
        <v>319</v>
      </c>
      <c r="W171" t="str">
        <f>IF(AND(E168&gt;0,G168&gt;0),"",W144&amp;";")</f>
        <v/>
      </c>
      <c r="AN171" s="78" t="s">
        <v>317</v>
      </c>
    </row>
    <row r="172" spans="1:40" ht="31.5" x14ac:dyDescent="0.25">
      <c r="A172" s="87" t="s">
        <v>3629</v>
      </c>
      <c r="B172" s="92">
        <v>7002</v>
      </c>
      <c r="C172" s="84">
        <f>BPG2</f>
        <v>2626</v>
      </c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5"/>
      <c r="S172" s="85"/>
      <c r="T172" s="85"/>
      <c r="U172" s="85" t="s">
        <v>320</v>
      </c>
      <c r="W172" t="b">
        <f>H168&lt;=G168</f>
        <v>1</v>
      </c>
      <c r="AN172" s="78" t="s">
        <v>319</v>
      </c>
    </row>
    <row r="173" spans="1:40" ht="47.25" x14ac:dyDescent="0.25">
      <c r="A173" s="87" t="s">
        <v>3630</v>
      </c>
      <c r="B173" s="92">
        <v>7003</v>
      </c>
      <c r="C173" s="84">
        <f>BPH2</f>
        <v>2155</v>
      </c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5"/>
      <c r="S173" s="85"/>
      <c r="T173" s="85"/>
      <c r="U173" s="90" t="s">
        <v>321</v>
      </c>
      <c r="W173" s="91" t="str">
        <f>IF(AND(J168&gt;0,L168&gt;0),"",W144&amp;";")</f>
        <v/>
      </c>
      <c r="AN173" s="78" t="s">
        <v>320</v>
      </c>
    </row>
    <row r="174" spans="1:40" x14ac:dyDescent="0.25">
      <c r="A174" s="87" t="s">
        <v>3592</v>
      </c>
      <c r="B174" s="92">
        <v>7004</v>
      </c>
      <c r="C174" s="84">
        <f>BPI2</f>
        <v>808</v>
      </c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5"/>
      <c r="S174" s="85"/>
      <c r="T174" s="85"/>
      <c r="U174" s="85" t="s">
        <v>322</v>
      </c>
      <c r="W174" t="b">
        <f>M168&lt;=L168</f>
        <v>1</v>
      </c>
      <c r="AN174" s="78" t="s">
        <v>321</v>
      </c>
    </row>
    <row r="175" spans="1:40" ht="31.5" x14ac:dyDescent="0.25">
      <c r="A175" s="87" t="s">
        <v>3631</v>
      </c>
      <c r="B175" s="92">
        <v>7005</v>
      </c>
      <c r="C175" s="84">
        <f>BPJ2</f>
        <v>30</v>
      </c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5"/>
      <c r="S175" s="85"/>
      <c r="T175" s="85"/>
      <c r="U175" s="85" t="s">
        <v>323</v>
      </c>
      <c r="W175" t="b">
        <f>I168&lt;=G168</f>
        <v>1</v>
      </c>
      <c r="AN175" s="78" t="s">
        <v>322</v>
      </c>
    </row>
    <row r="176" spans="1:40" ht="47.25" x14ac:dyDescent="0.25">
      <c r="A176" s="87" t="s">
        <v>3632</v>
      </c>
      <c r="B176" s="92">
        <v>7006</v>
      </c>
      <c r="C176" s="84">
        <f>BPK2</f>
        <v>443</v>
      </c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5"/>
      <c r="S176" s="85"/>
      <c r="T176" s="85"/>
      <c r="U176" s="85" t="s">
        <v>324</v>
      </c>
      <c r="W176" t="b">
        <f>N168&lt;=L168</f>
        <v>1</v>
      </c>
      <c r="AN176" s="78" t="s">
        <v>323</v>
      </c>
    </row>
    <row r="177" spans="1:40" x14ac:dyDescent="0.25">
      <c r="A177" s="87" t="s">
        <v>3592</v>
      </c>
      <c r="B177" s="92">
        <v>7007</v>
      </c>
      <c r="C177" s="84">
        <f>BPL2</f>
        <v>181</v>
      </c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5"/>
      <c r="S177" s="85"/>
      <c r="T177" s="85"/>
      <c r="U177" s="85" t="s">
        <v>325</v>
      </c>
      <c r="W177" t="b">
        <f>C174&lt;=C173</f>
        <v>1</v>
      </c>
      <c r="AN177" s="78" t="s">
        <v>324</v>
      </c>
    </row>
    <row r="178" spans="1:40" ht="31.5" x14ac:dyDescent="0.25">
      <c r="A178" s="87" t="s">
        <v>3633</v>
      </c>
      <c r="B178" s="92">
        <v>7008</v>
      </c>
      <c r="C178" s="84">
        <f>BPM2</f>
        <v>5</v>
      </c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5"/>
      <c r="S178" s="85"/>
      <c r="T178" s="85"/>
      <c r="U178" s="85" t="s">
        <v>326</v>
      </c>
      <c r="W178" t="b">
        <f>C177&lt;=C176</f>
        <v>1</v>
      </c>
      <c r="AN178" s="78" t="s">
        <v>325</v>
      </c>
    </row>
    <row r="179" spans="1:40" x14ac:dyDescent="0.25">
      <c r="A179" s="87" t="s">
        <v>3634</v>
      </c>
      <c r="B179" s="92">
        <v>7009</v>
      </c>
      <c r="C179" s="84">
        <f>BPN2</f>
        <v>0</v>
      </c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5"/>
      <c r="S179" s="85"/>
      <c r="T179" s="85"/>
      <c r="U179" s="85" t="s">
        <v>327</v>
      </c>
      <c r="W179" t="b">
        <f>C176&lt;=(M171+O171)</f>
        <v>1</v>
      </c>
      <c r="AN179" s="78" t="s">
        <v>326</v>
      </c>
    </row>
    <row r="180" spans="1:40" ht="47.25" x14ac:dyDescent="0.25">
      <c r="A180" s="87" t="s">
        <v>3635</v>
      </c>
      <c r="B180" s="92">
        <v>7010</v>
      </c>
      <c r="C180" s="84">
        <f>BPO2</f>
        <v>80</v>
      </c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5"/>
      <c r="S180" s="85"/>
      <c r="T180" s="85"/>
      <c r="U180" s="85" t="s">
        <v>328</v>
      </c>
      <c r="W180" t="b">
        <f>(C178+C179)&lt;=C176</f>
        <v>1</v>
      </c>
      <c r="AN180" s="78" t="s">
        <v>327</v>
      </c>
    </row>
    <row r="181" spans="1:40" x14ac:dyDescent="0.25">
      <c r="A181" s="87" t="s">
        <v>3636</v>
      </c>
      <c r="B181" s="92">
        <v>7011</v>
      </c>
      <c r="C181" s="84">
        <f>BPP2</f>
        <v>110</v>
      </c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5"/>
      <c r="S181" s="85"/>
      <c r="T181" s="85"/>
      <c r="U181" s="85" t="s">
        <v>329</v>
      </c>
      <c r="W181" t="b">
        <f>C180&lt;=C172</f>
        <v>1</v>
      </c>
      <c r="AN181" s="78" t="s">
        <v>328</v>
      </c>
    </row>
    <row r="182" spans="1:40" x14ac:dyDescent="0.25">
      <c r="A182" s="87" t="s">
        <v>3592</v>
      </c>
      <c r="B182" s="92">
        <v>7012</v>
      </c>
      <c r="C182" s="84">
        <f>BPQ2</f>
        <v>40</v>
      </c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5"/>
      <c r="S182" s="85"/>
      <c r="T182" s="85"/>
      <c r="U182" s="85" t="s">
        <v>330</v>
      </c>
      <c r="W182" t="b">
        <f>C181&lt;=C173</f>
        <v>1</v>
      </c>
      <c r="AN182" s="78" t="s">
        <v>329</v>
      </c>
    </row>
    <row r="183" spans="1:40" x14ac:dyDescent="0.25">
      <c r="A183" s="87" t="s">
        <v>3637</v>
      </c>
      <c r="B183" s="124">
        <v>7013</v>
      </c>
      <c r="C183" s="84">
        <v>11</v>
      </c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5"/>
      <c r="S183" s="85"/>
      <c r="T183" s="85"/>
      <c r="U183" s="85" t="s">
        <v>331</v>
      </c>
      <c r="W183" t="b">
        <f>C182&lt;=C181</f>
        <v>1</v>
      </c>
      <c r="AN183" s="78" t="s">
        <v>330</v>
      </c>
    </row>
    <row r="184" spans="1:40" x14ac:dyDescent="0.25">
      <c r="A184" s="87" t="s">
        <v>3592</v>
      </c>
      <c r="B184" s="124">
        <v>7014</v>
      </c>
      <c r="C184" s="84">
        <v>5</v>
      </c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5"/>
      <c r="S184" s="85"/>
      <c r="T184" s="85"/>
      <c r="U184" s="85" t="s">
        <v>332</v>
      </c>
      <c r="W184" t="b">
        <f>C183&lt;=C175</f>
        <v>1</v>
      </c>
      <c r="AN184" s="78" t="s">
        <v>331</v>
      </c>
    </row>
    <row r="185" spans="1:40" ht="31.5" x14ac:dyDescent="0.25">
      <c r="A185" s="87" t="s">
        <v>3638</v>
      </c>
      <c r="B185" s="92">
        <v>7015</v>
      </c>
      <c r="C185" s="84">
        <f>BPT2</f>
        <v>10</v>
      </c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5"/>
      <c r="S185" s="85"/>
      <c r="T185" s="85"/>
      <c r="U185" s="85" t="s">
        <v>333</v>
      </c>
      <c r="W185" t="b">
        <f>C184&lt;=C183</f>
        <v>1</v>
      </c>
      <c r="AN185" s="78" t="s">
        <v>332</v>
      </c>
    </row>
    <row r="186" spans="1:40" ht="31.5" x14ac:dyDescent="0.25">
      <c r="A186" s="87" t="s">
        <v>3639</v>
      </c>
      <c r="B186" s="92">
        <v>7016</v>
      </c>
      <c r="C186" s="84">
        <f>BPU2</f>
        <v>15</v>
      </c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5"/>
      <c r="S186" s="85"/>
      <c r="T186" s="85"/>
      <c r="U186" s="85" t="s">
        <v>334</v>
      </c>
      <c r="W186" t="b">
        <f>C187&lt;=C186</f>
        <v>1</v>
      </c>
      <c r="AN186" s="78" t="s">
        <v>333</v>
      </c>
    </row>
    <row r="187" spans="1:40" x14ac:dyDescent="0.25">
      <c r="A187" s="87" t="s">
        <v>3592</v>
      </c>
      <c r="B187" s="92">
        <v>7017</v>
      </c>
      <c r="C187" s="84">
        <f>BPV2</f>
        <v>4</v>
      </c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5"/>
      <c r="S187" s="85"/>
      <c r="T187" s="85"/>
      <c r="U187" s="85" t="s">
        <v>335</v>
      </c>
      <c r="W187" t="b">
        <f>C189&lt;=C188</f>
        <v>1</v>
      </c>
      <c r="AN187" s="78" t="s">
        <v>334</v>
      </c>
    </row>
    <row r="188" spans="1:40" ht="31.5" x14ac:dyDescent="0.25">
      <c r="A188" s="87" t="s">
        <v>3640</v>
      </c>
      <c r="B188" s="92">
        <v>7018</v>
      </c>
      <c r="C188" s="84">
        <f>BPW2</f>
        <v>0</v>
      </c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5"/>
      <c r="S188" s="85"/>
      <c r="T188" s="85"/>
      <c r="U188" s="85" t="s">
        <v>336</v>
      </c>
      <c r="W188" t="b">
        <f>C190&lt;=C185</f>
        <v>1</v>
      </c>
      <c r="AN188" s="78" t="s">
        <v>335</v>
      </c>
    </row>
    <row r="189" spans="1:40" x14ac:dyDescent="0.25">
      <c r="A189" s="87" t="s">
        <v>3592</v>
      </c>
      <c r="B189" s="92">
        <v>7019</v>
      </c>
      <c r="C189" s="84">
        <f>BPX2</f>
        <v>0</v>
      </c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5"/>
      <c r="S189" s="85"/>
      <c r="T189" s="85"/>
      <c r="U189" s="85" t="s">
        <v>337</v>
      </c>
      <c r="W189" t="b">
        <f>C191&lt;=C186</f>
        <v>1</v>
      </c>
      <c r="AN189" s="78" t="s">
        <v>336</v>
      </c>
    </row>
    <row r="190" spans="1:40" ht="47.25" x14ac:dyDescent="0.25">
      <c r="A190" s="87" t="s">
        <v>3641</v>
      </c>
      <c r="B190" s="92">
        <v>7020</v>
      </c>
      <c r="C190" s="84">
        <f>BPY2</f>
        <v>2</v>
      </c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5"/>
      <c r="S190" s="85"/>
      <c r="T190" s="85"/>
      <c r="U190" s="85" t="s">
        <v>338</v>
      </c>
      <c r="W190" t="b">
        <f>C192&lt;=C191</f>
        <v>1</v>
      </c>
      <c r="AN190" s="78" t="s">
        <v>337</v>
      </c>
    </row>
    <row r="191" spans="1:40" x14ac:dyDescent="0.25">
      <c r="A191" s="87" t="s">
        <v>3642</v>
      </c>
      <c r="B191" s="92">
        <v>7021</v>
      </c>
      <c r="C191" s="84">
        <f>BPZ2</f>
        <v>4</v>
      </c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5"/>
      <c r="S191" s="85"/>
      <c r="T191" s="85"/>
      <c r="U191" s="85" t="s">
        <v>339</v>
      </c>
      <c r="W191" t="b">
        <f>C193&lt;=C188</f>
        <v>1</v>
      </c>
      <c r="AN191" s="78" t="s">
        <v>338</v>
      </c>
    </row>
    <row r="192" spans="1:40" x14ac:dyDescent="0.25">
      <c r="A192" s="87" t="s">
        <v>3592</v>
      </c>
      <c r="B192" s="92">
        <v>7022</v>
      </c>
      <c r="C192" s="84">
        <f>BQA2</f>
        <v>1</v>
      </c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5"/>
      <c r="S192" s="85"/>
      <c r="T192" s="85"/>
      <c r="U192" s="85" t="s">
        <v>340</v>
      </c>
      <c r="W192" t="b">
        <f>C194&lt;=C193</f>
        <v>1</v>
      </c>
      <c r="AN192" s="78" t="s">
        <v>339</v>
      </c>
    </row>
    <row r="193" spans="1:40" x14ac:dyDescent="0.25">
      <c r="A193" s="87" t="s">
        <v>3643</v>
      </c>
      <c r="B193" s="92">
        <v>7023</v>
      </c>
      <c r="C193" s="84">
        <f>BQB2</f>
        <v>0</v>
      </c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5"/>
      <c r="S193" s="85"/>
      <c r="T193" s="85"/>
      <c r="U193" s="85" t="s">
        <v>341</v>
      </c>
      <c r="W193" t="b">
        <f>C195&lt;=(M171+O171)</f>
        <v>1</v>
      </c>
      <c r="AN193" s="78" t="s">
        <v>340</v>
      </c>
    </row>
    <row r="194" spans="1:40" x14ac:dyDescent="0.25">
      <c r="A194" s="87" t="s">
        <v>3592</v>
      </c>
      <c r="B194" s="92">
        <v>7024</v>
      </c>
      <c r="C194" s="84">
        <f>BQC2</f>
        <v>0</v>
      </c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5"/>
      <c r="S194" s="85"/>
      <c r="T194" s="85"/>
      <c r="U194" s="85"/>
      <c r="AN194" s="78" t="s">
        <v>341</v>
      </c>
    </row>
    <row r="195" spans="1:40" ht="31.5" x14ac:dyDescent="0.25">
      <c r="A195" s="87" t="s">
        <v>3644</v>
      </c>
      <c r="B195" s="92">
        <v>7025</v>
      </c>
      <c r="C195" s="84">
        <f>BQD2</f>
        <v>69</v>
      </c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5"/>
      <c r="S195" s="85"/>
      <c r="T195" s="85"/>
      <c r="U195" s="85"/>
      <c r="W195" s="78" t="s">
        <v>295</v>
      </c>
      <c r="X195" s="78" t="s">
        <v>296</v>
      </c>
      <c r="Y195" s="78" t="s">
        <v>297</v>
      </c>
      <c r="Z195" s="78" t="s">
        <v>298</v>
      </c>
      <c r="AA195" s="78" t="s">
        <v>299</v>
      </c>
    </row>
    <row r="196" spans="1:40" ht="31.5" x14ac:dyDescent="0.25">
      <c r="A196" s="87" t="s">
        <v>3645</v>
      </c>
      <c r="B196" s="92">
        <v>7026</v>
      </c>
      <c r="C196" s="84">
        <f>BQE2</f>
        <v>0</v>
      </c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5"/>
      <c r="S196" s="85"/>
      <c r="T196" s="85"/>
      <c r="U196" s="85" t="s">
        <v>342</v>
      </c>
      <c r="W196">
        <f>C200-(C201+C202+C203+C204)</f>
        <v>0</v>
      </c>
      <c r="X196">
        <f>D200-(D201+D202+D203+D204)</f>
        <v>0</v>
      </c>
    </row>
    <row r="197" spans="1:40" ht="47.25" x14ac:dyDescent="0.25">
      <c r="A197" s="87" t="s">
        <v>3646</v>
      </c>
      <c r="B197" s="92">
        <v>7027</v>
      </c>
      <c r="C197" s="84">
        <f>BQF2</f>
        <v>196</v>
      </c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5"/>
      <c r="S197" s="85"/>
      <c r="T197" s="85"/>
      <c r="U197" s="85" t="s">
        <v>343</v>
      </c>
      <c r="W197" t="b">
        <f>C205&lt;=C200</f>
        <v>1</v>
      </c>
      <c r="X197" t="b">
        <f>D205&lt;=D200</f>
        <v>1</v>
      </c>
      <c r="AN197" s="78" t="s">
        <v>342</v>
      </c>
    </row>
    <row r="198" spans="1:40" ht="31.5" x14ac:dyDescent="0.25">
      <c r="A198" s="87" t="s">
        <v>3647</v>
      </c>
      <c r="B198" s="92">
        <v>7028</v>
      </c>
      <c r="C198" s="84">
        <f>BQG2</f>
        <v>103</v>
      </c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5"/>
      <c r="S198" s="85"/>
      <c r="T198" s="85"/>
      <c r="U198" s="85" t="s">
        <v>344</v>
      </c>
      <c r="W198" t="b">
        <f>C206&lt;=C205</f>
        <v>1</v>
      </c>
      <c r="X198" t="b">
        <f>D206&lt;=D205</f>
        <v>1</v>
      </c>
      <c r="AN198" s="78" t="s">
        <v>343</v>
      </c>
    </row>
    <row r="199" spans="1:40" x14ac:dyDescent="0.25">
      <c r="A199" s="87" t="s">
        <v>3648</v>
      </c>
      <c r="B199" s="92">
        <v>7029</v>
      </c>
      <c r="C199" s="84">
        <f>BQH2</f>
        <v>183</v>
      </c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5"/>
      <c r="S199" s="85"/>
      <c r="T199" s="85"/>
      <c r="U199" s="85" t="s">
        <v>345</v>
      </c>
      <c r="W199">
        <f>C207-(C208+C209+C210+C211+C212+C213+C214+C215+C216+C217)</f>
        <v>1</v>
      </c>
      <c r="X199">
        <f>D207-(D208+D209+D210+D211+D212+D213+D214+D215+D216+D217)</f>
        <v>0</v>
      </c>
      <c r="Y199">
        <f>E207-(E208+E209+E210+E211+E212+E213+E214+E215+E216+E217)</f>
        <v>10</v>
      </c>
      <c r="Z199">
        <f>F207-(F208+F209+F210+F211+F212+F213+F214+F215+F216+F217)</f>
        <v>0</v>
      </c>
      <c r="AN199" s="78" t="s">
        <v>344</v>
      </c>
    </row>
    <row r="200" spans="1:40" ht="31.5" x14ac:dyDescent="0.25">
      <c r="A200" s="87" t="s">
        <v>3649</v>
      </c>
      <c r="B200" s="124">
        <v>8001</v>
      </c>
      <c r="C200" s="84">
        <v>1168</v>
      </c>
      <c r="D200" s="84">
        <v>1095</v>
      </c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5"/>
      <c r="S200" s="85"/>
      <c r="T200" s="85"/>
      <c r="U200" s="85"/>
      <c r="V200" s="78" t="s">
        <v>346</v>
      </c>
      <c r="W200" s="78" t="s">
        <v>347</v>
      </c>
      <c r="X200" s="78" t="s">
        <v>348</v>
      </c>
      <c r="Y200" s="96" t="s">
        <v>349</v>
      </c>
      <c r="AN200" s="78" t="s">
        <v>345</v>
      </c>
    </row>
    <row r="201" spans="1:40" ht="17.25" customHeight="1" x14ac:dyDescent="0.25">
      <c r="A201" s="93" t="s">
        <v>3650</v>
      </c>
      <c r="B201" s="124">
        <v>8002</v>
      </c>
      <c r="C201" s="84">
        <v>1124</v>
      </c>
      <c r="D201" s="84">
        <v>1051</v>
      </c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5"/>
      <c r="S201" s="85"/>
      <c r="T201" s="85"/>
      <c r="U201" s="85"/>
      <c r="V201">
        <v>1</v>
      </c>
      <c r="W201" t="b">
        <f t="shared" ref="W201:W211" si="242">D207&lt;=C207</f>
        <v>1</v>
      </c>
      <c r="X201" t="b">
        <f t="shared" ref="X201:X211" si="243">F207&lt;=E207</f>
        <v>1</v>
      </c>
      <c r="Y201" t="str">
        <f t="shared" ref="Y201:Y211" si="244">IF(AND(C207&gt;0,E207&gt;0),"",W144&amp;";")</f>
        <v/>
      </c>
    </row>
    <row r="202" spans="1:40" x14ac:dyDescent="0.25">
      <c r="A202" s="37" t="s">
        <v>3651</v>
      </c>
      <c r="B202" s="125">
        <v>8003</v>
      </c>
      <c r="C202" s="84">
        <v>29</v>
      </c>
      <c r="D202" s="84">
        <v>29</v>
      </c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5"/>
      <c r="S202" s="85"/>
      <c r="T202" s="85"/>
      <c r="U202" s="85"/>
      <c r="V202">
        <v>2</v>
      </c>
      <c r="W202" t="b">
        <f t="shared" si="242"/>
        <v>1</v>
      </c>
      <c r="X202" t="b">
        <f t="shared" si="243"/>
        <v>1</v>
      </c>
      <c r="Y202" t="str">
        <f t="shared" si="244"/>
        <v/>
      </c>
    </row>
    <row r="203" spans="1:40" x14ac:dyDescent="0.25">
      <c r="A203" s="37" t="s">
        <v>3652</v>
      </c>
      <c r="B203" s="83">
        <v>8004</v>
      </c>
      <c r="C203" s="84">
        <f>BQO2</f>
        <v>6</v>
      </c>
      <c r="D203" s="84">
        <f>BQP2</f>
        <v>6</v>
      </c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5"/>
      <c r="S203" s="85"/>
      <c r="T203" s="85"/>
      <c r="U203" s="85"/>
      <c r="V203">
        <v>3</v>
      </c>
      <c r="W203" t="b">
        <f t="shared" si="242"/>
        <v>1</v>
      </c>
      <c r="X203" t="b">
        <f t="shared" si="243"/>
        <v>1</v>
      </c>
      <c r="Y203" t="str">
        <f t="shared" si="244"/>
        <v/>
      </c>
    </row>
    <row r="204" spans="1:40" x14ac:dyDescent="0.25">
      <c r="A204" s="37" t="s">
        <v>3653</v>
      </c>
      <c r="B204" s="83">
        <v>8005</v>
      </c>
      <c r="C204" s="84">
        <f>BQQ2</f>
        <v>9</v>
      </c>
      <c r="D204" s="84">
        <f>BQR2</f>
        <v>9</v>
      </c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5"/>
      <c r="S204" s="85"/>
      <c r="T204" s="85"/>
      <c r="U204" s="85"/>
      <c r="V204">
        <v>4</v>
      </c>
      <c r="W204" t="b">
        <f t="shared" si="242"/>
        <v>1</v>
      </c>
      <c r="X204" t="b">
        <f t="shared" si="243"/>
        <v>1</v>
      </c>
      <c r="Y204" t="str">
        <f t="shared" si="244"/>
        <v/>
      </c>
    </row>
    <row r="205" spans="1:40" x14ac:dyDescent="0.25">
      <c r="A205" s="87" t="s">
        <v>3654</v>
      </c>
      <c r="B205" s="92">
        <v>8006</v>
      </c>
      <c r="C205" s="84">
        <f>BQS2</f>
        <v>0</v>
      </c>
      <c r="D205" s="84">
        <f>BQT2</f>
        <v>0</v>
      </c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5"/>
      <c r="S205" s="85"/>
      <c r="T205" s="85"/>
      <c r="U205" s="85"/>
      <c r="V205">
        <v>5</v>
      </c>
      <c r="W205" t="b">
        <f t="shared" si="242"/>
        <v>1</v>
      </c>
      <c r="X205" t="b">
        <f t="shared" si="243"/>
        <v>1</v>
      </c>
      <c r="Y205" t="str">
        <f t="shared" si="244"/>
        <v/>
      </c>
    </row>
    <row r="206" spans="1:40" x14ac:dyDescent="0.25">
      <c r="A206" s="87" t="s">
        <v>561</v>
      </c>
      <c r="B206" s="92">
        <v>8007</v>
      </c>
      <c r="C206" s="84">
        <f>BQU2</f>
        <v>0</v>
      </c>
      <c r="D206" s="84">
        <f>BQV2</f>
        <v>0</v>
      </c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5"/>
      <c r="S206" s="85"/>
      <c r="T206" s="85"/>
      <c r="U206" s="85"/>
      <c r="V206">
        <v>6</v>
      </c>
      <c r="W206" t="b">
        <f t="shared" si="242"/>
        <v>1</v>
      </c>
      <c r="X206" t="b">
        <f t="shared" si="243"/>
        <v>1</v>
      </c>
      <c r="Y206" t="str">
        <f t="shared" si="244"/>
        <v/>
      </c>
    </row>
    <row r="207" spans="1:40" x14ac:dyDescent="0.25">
      <c r="A207" s="82" t="s">
        <v>3655</v>
      </c>
      <c r="B207" s="92">
        <v>9001</v>
      </c>
      <c r="C207" s="84">
        <f>BQW2</f>
        <v>1211</v>
      </c>
      <c r="D207" s="84">
        <f t="shared" ref="D207:F207" si="245">BQX2</f>
        <v>35</v>
      </c>
      <c r="E207" s="84">
        <f t="shared" si="245"/>
        <v>15178</v>
      </c>
      <c r="F207" s="84">
        <f t="shared" si="245"/>
        <v>156</v>
      </c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5"/>
      <c r="S207" s="85"/>
      <c r="T207" s="85"/>
      <c r="U207" s="85"/>
      <c r="V207">
        <v>7</v>
      </c>
      <c r="W207" t="b">
        <f t="shared" si="242"/>
        <v>1</v>
      </c>
      <c r="X207" t="b">
        <f t="shared" si="243"/>
        <v>1</v>
      </c>
      <c r="Y207" t="str">
        <f t="shared" si="244"/>
        <v/>
      </c>
    </row>
    <row r="208" spans="1:40" x14ac:dyDescent="0.25">
      <c r="A208" s="82" t="s">
        <v>3656</v>
      </c>
      <c r="B208" s="92">
        <v>9002</v>
      </c>
      <c r="C208" s="84">
        <f>BRA2</f>
        <v>50</v>
      </c>
      <c r="D208" s="84">
        <f t="shared" ref="D208:F208" si="246">BRB2</f>
        <v>4</v>
      </c>
      <c r="E208" s="84">
        <f t="shared" si="246"/>
        <v>783</v>
      </c>
      <c r="F208" s="84">
        <f t="shared" si="246"/>
        <v>53</v>
      </c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5"/>
      <c r="S208" s="85"/>
      <c r="T208" s="85"/>
      <c r="U208" s="85"/>
      <c r="V208">
        <v>8</v>
      </c>
      <c r="W208" t="b">
        <f t="shared" si="242"/>
        <v>1</v>
      </c>
      <c r="X208" t="b">
        <f t="shared" si="243"/>
        <v>1</v>
      </c>
      <c r="Y208" s="91" t="str">
        <f t="shared" si="244"/>
        <v/>
      </c>
    </row>
    <row r="209" spans="1:40" x14ac:dyDescent="0.25">
      <c r="A209" s="37" t="s">
        <v>556</v>
      </c>
      <c r="B209" s="83">
        <v>9003</v>
      </c>
      <c r="C209" s="84">
        <f>BRE2</f>
        <v>47</v>
      </c>
      <c r="D209" s="84">
        <f t="shared" ref="D209:F209" si="247">BRF2</f>
        <v>1</v>
      </c>
      <c r="E209" s="84">
        <f t="shared" si="247"/>
        <v>531</v>
      </c>
      <c r="F209" s="84">
        <f t="shared" si="247"/>
        <v>0</v>
      </c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5"/>
      <c r="S209" s="85"/>
      <c r="T209" s="85"/>
      <c r="U209" s="85"/>
      <c r="V209">
        <v>9</v>
      </c>
      <c r="W209" t="b">
        <f t="shared" si="242"/>
        <v>1</v>
      </c>
      <c r="X209" t="b">
        <f t="shared" si="243"/>
        <v>1</v>
      </c>
      <c r="Y209" s="91" t="str">
        <f t="shared" si="244"/>
        <v/>
      </c>
    </row>
    <row r="210" spans="1:40" x14ac:dyDescent="0.25">
      <c r="A210" s="37" t="s">
        <v>557</v>
      </c>
      <c r="B210" s="83">
        <v>9004</v>
      </c>
      <c r="C210" s="84">
        <f>BRI2</f>
        <v>38</v>
      </c>
      <c r="D210" s="84">
        <f t="shared" ref="D210:F210" si="248">BRJ2</f>
        <v>2</v>
      </c>
      <c r="E210" s="84">
        <f t="shared" si="248"/>
        <v>389</v>
      </c>
      <c r="F210" s="84">
        <f t="shared" si="248"/>
        <v>0</v>
      </c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5"/>
      <c r="S210" s="85"/>
      <c r="T210" s="85"/>
      <c r="U210" s="85"/>
      <c r="V210">
        <v>10</v>
      </c>
      <c r="W210" t="b">
        <f t="shared" si="242"/>
        <v>1</v>
      </c>
      <c r="X210" t="b">
        <f t="shared" si="243"/>
        <v>1</v>
      </c>
      <c r="Y210" t="str">
        <f t="shared" si="244"/>
        <v/>
      </c>
    </row>
    <row r="211" spans="1:40" x14ac:dyDescent="0.25">
      <c r="A211" s="37" t="s">
        <v>558</v>
      </c>
      <c r="B211" s="83">
        <v>9005</v>
      </c>
      <c r="C211" s="84">
        <f>BRM2</f>
        <v>181</v>
      </c>
      <c r="D211" s="84">
        <f t="shared" ref="D211:F211" si="249">BRN2</f>
        <v>5</v>
      </c>
      <c r="E211" s="84">
        <f t="shared" si="249"/>
        <v>2831</v>
      </c>
      <c r="F211" s="84">
        <f t="shared" si="249"/>
        <v>15</v>
      </c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5"/>
      <c r="S211" s="85"/>
      <c r="T211" s="85"/>
      <c r="U211" s="85"/>
      <c r="V211">
        <v>11</v>
      </c>
      <c r="W211" t="b">
        <f t="shared" si="242"/>
        <v>1</v>
      </c>
      <c r="X211" t="b">
        <f t="shared" si="243"/>
        <v>1</v>
      </c>
      <c r="Y211" t="str">
        <f t="shared" si="244"/>
        <v/>
      </c>
    </row>
    <row r="212" spans="1:40" x14ac:dyDescent="0.25">
      <c r="A212" s="37" t="s">
        <v>559</v>
      </c>
      <c r="B212" s="83">
        <v>9006</v>
      </c>
      <c r="C212" s="84">
        <f>BRQ2</f>
        <v>632</v>
      </c>
      <c r="D212" s="84">
        <f t="shared" ref="D212:F212" si="250">BRR2</f>
        <v>17</v>
      </c>
      <c r="E212" s="84">
        <f t="shared" si="250"/>
        <v>7459</v>
      </c>
      <c r="F212" s="84">
        <f t="shared" si="250"/>
        <v>36</v>
      </c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5"/>
      <c r="S212" s="85"/>
      <c r="T212" s="85"/>
      <c r="U212" s="85" t="s">
        <v>352</v>
      </c>
      <c r="W212" t="b">
        <f>C218&lt;=E207</f>
        <v>1</v>
      </c>
    </row>
    <row r="213" spans="1:40" ht="16.5" customHeight="1" x14ac:dyDescent="0.25">
      <c r="A213" s="93" t="s">
        <v>3657</v>
      </c>
      <c r="B213" s="92">
        <v>9007</v>
      </c>
      <c r="C213" s="84">
        <f>BRU2</f>
        <v>7</v>
      </c>
      <c r="D213" s="84">
        <f t="shared" ref="D213:F213" si="251">BRV2</f>
        <v>1</v>
      </c>
      <c r="E213" s="84">
        <f t="shared" si="251"/>
        <v>76</v>
      </c>
      <c r="F213" s="84">
        <f t="shared" si="251"/>
        <v>12</v>
      </c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5"/>
      <c r="S213" s="85"/>
      <c r="T213" s="85"/>
      <c r="U213" s="85"/>
      <c r="AN213" s="78" t="s">
        <v>352</v>
      </c>
    </row>
    <row r="214" spans="1:40" x14ac:dyDescent="0.25">
      <c r="A214" s="37" t="s">
        <v>560</v>
      </c>
      <c r="B214" s="83">
        <v>9008</v>
      </c>
      <c r="C214" s="84">
        <f>BRY2</f>
        <v>13</v>
      </c>
      <c r="D214" s="84">
        <f t="shared" ref="D214:F214" si="252">BRZ2</f>
        <v>0</v>
      </c>
      <c r="E214" s="84">
        <f t="shared" si="252"/>
        <v>213</v>
      </c>
      <c r="F214" s="84">
        <f t="shared" si="252"/>
        <v>0</v>
      </c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5"/>
      <c r="S214" s="85"/>
      <c r="T214" s="85"/>
      <c r="U214" s="85"/>
    </row>
    <row r="215" spans="1:40" x14ac:dyDescent="0.25">
      <c r="A215" s="37" t="s">
        <v>562</v>
      </c>
      <c r="B215" s="83">
        <v>9009</v>
      </c>
      <c r="C215" s="84">
        <f>BSC2</f>
        <v>29</v>
      </c>
      <c r="D215" s="84">
        <f t="shared" ref="D215:F215" si="253">BSD2</f>
        <v>0</v>
      </c>
      <c r="E215" s="84">
        <f t="shared" si="253"/>
        <v>410</v>
      </c>
      <c r="F215" s="84">
        <f t="shared" si="253"/>
        <v>0</v>
      </c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5"/>
      <c r="S215" s="85"/>
      <c r="T215" s="85"/>
      <c r="U215" s="85" t="s">
        <v>346</v>
      </c>
      <c r="W215" s="78" t="s">
        <v>295</v>
      </c>
      <c r="X215" s="78" t="s">
        <v>296</v>
      </c>
      <c r="Y215" s="78" t="s">
        <v>297</v>
      </c>
      <c r="Z215" s="78" t="s">
        <v>298</v>
      </c>
      <c r="AA215" s="78" t="s">
        <v>299</v>
      </c>
      <c r="AB215" s="78" t="s">
        <v>300</v>
      </c>
      <c r="AC215" s="78" t="s">
        <v>301</v>
      </c>
      <c r="AD215" s="78" t="s">
        <v>302</v>
      </c>
      <c r="AE215" s="78" t="s">
        <v>303</v>
      </c>
      <c r="AF215" s="78" t="s">
        <v>304</v>
      </c>
    </row>
    <row r="216" spans="1:40" x14ac:dyDescent="0.25">
      <c r="A216" s="37" t="s">
        <v>563</v>
      </c>
      <c r="B216" s="83">
        <v>9010</v>
      </c>
      <c r="C216" s="84">
        <f>BSG2</f>
        <v>26</v>
      </c>
      <c r="D216" s="84">
        <f t="shared" ref="D216:F216" si="254">BSH2</f>
        <v>1</v>
      </c>
      <c r="E216" s="84">
        <f t="shared" si="254"/>
        <v>298</v>
      </c>
      <c r="F216" s="84">
        <f t="shared" si="254"/>
        <v>0</v>
      </c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5"/>
      <c r="S216" s="85"/>
      <c r="T216" s="85"/>
      <c r="U216" s="85"/>
      <c r="V216" s="78" t="s">
        <v>353</v>
      </c>
      <c r="W216" s="78" t="s">
        <v>354</v>
      </c>
      <c r="X216" s="78" t="s">
        <v>355</v>
      </c>
      <c r="AN216" s="78" t="s">
        <v>346</v>
      </c>
    </row>
    <row r="217" spans="1:40" x14ac:dyDescent="0.25">
      <c r="A217" s="37" t="s">
        <v>564</v>
      </c>
      <c r="B217" s="83">
        <v>9011</v>
      </c>
      <c r="C217" s="84">
        <f>BSK2</f>
        <v>187</v>
      </c>
      <c r="D217" s="84">
        <f t="shared" ref="D217:F217" si="255">BSL2</f>
        <v>4</v>
      </c>
      <c r="E217" s="84">
        <f t="shared" si="255"/>
        <v>2178</v>
      </c>
      <c r="F217" s="84">
        <f t="shared" si="255"/>
        <v>40</v>
      </c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5"/>
      <c r="S217" s="85"/>
      <c r="T217" s="85"/>
      <c r="U217" s="85">
        <v>1</v>
      </c>
      <c r="V217">
        <f t="shared" ref="V217:V278" si="256">C219-(D219+E219+F219+G219+H219+I219+J219+K219+L219)</f>
        <v>0</v>
      </c>
      <c r="W217" t="b">
        <f t="shared" ref="W217:AF217" si="257">C220&lt;=C219</f>
        <v>1</v>
      </c>
      <c r="X217" t="b">
        <f t="shared" si="257"/>
        <v>1</v>
      </c>
      <c r="Y217" t="b">
        <f t="shared" si="257"/>
        <v>1</v>
      </c>
      <c r="Z217" t="b">
        <f t="shared" si="257"/>
        <v>1</v>
      </c>
      <c r="AA217" t="b">
        <f t="shared" si="257"/>
        <v>1</v>
      </c>
      <c r="AB217" t="b">
        <f t="shared" si="257"/>
        <v>1</v>
      </c>
      <c r="AC217" t="b">
        <f t="shared" si="257"/>
        <v>1</v>
      </c>
      <c r="AD217" t="b">
        <f t="shared" si="257"/>
        <v>1</v>
      </c>
      <c r="AE217" t="b">
        <f t="shared" si="257"/>
        <v>1</v>
      </c>
      <c r="AF217" t="b">
        <f t="shared" si="257"/>
        <v>1</v>
      </c>
    </row>
    <row r="218" spans="1:40" x14ac:dyDescent="0.25">
      <c r="A218" s="82" t="s">
        <v>3658</v>
      </c>
      <c r="B218" s="83">
        <v>9012</v>
      </c>
      <c r="C218" s="84">
        <f>BSO2</f>
        <v>0</v>
      </c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5"/>
      <c r="S218" s="85"/>
      <c r="T218" s="85"/>
      <c r="U218" s="85">
        <v>2</v>
      </c>
      <c r="V218">
        <f t="shared" si="256"/>
        <v>0</v>
      </c>
      <c r="W218" t="b">
        <f t="shared" ref="W218:AF218" si="258">C221&lt;=C219</f>
        <v>1</v>
      </c>
      <c r="X218" t="b">
        <f t="shared" si="258"/>
        <v>1</v>
      </c>
      <c r="Y218" t="b">
        <f t="shared" si="258"/>
        <v>1</v>
      </c>
      <c r="Z218" t="b">
        <f t="shared" si="258"/>
        <v>1</v>
      </c>
      <c r="AA218" t="b">
        <f t="shared" si="258"/>
        <v>1</v>
      </c>
      <c r="AB218" t="b">
        <f t="shared" si="258"/>
        <v>1</v>
      </c>
      <c r="AC218" t="b">
        <f t="shared" si="258"/>
        <v>1</v>
      </c>
      <c r="AD218" t="b">
        <f t="shared" si="258"/>
        <v>1</v>
      </c>
      <c r="AE218" t="b">
        <f t="shared" si="258"/>
        <v>1</v>
      </c>
      <c r="AF218" t="b">
        <f t="shared" si="258"/>
        <v>1</v>
      </c>
      <c r="AN218">
        <v>1</v>
      </c>
    </row>
    <row r="219" spans="1:40" ht="36" customHeight="1" x14ac:dyDescent="0.25">
      <c r="A219" s="93" t="s">
        <v>3659</v>
      </c>
      <c r="B219" s="97">
        <v>10001</v>
      </c>
      <c r="C219" s="84">
        <f>BSP2</f>
        <v>10</v>
      </c>
      <c r="D219" s="84">
        <f t="shared" ref="D219:L219" si="259">BSQ2</f>
        <v>0</v>
      </c>
      <c r="E219" s="84">
        <f t="shared" si="259"/>
        <v>0</v>
      </c>
      <c r="F219" s="84">
        <f t="shared" si="259"/>
        <v>0</v>
      </c>
      <c r="G219" s="84">
        <f t="shared" si="259"/>
        <v>0</v>
      </c>
      <c r="H219" s="84">
        <f t="shared" si="259"/>
        <v>0</v>
      </c>
      <c r="I219" s="84">
        <f t="shared" si="259"/>
        <v>1</v>
      </c>
      <c r="J219" s="84">
        <f t="shared" si="259"/>
        <v>1</v>
      </c>
      <c r="K219" s="84">
        <f t="shared" si="259"/>
        <v>2</v>
      </c>
      <c r="L219" s="84">
        <f t="shared" si="259"/>
        <v>6</v>
      </c>
      <c r="M219" s="84"/>
      <c r="N219" s="84"/>
      <c r="O219" s="84"/>
      <c r="P219" s="84"/>
      <c r="Q219" s="84"/>
      <c r="R219" s="85"/>
      <c r="S219" s="85"/>
      <c r="T219" s="85"/>
      <c r="U219" s="85">
        <v>3</v>
      </c>
      <c r="V219">
        <f t="shared" si="256"/>
        <v>0</v>
      </c>
      <c r="AN219">
        <v>2</v>
      </c>
    </row>
    <row r="220" spans="1:40" x14ac:dyDescent="0.25">
      <c r="A220" s="82" t="s">
        <v>3660</v>
      </c>
      <c r="B220" s="97">
        <v>10002</v>
      </c>
      <c r="C220" s="84">
        <f>BSZ2</f>
        <v>0</v>
      </c>
      <c r="D220" s="84">
        <f t="shared" ref="D220:L220" si="260">BTA2</f>
        <v>0</v>
      </c>
      <c r="E220" s="84">
        <f t="shared" si="260"/>
        <v>0</v>
      </c>
      <c r="F220" s="84">
        <f t="shared" si="260"/>
        <v>0</v>
      </c>
      <c r="G220" s="84">
        <f t="shared" si="260"/>
        <v>0</v>
      </c>
      <c r="H220" s="84">
        <f t="shared" si="260"/>
        <v>0</v>
      </c>
      <c r="I220" s="84">
        <f t="shared" si="260"/>
        <v>0</v>
      </c>
      <c r="J220" s="84">
        <f t="shared" si="260"/>
        <v>0</v>
      </c>
      <c r="K220" s="84">
        <f t="shared" si="260"/>
        <v>0</v>
      </c>
      <c r="L220" s="84">
        <f t="shared" si="260"/>
        <v>0</v>
      </c>
      <c r="M220" s="84"/>
      <c r="N220" s="84"/>
      <c r="O220" s="84"/>
      <c r="P220" s="84"/>
      <c r="Q220" s="84"/>
      <c r="R220" s="85"/>
      <c r="S220" s="85"/>
      <c r="T220" s="85"/>
      <c r="U220" s="85">
        <v>4</v>
      </c>
      <c r="V220">
        <f t="shared" si="256"/>
        <v>0</v>
      </c>
      <c r="AN220">
        <v>3</v>
      </c>
    </row>
    <row r="221" spans="1:40" x14ac:dyDescent="0.25">
      <c r="A221" s="37" t="s">
        <v>568</v>
      </c>
      <c r="B221" s="97">
        <v>10003</v>
      </c>
      <c r="C221" s="84">
        <f>BTJ2</f>
        <v>0</v>
      </c>
      <c r="D221" s="84">
        <f t="shared" ref="D221:L221" si="261">BTK2</f>
        <v>0</v>
      </c>
      <c r="E221" s="84">
        <f t="shared" si="261"/>
        <v>0</v>
      </c>
      <c r="F221" s="84">
        <f t="shared" si="261"/>
        <v>0</v>
      </c>
      <c r="G221" s="84">
        <f t="shared" si="261"/>
        <v>0</v>
      </c>
      <c r="H221" s="84">
        <f t="shared" si="261"/>
        <v>0</v>
      </c>
      <c r="I221" s="84">
        <f t="shared" si="261"/>
        <v>0</v>
      </c>
      <c r="J221" s="84">
        <f t="shared" si="261"/>
        <v>0</v>
      </c>
      <c r="K221" s="84">
        <f t="shared" si="261"/>
        <v>0</v>
      </c>
      <c r="L221" s="84">
        <f t="shared" si="261"/>
        <v>0</v>
      </c>
      <c r="M221" s="84"/>
      <c r="N221" s="84"/>
      <c r="O221" s="84"/>
      <c r="P221" s="84"/>
      <c r="Q221" s="84"/>
      <c r="R221" s="85"/>
      <c r="S221" s="85"/>
      <c r="T221" s="85"/>
      <c r="U221" s="85">
        <v>5</v>
      </c>
      <c r="V221">
        <f t="shared" si="256"/>
        <v>0</v>
      </c>
      <c r="AN221">
        <v>4</v>
      </c>
    </row>
    <row r="222" spans="1:40" x14ac:dyDescent="0.25">
      <c r="A222" s="37" t="s">
        <v>468</v>
      </c>
      <c r="B222" s="97">
        <v>10004</v>
      </c>
      <c r="C222" s="84">
        <f>BTT2</f>
        <v>70</v>
      </c>
      <c r="D222" s="84">
        <f t="shared" ref="D222:L222" si="262">BTU2</f>
        <v>0</v>
      </c>
      <c r="E222" s="84">
        <f t="shared" si="262"/>
        <v>0</v>
      </c>
      <c r="F222" s="84">
        <f t="shared" si="262"/>
        <v>0</v>
      </c>
      <c r="G222" s="84">
        <f t="shared" si="262"/>
        <v>0</v>
      </c>
      <c r="H222" s="84">
        <f t="shared" si="262"/>
        <v>0</v>
      </c>
      <c r="I222" s="84">
        <f t="shared" si="262"/>
        <v>7</v>
      </c>
      <c r="J222" s="84">
        <f t="shared" si="262"/>
        <v>5</v>
      </c>
      <c r="K222" s="84">
        <f t="shared" si="262"/>
        <v>12</v>
      </c>
      <c r="L222" s="84">
        <f t="shared" si="262"/>
        <v>46</v>
      </c>
      <c r="M222" s="84"/>
      <c r="N222" s="84"/>
      <c r="O222" s="84"/>
      <c r="P222" s="84"/>
      <c r="Q222" s="84"/>
      <c r="R222" s="85"/>
      <c r="S222" s="85"/>
      <c r="T222" s="85"/>
      <c r="U222" s="85">
        <v>6</v>
      </c>
      <c r="V222">
        <f t="shared" si="256"/>
        <v>0</v>
      </c>
      <c r="AN222">
        <v>5</v>
      </c>
    </row>
    <row r="223" spans="1:40" x14ac:dyDescent="0.25">
      <c r="A223" s="82" t="s">
        <v>469</v>
      </c>
      <c r="B223" s="97">
        <v>10005</v>
      </c>
      <c r="C223" s="84">
        <f>BUD2</f>
        <v>17</v>
      </c>
      <c r="D223" s="84">
        <f t="shared" ref="D223:L223" si="263">BUE2</f>
        <v>0</v>
      </c>
      <c r="E223" s="84">
        <f t="shared" si="263"/>
        <v>0</v>
      </c>
      <c r="F223" s="84">
        <f t="shared" si="263"/>
        <v>0</v>
      </c>
      <c r="G223" s="84">
        <f t="shared" si="263"/>
        <v>0</v>
      </c>
      <c r="H223" s="84">
        <f t="shared" si="263"/>
        <v>0</v>
      </c>
      <c r="I223" s="84">
        <f t="shared" si="263"/>
        <v>1</v>
      </c>
      <c r="J223" s="84">
        <f t="shared" si="263"/>
        <v>2</v>
      </c>
      <c r="K223" s="84">
        <f t="shared" si="263"/>
        <v>4</v>
      </c>
      <c r="L223" s="84">
        <f t="shared" si="263"/>
        <v>10</v>
      </c>
      <c r="M223" s="84"/>
      <c r="N223" s="84"/>
      <c r="O223" s="84"/>
      <c r="P223" s="84"/>
      <c r="Q223" s="84"/>
      <c r="R223" s="85"/>
      <c r="S223" s="85"/>
      <c r="T223" s="85"/>
      <c r="U223" s="85">
        <v>7</v>
      </c>
      <c r="V223">
        <f t="shared" si="256"/>
        <v>0</v>
      </c>
      <c r="AN223">
        <v>6</v>
      </c>
    </row>
    <row r="224" spans="1:40" ht="31.5" x14ac:dyDescent="0.25">
      <c r="A224" s="87" t="s">
        <v>3661</v>
      </c>
      <c r="B224" s="97">
        <v>10006</v>
      </c>
      <c r="C224" s="84">
        <f>BUN2</f>
        <v>70</v>
      </c>
      <c r="D224" s="84">
        <f t="shared" ref="D224:L224" si="264">BUO2</f>
        <v>0</v>
      </c>
      <c r="E224" s="84">
        <f t="shared" si="264"/>
        <v>0</v>
      </c>
      <c r="F224" s="84">
        <f t="shared" si="264"/>
        <v>0</v>
      </c>
      <c r="G224" s="84">
        <f t="shared" si="264"/>
        <v>0</v>
      </c>
      <c r="H224" s="84">
        <f t="shared" si="264"/>
        <v>0</v>
      </c>
      <c r="I224" s="84">
        <f t="shared" si="264"/>
        <v>7</v>
      </c>
      <c r="J224" s="84">
        <f t="shared" si="264"/>
        <v>5</v>
      </c>
      <c r="K224" s="84">
        <f t="shared" si="264"/>
        <v>12</v>
      </c>
      <c r="L224" s="84">
        <f t="shared" si="264"/>
        <v>46</v>
      </c>
      <c r="M224" s="84"/>
      <c r="N224" s="84"/>
      <c r="O224" s="84"/>
      <c r="P224" s="84"/>
      <c r="Q224" s="84"/>
      <c r="R224" s="85"/>
      <c r="S224" s="85"/>
      <c r="T224" s="85"/>
      <c r="U224" s="85">
        <v>8</v>
      </c>
      <c r="V224">
        <f t="shared" si="256"/>
        <v>0</v>
      </c>
      <c r="AN224">
        <v>7</v>
      </c>
    </row>
    <row r="225" spans="1:40" x14ac:dyDescent="0.25">
      <c r="A225" s="37" t="s">
        <v>3567</v>
      </c>
      <c r="B225" s="97">
        <v>10007</v>
      </c>
      <c r="C225" s="84">
        <f>BUX2</f>
        <v>70</v>
      </c>
      <c r="D225" s="84">
        <f t="shared" ref="D225:L225" si="265">BUY2</f>
        <v>0</v>
      </c>
      <c r="E225" s="84">
        <f t="shared" si="265"/>
        <v>0</v>
      </c>
      <c r="F225" s="84">
        <f t="shared" si="265"/>
        <v>0</v>
      </c>
      <c r="G225" s="84">
        <f t="shared" si="265"/>
        <v>0</v>
      </c>
      <c r="H225" s="84">
        <f t="shared" si="265"/>
        <v>0</v>
      </c>
      <c r="I225" s="84">
        <f t="shared" si="265"/>
        <v>7</v>
      </c>
      <c r="J225" s="84">
        <f t="shared" si="265"/>
        <v>5</v>
      </c>
      <c r="K225" s="84">
        <f t="shared" si="265"/>
        <v>12</v>
      </c>
      <c r="L225" s="84">
        <f t="shared" si="265"/>
        <v>46</v>
      </c>
      <c r="M225" s="84"/>
      <c r="N225" s="84"/>
      <c r="O225" s="84"/>
      <c r="P225" s="84"/>
      <c r="Q225" s="84"/>
      <c r="R225" s="85"/>
      <c r="S225" s="85"/>
      <c r="T225" s="85"/>
      <c r="U225" s="85">
        <v>9</v>
      </c>
      <c r="V225">
        <f t="shared" si="256"/>
        <v>0</v>
      </c>
      <c r="AN225">
        <v>8</v>
      </c>
    </row>
    <row r="226" spans="1:40" x14ac:dyDescent="0.25">
      <c r="A226" s="37" t="s">
        <v>476</v>
      </c>
      <c r="B226" s="97">
        <v>10008</v>
      </c>
      <c r="C226" s="84">
        <f>BVH2</f>
        <v>0</v>
      </c>
      <c r="D226" s="84">
        <f t="shared" ref="D226:L226" si="266">BVI2</f>
        <v>0</v>
      </c>
      <c r="E226" s="84">
        <f t="shared" si="266"/>
        <v>0</v>
      </c>
      <c r="F226" s="84">
        <f t="shared" si="266"/>
        <v>0</v>
      </c>
      <c r="G226" s="84">
        <f t="shared" si="266"/>
        <v>0</v>
      </c>
      <c r="H226" s="84">
        <f t="shared" si="266"/>
        <v>0</v>
      </c>
      <c r="I226" s="84">
        <f t="shared" si="266"/>
        <v>0</v>
      </c>
      <c r="J226" s="84">
        <f t="shared" si="266"/>
        <v>0</v>
      </c>
      <c r="K226" s="84">
        <f t="shared" si="266"/>
        <v>0</v>
      </c>
      <c r="L226" s="84">
        <f t="shared" si="266"/>
        <v>0</v>
      </c>
      <c r="M226" s="84"/>
      <c r="N226" s="84"/>
      <c r="O226" s="84"/>
      <c r="P226" s="84"/>
      <c r="Q226" s="84"/>
      <c r="R226" s="85"/>
      <c r="S226" s="85"/>
      <c r="T226" s="85"/>
      <c r="U226" s="85">
        <v>10</v>
      </c>
      <c r="V226">
        <f t="shared" si="256"/>
        <v>0</v>
      </c>
      <c r="AN226">
        <v>9</v>
      </c>
    </row>
    <row r="227" spans="1:40" x14ac:dyDescent="0.25">
      <c r="A227" s="37" t="s">
        <v>477</v>
      </c>
      <c r="B227" s="97">
        <v>10009</v>
      </c>
      <c r="C227" s="84">
        <f>BVR2</f>
        <v>0</v>
      </c>
      <c r="D227" s="84">
        <f t="shared" ref="D227:L227" si="267">BVS2</f>
        <v>0</v>
      </c>
      <c r="E227" s="84">
        <f t="shared" si="267"/>
        <v>0</v>
      </c>
      <c r="F227" s="84">
        <f t="shared" si="267"/>
        <v>0</v>
      </c>
      <c r="G227" s="84">
        <f t="shared" si="267"/>
        <v>0</v>
      </c>
      <c r="H227" s="84">
        <f t="shared" si="267"/>
        <v>0</v>
      </c>
      <c r="I227" s="84">
        <f t="shared" si="267"/>
        <v>0</v>
      </c>
      <c r="J227" s="84">
        <f t="shared" si="267"/>
        <v>0</v>
      </c>
      <c r="K227" s="84">
        <f t="shared" si="267"/>
        <v>0</v>
      </c>
      <c r="L227" s="84">
        <f t="shared" si="267"/>
        <v>0</v>
      </c>
      <c r="M227" s="84"/>
      <c r="N227" s="84"/>
      <c r="O227" s="84"/>
      <c r="P227" s="84"/>
      <c r="Q227" s="84"/>
      <c r="R227" s="85"/>
      <c r="S227" s="85"/>
      <c r="T227" s="85"/>
      <c r="U227" s="85">
        <v>11</v>
      </c>
      <c r="V227">
        <f t="shared" si="256"/>
        <v>0</v>
      </c>
      <c r="AN227">
        <v>10</v>
      </c>
    </row>
    <row r="228" spans="1:40" x14ac:dyDescent="0.25">
      <c r="A228" s="37" t="s">
        <v>478</v>
      </c>
      <c r="B228" s="97">
        <v>10010</v>
      </c>
      <c r="C228" s="84">
        <f>BWB2</f>
        <v>0</v>
      </c>
      <c r="D228" s="84">
        <f t="shared" ref="D228:L228" si="268">BWC2</f>
        <v>0</v>
      </c>
      <c r="E228" s="84">
        <f t="shared" si="268"/>
        <v>0</v>
      </c>
      <c r="F228" s="84">
        <f t="shared" si="268"/>
        <v>0</v>
      </c>
      <c r="G228" s="84">
        <f t="shared" si="268"/>
        <v>0</v>
      </c>
      <c r="H228" s="84">
        <f t="shared" si="268"/>
        <v>0</v>
      </c>
      <c r="I228" s="84">
        <f t="shared" si="268"/>
        <v>0</v>
      </c>
      <c r="J228" s="84">
        <f t="shared" si="268"/>
        <v>0</v>
      </c>
      <c r="K228" s="84">
        <f t="shared" si="268"/>
        <v>0</v>
      </c>
      <c r="L228" s="84">
        <f t="shared" si="268"/>
        <v>0</v>
      </c>
      <c r="M228" s="84"/>
      <c r="N228" s="84"/>
      <c r="O228" s="84"/>
      <c r="P228" s="84"/>
      <c r="Q228" s="84"/>
      <c r="R228" s="85"/>
      <c r="S228" s="85"/>
      <c r="T228" s="85"/>
      <c r="U228" s="85">
        <v>12</v>
      </c>
      <c r="V228">
        <f t="shared" si="256"/>
        <v>0</v>
      </c>
      <c r="AN228">
        <v>11</v>
      </c>
    </row>
    <row r="229" spans="1:40" x14ac:dyDescent="0.25">
      <c r="A229" s="37" t="s">
        <v>479</v>
      </c>
      <c r="B229" s="97">
        <v>10011</v>
      </c>
      <c r="C229" s="84">
        <f>BWL2</f>
        <v>0</v>
      </c>
      <c r="D229" s="84">
        <f t="shared" ref="D229:L229" si="269">BWM2</f>
        <v>0</v>
      </c>
      <c r="E229" s="84">
        <f t="shared" si="269"/>
        <v>0</v>
      </c>
      <c r="F229" s="84">
        <f t="shared" si="269"/>
        <v>0</v>
      </c>
      <c r="G229" s="84">
        <f t="shared" si="269"/>
        <v>0</v>
      </c>
      <c r="H229" s="84">
        <f t="shared" si="269"/>
        <v>0</v>
      </c>
      <c r="I229" s="84">
        <f t="shared" si="269"/>
        <v>0</v>
      </c>
      <c r="J229" s="84">
        <f t="shared" si="269"/>
        <v>0</v>
      </c>
      <c r="K229" s="84">
        <f t="shared" si="269"/>
        <v>0</v>
      </c>
      <c r="L229" s="84">
        <f t="shared" si="269"/>
        <v>0</v>
      </c>
      <c r="M229" s="84"/>
      <c r="N229" s="84"/>
      <c r="O229" s="84"/>
      <c r="P229" s="84"/>
      <c r="Q229" s="84"/>
      <c r="R229" s="85"/>
      <c r="S229" s="85"/>
      <c r="T229" s="85"/>
      <c r="U229" s="85">
        <v>13</v>
      </c>
      <c r="V229">
        <f t="shared" si="256"/>
        <v>0</v>
      </c>
      <c r="AN229">
        <v>12</v>
      </c>
    </row>
    <row r="230" spans="1:40" x14ac:dyDescent="0.25">
      <c r="A230" s="37" t="s">
        <v>3561</v>
      </c>
      <c r="B230" s="97">
        <v>10012</v>
      </c>
      <c r="C230" s="84">
        <f>BWV2</f>
        <v>0</v>
      </c>
      <c r="D230" s="84">
        <f t="shared" ref="D230:L230" si="270">BWW2</f>
        <v>0</v>
      </c>
      <c r="E230" s="84">
        <f t="shared" si="270"/>
        <v>0</v>
      </c>
      <c r="F230" s="84">
        <f t="shared" si="270"/>
        <v>0</v>
      </c>
      <c r="G230" s="84">
        <f t="shared" si="270"/>
        <v>0</v>
      </c>
      <c r="H230" s="84">
        <f t="shared" si="270"/>
        <v>0</v>
      </c>
      <c r="I230" s="84">
        <f t="shared" si="270"/>
        <v>0</v>
      </c>
      <c r="J230" s="84">
        <f t="shared" si="270"/>
        <v>0</v>
      </c>
      <c r="K230" s="84">
        <f t="shared" si="270"/>
        <v>0</v>
      </c>
      <c r="L230" s="84">
        <f t="shared" si="270"/>
        <v>0</v>
      </c>
      <c r="M230" s="84"/>
      <c r="N230" s="84"/>
      <c r="O230" s="84"/>
      <c r="P230" s="84"/>
      <c r="Q230" s="84"/>
      <c r="R230" s="85"/>
      <c r="S230" s="85"/>
      <c r="T230" s="85"/>
      <c r="U230" s="85">
        <v>14</v>
      </c>
      <c r="V230">
        <f t="shared" si="256"/>
        <v>0</v>
      </c>
      <c r="AN230">
        <v>13</v>
      </c>
    </row>
    <row r="231" spans="1:40" x14ac:dyDescent="0.25">
      <c r="A231" s="37" t="s">
        <v>3662</v>
      </c>
      <c r="B231" s="97">
        <v>10013</v>
      </c>
      <c r="C231" s="84">
        <f>BXF2</f>
        <v>0</v>
      </c>
      <c r="D231" s="84">
        <f t="shared" ref="D231:L231" si="271">BXG2</f>
        <v>0</v>
      </c>
      <c r="E231" s="84">
        <f t="shared" si="271"/>
        <v>0</v>
      </c>
      <c r="F231" s="84">
        <f t="shared" si="271"/>
        <v>0</v>
      </c>
      <c r="G231" s="84">
        <f t="shared" si="271"/>
        <v>0</v>
      </c>
      <c r="H231" s="84">
        <f t="shared" si="271"/>
        <v>0</v>
      </c>
      <c r="I231" s="84">
        <f t="shared" si="271"/>
        <v>0</v>
      </c>
      <c r="J231" s="84">
        <f t="shared" si="271"/>
        <v>0</v>
      </c>
      <c r="K231" s="84">
        <f t="shared" si="271"/>
        <v>0</v>
      </c>
      <c r="L231" s="84">
        <f t="shared" si="271"/>
        <v>0</v>
      </c>
      <c r="M231" s="84"/>
      <c r="N231" s="84"/>
      <c r="O231" s="84"/>
      <c r="P231" s="84"/>
      <c r="Q231" s="84"/>
      <c r="R231" s="85"/>
      <c r="S231" s="85"/>
      <c r="T231" s="85"/>
      <c r="U231" s="85">
        <v>15</v>
      </c>
      <c r="V231">
        <f t="shared" si="256"/>
        <v>0</v>
      </c>
      <c r="AN231">
        <v>14</v>
      </c>
    </row>
    <row r="232" spans="1:40" x14ac:dyDescent="0.25">
      <c r="A232" s="37" t="s">
        <v>481</v>
      </c>
      <c r="B232" s="97">
        <v>10014</v>
      </c>
      <c r="C232" s="84">
        <f>BXP2</f>
        <v>0</v>
      </c>
      <c r="D232" s="84">
        <f t="shared" ref="D232:L232" si="272">BXQ2</f>
        <v>0</v>
      </c>
      <c r="E232" s="84">
        <f t="shared" si="272"/>
        <v>0</v>
      </c>
      <c r="F232" s="84">
        <f t="shared" si="272"/>
        <v>0</v>
      </c>
      <c r="G232" s="84">
        <f t="shared" si="272"/>
        <v>0</v>
      </c>
      <c r="H232" s="84">
        <f t="shared" si="272"/>
        <v>0</v>
      </c>
      <c r="I232" s="84">
        <f t="shared" si="272"/>
        <v>0</v>
      </c>
      <c r="J232" s="84">
        <f t="shared" si="272"/>
        <v>0</v>
      </c>
      <c r="K232" s="84">
        <f t="shared" si="272"/>
        <v>0</v>
      </c>
      <c r="L232" s="84">
        <f t="shared" si="272"/>
        <v>0</v>
      </c>
      <c r="M232" s="84"/>
      <c r="N232" s="84"/>
      <c r="O232" s="84"/>
      <c r="P232" s="84"/>
      <c r="Q232" s="84"/>
      <c r="R232" s="85"/>
      <c r="S232" s="85"/>
      <c r="T232" s="85"/>
      <c r="U232" s="85">
        <v>16</v>
      </c>
      <c r="V232">
        <f t="shared" si="256"/>
        <v>0</v>
      </c>
      <c r="AN232">
        <v>15</v>
      </c>
    </row>
    <row r="233" spans="1:40" x14ac:dyDescent="0.25">
      <c r="A233" s="37" t="s">
        <v>569</v>
      </c>
      <c r="B233" s="97">
        <v>10015</v>
      </c>
      <c r="C233" s="84">
        <f>BXZ2</f>
        <v>0</v>
      </c>
      <c r="D233" s="84">
        <f t="shared" ref="D233:L233" si="273">BYA2</f>
        <v>0</v>
      </c>
      <c r="E233" s="84">
        <f t="shared" si="273"/>
        <v>0</v>
      </c>
      <c r="F233" s="84">
        <f t="shared" si="273"/>
        <v>0</v>
      </c>
      <c r="G233" s="84">
        <f t="shared" si="273"/>
        <v>0</v>
      </c>
      <c r="H233" s="84">
        <f t="shared" si="273"/>
        <v>0</v>
      </c>
      <c r="I233" s="84">
        <f t="shared" si="273"/>
        <v>0</v>
      </c>
      <c r="J233" s="84">
        <f t="shared" si="273"/>
        <v>0</v>
      </c>
      <c r="K233" s="84">
        <f t="shared" si="273"/>
        <v>0</v>
      </c>
      <c r="L233" s="84">
        <f t="shared" si="273"/>
        <v>0</v>
      </c>
      <c r="M233" s="84"/>
      <c r="N233" s="84"/>
      <c r="O233" s="84"/>
      <c r="P233" s="84"/>
      <c r="Q233" s="84"/>
      <c r="R233" s="85"/>
      <c r="S233" s="85"/>
      <c r="T233" s="85"/>
      <c r="U233" s="85">
        <v>17</v>
      </c>
      <c r="V233">
        <f t="shared" si="256"/>
        <v>0</v>
      </c>
      <c r="AN233">
        <v>16</v>
      </c>
    </row>
    <row r="234" spans="1:40" x14ac:dyDescent="0.25">
      <c r="A234" s="82" t="s">
        <v>3663</v>
      </c>
      <c r="B234" s="97">
        <v>10016</v>
      </c>
      <c r="C234" s="84">
        <f>BYJ2</f>
        <v>0</v>
      </c>
      <c r="D234" s="84">
        <f t="shared" ref="D234:L234" si="274">BYK2</f>
        <v>0</v>
      </c>
      <c r="E234" s="84">
        <f t="shared" si="274"/>
        <v>0</v>
      </c>
      <c r="F234" s="84">
        <f t="shared" si="274"/>
        <v>0</v>
      </c>
      <c r="G234" s="84">
        <f t="shared" si="274"/>
        <v>0</v>
      </c>
      <c r="H234" s="84">
        <f t="shared" si="274"/>
        <v>0</v>
      </c>
      <c r="I234" s="84">
        <f t="shared" si="274"/>
        <v>0</v>
      </c>
      <c r="J234" s="84">
        <f t="shared" si="274"/>
        <v>0</v>
      </c>
      <c r="K234" s="84">
        <f t="shared" si="274"/>
        <v>0</v>
      </c>
      <c r="L234" s="84">
        <f t="shared" si="274"/>
        <v>0</v>
      </c>
      <c r="M234" s="84"/>
      <c r="N234" s="84"/>
      <c r="O234" s="84"/>
      <c r="P234" s="84"/>
      <c r="Q234" s="84"/>
      <c r="R234" s="85"/>
      <c r="S234" s="85"/>
      <c r="T234" s="85"/>
      <c r="U234" s="85">
        <v>18</v>
      </c>
      <c r="V234">
        <f t="shared" si="256"/>
        <v>0</v>
      </c>
      <c r="AN234">
        <v>17</v>
      </c>
    </row>
    <row r="235" spans="1:40" x14ac:dyDescent="0.25">
      <c r="A235" s="82" t="s">
        <v>484</v>
      </c>
      <c r="B235" s="97">
        <v>10017</v>
      </c>
      <c r="C235" s="84">
        <f>BYT2</f>
        <v>0</v>
      </c>
      <c r="D235" s="84">
        <f t="shared" ref="D235:L235" si="275">BYU2</f>
        <v>0</v>
      </c>
      <c r="E235" s="84">
        <f t="shared" si="275"/>
        <v>0</v>
      </c>
      <c r="F235" s="84">
        <f t="shared" si="275"/>
        <v>0</v>
      </c>
      <c r="G235" s="84">
        <f t="shared" si="275"/>
        <v>0</v>
      </c>
      <c r="H235" s="84">
        <f t="shared" si="275"/>
        <v>0</v>
      </c>
      <c r="I235" s="84">
        <f t="shared" si="275"/>
        <v>0</v>
      </c>
      <c r="J235" s="84">
        <f t="shared" si="275"/>
        <v>0</v>
      </c>
      <c r="K235" s="84">
        <f t="shared" si="275"/>
        <v>0</v>
      </c>
      <c r="L235" s="84">
        <f t="shared" si="275"/>
        <v>0</v>
      </c>
      <c r="M235" s="84"/>
      <c r="N235" s="84"/>
      <c r="O235" s="84"/>
      <c r="P235" s="84"/>
      <c r="Q235" s="84"/>
      <c r="R235" s="85"/>
      <c r="S235" s="85"/>
      <c r="T235" s="85"/>
      <c r="U235" s="85">
        <v>19</v>
      </c>
      <c r="V235">
        <f t="shared" si="256"/>
        <v>0</v>
      </c>
      <c r="AN235">
        <v>18</v>
      </c>
    </row>
    <row r="236" spans="1:40" ht="31.5" x14ac:dyDescent="0.25">
      <c r="A236" s="87" t="s">
        <v>3664</v>
      </c>
      <c r="B236" s="97">
        <v>10018</v>
      </c>
      <c r="C236" s="84">
        <f>BZD2</f>
        <v>0</v>
      </c>
      <c r="D236" s="84">
        <f t="shared" ref="D236:L236" si="276">BZE2</f>
        <v>0</v>
      </c>
      <c r="E236" s="84">
        <f t="shared" si="276"/>
        <v>0</v>
      </c>
      <c r="F236" s="84">
        <f t="shared" si="276"/>
        <v>0</v>
      </c>
      <c r="G236" s="84">
        <f t="shared" si="276"/>
        <v>0</v>
      </c>
      <c r="H236" s="84">
        <f t="shared" si="276"/>
        <v>0</v>
      </c>
      <c r="I236" s="84">
        <f t="shared" si="276"/>
        <v>0</v>
      </c>
      <c r="J236" s="84">
        <f t="shared" si="276"/>
        <v>0</v>
      </c>
      <c r="K236" s="84">
        <f t="shared" si="276"/>
        <v>0</v>
      </c>
      <c r="L236" s="84">
        <f t="shared" si="276"/>
        <v>0</v>
      </c>
      <c r="M236" s="84"/>
      <c r="N236" s="84"/>
      <c r="O236" s="84"/>
      <c r="P236" s="84"/>
      <c r="Q236" s="84"/>
      <c r="R236" s="85"/>
      <c r="S236" s="85"/>
      <c r="T236" s="85"/>
      <c r="U236" s="85">
        <v>20</v>
      </c>
      <c r="V236">
        <f t="shared" si="256"/>
        <v>0</v>
      </c>
      <c r="AN236">
        <v>19</v>
      </c>
    </row>
    <row r="237" spans="1:40" x14ac:dyDescent="0.25">
      <c r="A237" s="37" t="s">
        <v>3567</v>
      </c>
      <c r="B237" s="97">
        <v>10019</v>
      </c>
      <c r="C237" s="84">
        <f>BZN2</f>
        <v>0</v>
      </c>
      <c r="D237" s="84">
        <f t="shared" ref="D237:L237" si="277">BZO2</f>
        <v>0</v>
      </c>
      <c r="E237" s="84">
        <f t="shared" si="277"/>
        <v>0</v>
      </c>
      <c r="F237" s="84">
        <f t="shared" si="277"/>
        <v>0</v>
      </c>
      <c r="G237" s="84">
        <f t="shared" si="277"/>
        <v>0</v>
      </c>
      <c r="H237" s="84">
        <f t="shared" si="277"/>
        <v>0</v>
      </c>
      <c r="I237" s="84">
        <f t="shared" si="277"/>
        <v>0</v>
      </c>
      <c r="J237" s="84">
        <f t="shared" si="277"/>
        <v>0</v>
      </c>
      <c r="K237" s="84">
        <f t="shared" si="277"/>
        <v>0</v>
      </c>
      <c r="L237" s="84">
        <f t="shared" si="277"/>
        <v>0</v>
      </c>
      <c r="M237" s="84"/>
      <c r="N237" s="84"/>
      <c r="O237" s="84"/>
      <c r="P237" s="84"/>
      <c r="Q237" s="84"/>
      <c r="R237" s="85"/>
      <c r="S237" s="85"/>
      <c r="T237" s="85"/>
      <c r="U237" s="85">
        <v>21</v>
      </c>
      <c r="V237">
        <f t="shared" si="256"/>
        <v>0</v>
      </c>
      <c r="AN237">
        <v>20</v>
      </c>
    </row>
    <row r="238" spans="1:40" x14ac:dyDescent="0.25">
      <c r="A238" s="37" t="s">
        <v>476</v>
      </c>
      <c r="B238" s="97">
        <v>10020</v>
      </c>
      <c r="C238" s="84">
        <f>BZX2</f>
        <v>0</v>
      </c>
      <c r="D238" s="84">
        <f t="shared" ref="D238:L238" si="278">BZY2</f>
        <v>0</v>
      </c>
      <c r="E238" s="84">
        <f t="shared" si="278"/>
        <v>0</v>
      </c>
      <c r="F238" s="84">
        <f t="shared" si="278"/>
        <v>0</v>
      </c>
      <c r="G238" s="84">
        <f t="shared" si="278"/>
        <v>0</v>
      </c>
      <c r="H238" s="84">
        <f t="shared" si="278"/>
        <v>0</v>
      </c>
      <c r="I238" s="84">
        <f t="shared" si="278"/>
        <v>0</v>
      </c>
      <c r="J238" s="84">
        <f t="shared" si="278"/>
        <v>0</v>
      </c>
      <c r="K238" s="84">
        <f t="shared" si="278"/>
        <v>0</v>
      </c>
      <c r="L238" s="84">
        <f t="shared" si="278"/>
        <v>0</v>
      </c>
      <c r="M238" s="84"/>
      <c r="N238" s="84"/>
      <c r="O238" s="84"/>
      <c r="P238" s="84"/>
      <c r="Q238" s="84"/>
      <c r="R238" s="85"/>
      <c r="S238" s="85"/>
      <c r="T238" s="85"/>
      <c r="U238" s="85">
        <v>22</v>
      </c>
      <c r="V238">
        <f t="shared" si="256"/>
        <v>0</v>
      </c>
      <c r="AN238">
        <v>21</v>
      </c>
    </row>
    <row r="239" spans="1:40" x14ac:dyDescent="0.25">
      <c r="A239" s="37" t="s">
        <v>477</v>
      </c>
      <c r="B239" s="97">
        <v>10021</v>
      </c>
      <c r="C239" s="84">
        <f>CAH2</f>
        <v>0</v>
      </c>
      <c r="D239" s="84">
        <f t="shared" ref="D239:L239" si="279">CAI2</f>
        <v>0</v>
      </c>
      <c r="E239" s="84">
        <f t="shared" si="279"/>
        <v>0</v>
      </c>
      <c r="F239" s="84">
        <f t="shared" si="279"/>
        <v>0</v>
      </c>
      <c r="G239" s="84">
        <f t="shared" si="279"/>
        <v>0</v>
      </c>
      <c r="H239" s="84">
        <f t="shared" si="279"/>
        <v>0</v>
      </c>
      <c r="I239" s="84">
        <f t="shared" si="279"/>
        <v>0</v>
      </c>
      <c r="J239" s="84">
        <f t="shared" si="279"/>
        <v>0</v>
      </c>
      <c r="K239" s="84">
        <f t="shared" si="279"/>
        <v>0</v>
      </c>
      <c r="L239" s="84">
        <f t="shared" si="279"/>
        <v>0</v>
      </c>
      <c r="M239" s="84"/>
      <c r="N239" s="84"/>
      <c r="O239" s="84"/>
      <c r="P239" s="84"/>
      <c r="Q239" s="84"/>
      <c r="R239" s="85"/>
      <c r="S239" s="85"/>
      <c r="T239" s="85"/>
      <c r="U239" s="85">
        <v>23</v>
      </c>
      <c r="V239">
        <f t="shared" si="256"/>
        <v>0</v>
      </c>
      <c r="AN239">
        <v>22</v>
      </c>
    </row>
    <row r="240" spans="1:40" x14ac:dyDescent="0.25">
      <c r="A240" s="37" t="s">
        <v>478</v>
      </c>
      <c r="B240" s="97">
        <v>10022</v>
      </c>
      <c r="C240" s="84">
        <f>CAR2</f>
        <v>0</v>
      </c>
      <c r="D240" s="84">
        <f t="shared" ref="D240:L240" si="280">CAS2</f>
        <v>0</v>
      </c>
      <c r="E240" s="84">
        <f t="shared" si="280"/>
        <v>0</v>
      </c>
      <c r="F240" s="84">
        <f t="shared" si="280"/>
        <v>0</v>
      </c>
      <c r="G240" s="84">
        <f t="shared" si="280"/>
        <v>0</v>
      </c>
      <c r="H240" s="84">
        <f t="shared" si="280"/>
        <v>0</v>
      </c>
      <c r="I240" s="84">
        <f t="shared" si="280"/>
        <v>0</v>
      </c>
      <c r="J240" s="84">
        <f t="shared" si="280"/>
        <v>0</v>
      </c>
      <c r="K240" s="84">
        <f t="shared" si="280"/>
        <v>0</v>
      </c>
      <c r="L240" s="84">
        <f t="shared" si="280"/>
        <v>0</v>
      </c>
      <c r="M240" s="84"/>
      <c r="N240" s="84"/>
      <c r="O240" s="84"/>
      <c r="P240" s="84"/>
      <c r="Q240" s="84"/>
      <c r="R240" s="85"/>
      <c r="S240" s="85"/>
      <c r="T240" s="85"/>
      <c r="U240" s="85">
        <v>24</v>
      </c>
      <c r="V240">
        <f t="shared" si="256"/>
        <v>0</v>
      </c>
      <c r="AN240">
        <v>23</v>
      </c>
    </row>
    <row r="241" spans="1:40" x14ac:dyDescent="0.25">
      <c r="A241" s="37" t="s">
        <v>479</v>
      </c>
      <c r="B241" s="97">
        <v>10023</v>
      </c>
      <c r="C241" s="84">
        <f>CBB2</f>
        <v>0</v>
      </c>
      <c r="D241" s="84">
        <f t="shared" ref="D241:L241" si="281">CBC2</f>
        <v>0</v>
      </c>
      <c r="E241" s="84">
        <f t="shared" si="281"/>
        <v>0</v>
      </c>
      <c r="F241" s="84">
        <f t="shared" si="281"/>
        <v>0</v>
      </c>
      <c r="G241" s="84">
        <f t="shared" si="281"/>
        <v>0</v>
      </c>
      <c r="H241" s="84">
        <f t="shared" si="281"/>
        <v>0</v>
      </c>
      <c r="I241" s="84">
        <f t="shared" si="281"/>
        <v>0</v>
      </c>
      <c r="J241" s="84">
        <f t="shared" si="281"/>
        <v>0</v>
      </c>
      <c r="K241" s="84">
        <f t="shared" si="281"/>
        <v>0</v>
      </c>
      <c r="L241" s="84">
        <f t="shared" si="281"/>
        <v>0</v>
      </c>
      <c r="M241" s="84"/>
      <c r="N241" s="84"/>
      <c r="O241" s="84"/>
      <c r="P241" s="84"/>
      <c r="Q241" s="84"/>
      <c r="R241" s="85"/>
      <c r="S241" s="85"/>
      <c r="T241" s="85"/>
      <c r="U241" s="85">
        <v>25</v>
      </c>
      <c r="V241">
        <f t="shared" si="256"/>
        <v>0</v>
      </c>
      <c r="AN241">
        <v>24</v>
      </c>
    </row>
    <row r="242" spans="1:40" x14ac:dyDescent="0.25">
      <c r="A242" s="37" t="s">
        <v>3561</v>
      </c>
      <c r="B242" s="97">
        <v>10024</v>
      </c>
      <c r="C242" s="84">
        <f>CBL2</f>
        <v>0</v>
      </c>
      <c r="D242" s="84">
        <f t="shared" ref="D242:L242" si="282">CBM2</f>
        <v>0</v>
      </c>
      <c r="E242" s="84">
        <f t="shared" si="282"/>
        <v>0</v>
      </c>
      <c r="F242" s="84">
        <f t="shared" si="282"/>
        <v>0</v>
      </c>
      <c r="G242" s="84">
        <f t="shared" si="282"/>
        <v>0</v>
      </c>
      <c r="H242" s="84">
        <f t="shared" si="282"/>
        <v>0</v>
      </c>
      <c r="I242" s="84">
        <f t="shared" si="282"/>
        <v>0</v>
      </c>
      <c r="J242" s="84">
        <f t="shared" si="282"/>
        <v>0</v>
      </c>
      <c r="K242" s="84">
        <f t="shared" si="282"/>
        <v>0</v>
      </c>
      <c r="L242" s="84">
        <f t="shared" si="282"/>
        <v>0</v>
      </c>
      <c r="M242" s="84"/>
      <c r="N242" s="84"/>
      <c r="O242" s="84"/>
      <c r="P242" s="84"/>
      <c r="Q242" s="84"/>
      <c r="R242" s="85"/>
      <c r="S242" s="85"/>
      <c r="T242" s="85"/>
      <c r="U242" s="85">
        <v>26</v>
      </c>
      <c r="V242">
        <f t="shared" si="256"/>
        <v>0</v>
      </c>
      <c r="AN242">
        <v>25</v>
      </c>
    </row>
    <row r="243" spans="1:40" x14ac:dyDescent="0.25">
      <c r="A243" s="37" t="s">
        <v>3662</v>
      </c>
      <c r="B243" s="97">
        <v>10025</v>
      </c>
      <c r="C243" s="84">
        <f>CBV2</f>
        <v>0</v>
      </c>
      <c r="D243" s="84">
        <f t="shared" ref="D243:L243" si="283">CBW2</f>
        <v>0</v>
      </c>
      <c r="E243" s="84">
        <f t="shared" si="283"/>
        <v>0</v>
      </c>
      <c r="F243" s="84">
        <f t="shared" si="283"/>
        <v>0</v>
      </c>
      <c r="G243" s="84">
        <f t="shared" si="283"/>
        <v>0</v>
      </c>
      <c r="H243" s="84">
        <f t="shared" si="283"/>
        <v>0</v>
      </c>
      <c r="I243" s="84">
        <f t="shared" si="283"/>
        <v>0</v>
      </c>
      <c r="J243" s="84">
        <f t="shared" si="283"/>
        <v>0</v>
      </c>
      <c r="K243" s="84">
        <f t="shared" si="283"/>
        <v>0</v>
      </c>
      <c r="L243" s="84">
        <f t="shared" si="283"/>
        <v>0</v>
      </c>
      <c r="M243" s="84"/>
      <c r="N243" s="84"/>
      <c r="O243" s="84"/>
      <c r="P243" s="84"/>
      <c r="Q243" s="84"/>
      <c r="R243" s="85"/>
      <c r="S243" s="85"/>
      <c r="T243" s="85"/>
      <c r="U243" s="85">
        <v>27</v>
      </c>
      <c r="V243">
        <f t="shared" si="256"/>
        <v>0</v>
      </c>
      <c r="AN243">
        <v>26</v>
      </c>
    </row>
    <row r="244" spans="1:40" x14ac:dyDescent="0.25">
      <c r="A244" s="37" t="s">
        <v>481</v>
      </c>
      <c r="B244" s="97">
        <v>10026</v>
      </c>
      <c r="C244" s="84">
        <f>CCF2</f>
        <v>0</v>
      </c>
      <c r="D244" s="84">
        <f t="shared" ref="D244:L244" si="284">CCG2</f>
        <v>0</v>
      </c>
      <c r="E244" s="84">
        <f t="shared" si="284"/>
        <v>0</v>
      </c>
      <c r="F244" s="84">
        <f t="shared" si="284"/>
        <v>0</v>
      </c>
      <c r="G244" s="84">
        <f t="shared" si="284"/>
        <v>0</v>
      </c>
      <c r="H244" s="84">
        <f t="shared" si="284"/>
        <v>0</v>
      </c>
      <c r="I244" s="84">
        <f t="shared" si="284"/>
        <v>0</v>
      </c>
      <c r="J244" s="84">
        <f t="shared" si="284"/>
        <v>0</v>
      </c>
      <c r="K244" s="84">
        <f t="shared" si="284"/>
        <v>0</v>
      </c>
      <c r="L244" s="84">
        <f t="shared" si="284"/>
        <v>0</v>
      </c>
      <c r="M244" s="84"/>
      <c r="N244" s="84"/>
      <c r="O244" s="84"/>
      <c r="P244" s="84"/>
      <c r="Q244" s="84"/>
      <c r="R244" s="85"/>
      <c r="S244" s="85"/>
      <c r="T244" s="85"/>
      <c r="U244" s="85">
        <v>28</v>
      </c>
      <c r="V244">
        <f t="shared" si="256"/>
        <v>0</v>
      </c>
      <c r="AN244">
        <v>27</v>
      </c>
    </row>
    <row r="245" spans="1:40" x14ac:dyDescent="0.25">
      <c r="A245" s="37" t="s">
        <v>569</v>
      </c>
      <c r="B245" s="97">
        <v>10027</v>
      </c>
      <c r="C245" s="84">
        <f>CCP2</f>
        <v>0</v>
      </c>
      <c r="D245" s="84">
        <f t="shared" ref="D245:L245" si="285">CCQ2</f>
        <v>0</v>
      </c>
      <c r="E245" s="84">
        <f t="shared" si="285"/>
        <v>0</v>
      </c>
      <c r="F245" s="84">
        <f t="shared" si="285"/>
        <v>0</v>
      </c>
      <c r="G245" s="84">
        <f t="shared" si="285"/>
        <v>0</v>
      </c>
      <c r="H245" s="84">
        <f t="shared" si="285"/>
        <v>0</v>
      </c>
      <c r="I245" s="84">
        <f t="shared" si="285"/>
        <v>0</v>
      </c>
      <c r="J245" s="84">
        <f t="shared" si="285"/>
        <v>0</v>
      </c>
      <c r="K245" s="84">
        <f t="shared" si="285"/>
        <v>0</v>
      </c>
      <c r="L245" s="84">
        <f t="shared" si="285"/>
        <v>0</v>
      </c>
      <c r="M245" s="84"/>
      <c r="N245" s="84"/>
      <c r="O245" s="84"/>
      <c r="P245" s="84"/>
      <c r="Q245" s="84"/>
      <c r="R245" s="85"/>
      <c r="S245" s="85"/>
      <c r="T245" s="85"/>
      <c r="U245" s="85">
        <v>29</v>
      </c>
      <c r="V245">
        <f t="shared" si="256"/>
        <v>0</v>
      </c>
      <c r="AN245">
        <v>28</v>
      </c>
    </row>
    <row r="246" spans="1:40" x14ac:dyDescent="0.25">
      <c r="A246" s="37" t="s">
        <v>3665</v>
      </c>
      <c r="B246" s="97">
        <v>10028</v>
      </c>
      <c r="C246" s="84">
        <f>CCZ2</f>
        <v>0</v>
      </c>
      <c r="D246" s="84">
        <f t="shared" ref="D246:L246" si="286">CDA2</f>
        <v>0</v>
      </c>
      <c r="E246" s="84">
        <f t="shared" si="286"/>
        <v>0</v>
      </c>
      <c r="F246" s="84">
        <f t="shared" si="286"/>
        <v>0</v>
      </c>
      <c r="G246" s="84">
        <f t="shared" si="286"/>
        <v>0</v>
      </c>
      <c r="H246" s="84">
        <f t="shared" si="286"/>
        <v>0</v>
      </c>
      <c r="I246" s="84">
        <f t="shared" si="286"/>
        <v>0</v>
      </c>
      <c r="J246" s="84">
        <f t="shared" si="286"/>
        <v>0</v>
      </c>
      <c r="K246" s="84">
        <f t="shared" si="286"/>
        <v>0</v>
      </c>
      <c r="L246" s="84">
        <f t="shared" si="286"/>
        <v>0</v>
      </c>
      <c r="M246" s="84"/>
      <c r="N246" s="84"/>
      <c r="O246" s="84"/>
      <c r="P246" s="84"/>
      <c r="Q246" s="84"/>
      <c r="R246" s="85"/>
      <c r="S246" s="85"/>
      <c r="T246" s="85"/>
      <c r="U246" s="85">
        <v>30</v>
      </c>
      <c r="V246">
        <f t="shared" si="256"/>
        <v>0</v>
      </c>
      <c r="AN246">
        <v>29</v>
      </c>
    </row>
    <row r="247" spans="1:40" x14ac:dyDescent="0.25">
      <c r="A247" s="37" t="s">
        <v>3666</v>
      </c>
      <c r="B247" s="97">
        <v>10029</v>
      </c>
      <c r="C247" s="84">
        <f>CDJ2</f>
        <v>0</v>
      </c>
      <c r="D247" s="84">
        <f t="shared" ref="D247:L247" si="287">CDK2</f>
        <v>0</v>
      </c>
      <c r="E247" s="84">
        <f t="shared" si="287"/>
        <v>0</v>
      </c>
      <c r="F247" s="84">
        <f t="shared" si="287"/>
        <v>0</v>
      </c>
      <c r="G247" s="84">
        <f t="shared" si="287"/>
        <v>0</v>
      </c>
      <c r="H247" s="84">
        <f t="shared" si="287"/>
        <v>0</v>
      </c>
      <c r="I247" s="84">
        <f t="shared" si="287"/>
        <v>0</v>
      </c>
      <c r="J247" s="84">
        <f t="shared" si="287"/>
        <v>0</v>
      </c>
      <c r="K247" s="84">
        <f t="shared" si="287"/>
        <v>0</v>
      </c>
      <c r="L247" s="84">
        <f t="shared" si="287"/>
        <v>0</v>
      </c>
      <c r="M247" s="84"/>
      <c r="N247" s="84"/>
      <c r="O247" s="84"/>
      <c r="P247" s="84"/>
      <c r="Q247" s="84"/>
      <c r="R247" s="85"/>
      <c r="S247" s="85"/>
      <c r="T247" s="85"/>
      <c r="U247" s="85">
        <v>31</v>
      </c>
      <c r="V247">
        <f t="shared" si="256"/>
        <v>0</v>
      </c>
      <c r="AN247">
        <v>30</v>
      </c>
    </row>
    <row r="248" spans="1:40" x14ac:dyDescent="0.25">
      <c r="A248" s="37" t="s">
        <v>570</v>
      </c>
      <c r="B248" s="97">
        <v>10030</v>
      </c>
      <c r="C248" s="84">
        <f>CDT2</f>
        <v>0</v>
      </c>
      <c r="D248" s="84">
        <f t="shared" ref="D248:L248" si="288">CDU2</f>
        <v>0</v>
      </c>
      <c r="E248" s="84">
        <f t="shared" si="288"/>
        <v>0</v>
      </c>
      <c r="F248" s="84">
        <f t="shared" si="288"/>
        <v>0</v>
      </c>
      <c r="G248" s="84">
        <f t="shared" si="288"/>
        <v>0</v>
      </c>
      <c r="H248" s="84">
        <f t="shared" si="288"/>
        <v>0</v>
      </c>
      <c r="I248" s="84">
        <f t="shared" si="288"/>
        <v>0</v>
      </c>
      <c r="J248" s="84">
        <f t="shared" si="288"/>
        <v>0</v>
      </c>
      <c r="K248" s="84">
        <f t="shared" si="288"/>
        <v>0</v>
      </c>
      <c r="L248" s="84">
        <f t="shared" si="288"/>
        <v>0</v>
      </c>
      <c r="M248" s="84"/>
      <c r="N248" s="84"/>
      <c r="O248" s="84"/>
      <c r="P248" s="84"/>
      <c r="Q248" s="84"/>
      <c r="R248" s="85"/>
      <c r="S248" s="85"/>
      <c r="T248" s="85"/>
      <c r="U248" s="85">
        <v>32</v>
      </c>
      <c r="V248">
        <f t="shared" si="256"/>
        <v>0</v>
      </c>
      <c r="AN248">
        <v>31</v>
      </c>
    </row>
    <row r="249" spans="1:40" x14ac:dyDescent="0.25">
      <c r="A249" s="37" t="s">
        <v>3667</v>
      </c>
      <c r="B249" s="97">
        <v>10031</v>
      </c>
      <c r="C249" s="84">
        <f>CED2</f>
        <v>0</v>
      </c>
      <c r="D249" s="84">
        <f t="shared" ref="D249:L249" si="289">CEE2</f>
        <v>0</v>
      </c>
      <c r="E249" s="84">
        <f t="shared" si="289"/>
        <v>0</v>
      </c>
      <c r="F249" s="84">
        <f t="shared" si="289"/>
        <v>0</v>
      </c>
      <c r="G249" s="84">
        <f t="shared" si="289"/>
        <v>0</v>
      </c>
      <c r="H249" s="84">
        <f t="shared" si="289"/>
        <v>0</v>
      </c>
      <c r="I249" s="84">
        <f t="shared" si="289"/>
        <v>0</v>
      </c>
      <c r="J249" s="84">
        <f t="shared" si="289"/>
        <v>0</v>
      </c>
      <c r="K249" s="84">
        <f t="shared" si="289"/>
        <v>0</v>
      </c>
      <c r="L249" s="84">
        <f t="shared" si="289"/>
        <v>0</v>
      </c>
      <c r="M249" s="84"/>
      <c r="N249" s="84"/>
      <c r="O249" s="84"/>
      <c r="P249" s="84"/>
      <c r="Q249" s="84"/>
      <c r="R249" s="85"/>
      <c r="S249" s="85"/>
      <c r="T249" s="85"/>
      <c r="U249" s="85">
        <v>33</v>
      </c>
      <c r="V249">
        <f t="shared" si="256"/>
        <v>0</v>
      </c>
      <c r="AN249">
        <v>32</v>
      </c>
    </row>
    <row r="250" spans="1:40" ht="32.25" customHeight="1" x14ac:dyDescent="0.25">
      <c r="A250" s="93" t="s">
        <v>3668</v>
      </c>
      <c r="B250" s="97">
        <v>10032</v>
      </c>
      <c r="C250" s="84">
        <f>CEN2</f>
        <v>0</v>
      </c>
      <c r="D250" s="84">
        <f t="shared" ref="D250:L250" si="290">CEO2</f>
        <v>0</v>
      </c>
      <c r="E250" s="84">
        <f t="shared" si="290"/>
        <v>0</v>
      </c>
      <c r="F250" s="84">
        <f t="shared" si="290"/>
        <v>0</v>
      </c>
      <c r="G250" s="84">
        <f t="shared" si="290"/>
        <v>0</v>
      </c>
      <c r="H250" s="84">
        <f t="shared" si="290"/>
        <v>0</v>
      </c>
      <c r="I250" s="84">
        <f t="shared" si="290"/>
        <v>0</v>
      </c>
      <c r="J250" s="84">
        <f t="shared" si="290"/>
        <v>0</v>
      </c>
      <c r="K250" s="84">
        <f t="shared" si="290"/>
        <v>0</v>
      </c>
      <c r="L250" s="84">
        <f t="shared" si="290"/>
        <v>0</v>
      </c>
      <c r="M250" s="84"/>
      <c r="N250" s="84"/>
      <c r="O250" s="84"/>
      <c r="P250" s="84"/>
      <c r="Q250" s="84"/>
      <c r="R250" s="85"/>
      <c r="S250" s="85"/>
      <c r="T250" s="85"/>
      <c r="U250" s="85">
        <v>34</v>
      </c>
      <c r="V250">
        <f t="shared" si="256"/>
        <v>0</v>
      </c>
      <c r="AN250">
        <v>33</v>
      </c>
    </row>
    <row r="251" spans="1:40" x14ac:dyDescent="0.25">
      <c r="A251" s="82" t="s">
        <v>3660</v>
      </c>
      <c r="B251" s="97">
        <v>10033</v>
      </c>
      <c r="C251" s="84">
        <f>CEX2</f>
        <v>0</v>
      </c>
      <c r="D251" s="84">
        <f t="shared" ref="D251:L251" si="291">CEY2</f>
        <v>0</v>
      </c>
      <c r="E251" s="84">
        <f t="shared" si="291"/>
        <v>0</v>
      </c>
      <c r="F251" s="84">
        <f t="shared" si="291"/>
        <v>0</v>
      </c>
      <c r="G251" s="84">
        <f t="shared" si="291"/>
        <v>0</v>
      </c>
      <c r="H251" s="84">
        <f t="shared" si="291"/>
        <v>0</v>
      </c>
      <c r="I251" s="84">
        <f t="shared" si="291"/>
        <v>0</v>
      </c>
      <c r="J251" s="84">
        <f t="shared" si="291"/>
        <v>0</v>
      </c>
      <c r="K251" s="84">
        <f t="shared" si="291"/>
        <v>0</v>
      </c>
      <c r="L251" s="84">
        <f t="shared" si="291"/>
        <v>0</v>
      </c>
      <c r="M251" s="84"/>
      <c r="N251" s="84"/>
      <c r="O251" s="84"/>
      <c r="P251" s="84"/>
      <c r="Q251" s="84"/>
      <c r="R251" s="85"/>
      <c r="S251" s="85"/>
      <c r="T251" s="85"/>
      <c r="U251" s="85">
        <v>35</v>
      </c>
      <c r="V251">
        <f t="shared" si="256"/>
        <v>0</v>
      </c>
      <c r="AN251">
        <v>34</v>
      </c>
    </row>
    <row r="252" spans="1:40" x14ac:dyDescent="0.25">
      <c r="A252" s="37" t="s">
        <v>568</v>
      </c>
      <c r="B252" s="97">
        <v>10034</v>
      </c>
      <c r="C252" s="84">
        <f>CFH2</f>
        <v>0</v>
      </c>
      <c r="D252" s="84">
        <f t="shared" ref="D252:L252" si="292">CFI2</f>
        <v>0</v>
      </c>
      <c r="E252" s="84">
        <f t="shared" si="292"/>
        <v>0</v>
      </c>
      <c r="F252" s="84">
        <f t="shared" si="292"/>
        <v>0</v>
      </c>
      <c r="G252" s="84">
        <f t="shared" si="292"/>
        <v>0</v>
      </c>
      <c r="H252" s="84">
        <f t="shared" si="292"/>
        <v>0</v>
      </c>
      <c r="I252" s="84">
        <f t="shared" si="292"/>
        <v>0</v>
      </c>
      <c r="J252" s="84">
        <f t="shared" si="292"/>
        <v>0</v>
      </c>
      <c r="K252" s="84">
        <f t="shared" si="292"/>
        <v>0</v>
      </c>
      <c r="L252" s="84">
        <f t="shared" si="292"/>
        <v>0</v>
      </c>
      <c r="M252" s="84"/>
      <c r="N252" s="84"/>
      <c r="O252" s="84"/>
      <c r="P252" s="84"/>
      <c r="Q252" s="84"/>
      <c r="R252" s="85"/>
      <c r="S252" s="85"/>
      <c r="T252" s="85"/>
      <c r="U252" s="85">
        <v>36</v>
      </c>
      <c r="V252">
        <f t="shared" si="256"/>
        <v>0</v>
      </c>
      <c r="AN252">
        <v>35</v>
      </c>
    </row>
    <row r="253" spans="1:40" x14ac:dyDescent="0.25">
      <c r="A253" s="37" t="s">
        <v>468</v>
      </c>
      <c r="B253" s="97">
        <v>10035</v>
      </c>
      <c r="C253" s="84">
        <f>CFR2</f>
        <v>0</v>
      </c>
      <c r="D253" s="84">
        <f t="shared" ref="D253:L253" si="293">CFS2</f>
        <v>0</v>
      </c>
      <c r="E253" s="84">
        <f t="shared" si="293"/>
        <v>0</v>
      </c>
      <c r="F253" s="84">
        <f t="shared" si="293"/>
        <v>0</v>
      </c>
      <c r="G253" s="84">
        <f t="shared" si="293"/>
        <v>0</v>
      </c>
      <c r="H253" s="84">
        <f t="shared" si="293"/>
        <v>0</v>
      </c>
      <c r="I253" s="84">
        <f t="shared" si="293"/>
        <v>0</v>
      </c>
      <c r="J253" s="84">
        <f t="shared" si="293"/>
        <v>0</v>
      </c>
      <c r="K253" s="84">
        <f t="shared" si="293"/>
        <v>0</v>
      </c>
      <c r="L253" s="84">
        <f t="shared" si="293"/>
        <v>0</v>
      </c>
      <c r="M253" s="84"/>
      <c r="N253" s="84"/>
      <c r="O253" s="84"/>
      <c r="P253" s="84"/>
      <c r="Q253" s="84"/>
      <c r="R253" s="85"/>
      <c r="S253" s="85"/>
      <c r="T253" s="85"/>
      <c r="U253" s="85">
        <v>37</v>
      </c>
      <c r="V253">
        <f t="shared" si="256"/>
        <v>0</v>
      </c>
      <c r="AN253">
        <v>36</v>
      </c>
    </row>
    <row r="254" spans="1:40" x14ac:dyDescent="0.25">
      <c r="A254" s="82" t="s">
        <v>469</v>
      </c>
      <c r="B254" s="97">
        <v>10036</v>
      </c>
      <c r="C254" s="84">
        <f>CGB2</f>
        <v>0</v>
      </c>
      <c r="D254" s="84">
        <f t="shared" ref="D254:L254" si="294">CGC2</f>
        <v>0</v>
      </c>
      <c r="E254" s="84">
        <f t="shared" si="294"/>
        <v>0</v>
      </c>
      <c r="F254" s="84">
        <f t="shared" si="294"/>
        <v>0</v>
      </c>
      <c r="G254" s="84">
        <f t="shared" si="294"/>
        <v>0</v>
      </c>
      <c r="H254" s="84">
        <f t="shared" si="294"/>
        <v>0</v>
      </c>
      <c r="I254" s="84">
        <f t="shared" si="294"/>
        <v>0</v>
      </c>
      <c r="J254" s="84">
        <f t="shared" si="294"/>
        <v>0</v>
      </c>
      <c r="K254" s="84">
        <f t="shared" si="294"/>
        <v>0</v>
      </c>
      <c r="L254" s="84">
        <f t="shared" si="294"/>
        <v>0</v>
      </c>
      <c r="M254" s="84"/>
      <c r="N254" s="84"/>
      <c r="O254" s="84"/>
      <c r="P254" s="84"/>
      <c r="Q254" s="84"/>
      <c r="R254" s="85"/>
      <c r="S254" s="85"/>
      <c r="T254" s="85"/>
      <c r="U254" s="85">
        <v>38</v>
      </c>
      <c r="V254">
        <f t="shared" si="256"/>
        <v>0</v>
      </c>
      <c r="AN254">
        <v>37</v>
      </c>
    </row>
    <row r="255" spans="1:40" ht="31.5" x14ac:dyDescent="0.25">
      <c r="A255" s="87" t="s">
        <v>3661</v>
      </c>
      <c r="B255" s="97">
        <v>10037</v>
      </c>
      <c r="C255" s="84">
        <f>CGL2</f>
        <v>0</v>
      </c>
      <c r="D255" s="84">
        <f t="shared" ref="D255:L255" si="295">CGM2</f>
        <v>0</v>
      </c>
      <c r="E255" s="84">
        <f t="shared" si="295"/>
        <v>0</v>
      </c>
      <c r="F255" s="84">
        <f t="shared" si="295"/>
        <v>0</v>
      </c>
      <c r="G255" s="84">
        <f t="shared" si="295"/>
        <v>0</v>
      </c>
      <c r="H255" s="84">
        <f t="shared" si="295"/>
        <v>0</v>
      </c>
      <c r="I255" s="84">
        <f t="shared" si="295"/>
        <v>0</v>
      </c>
      <c r="J255" s="84">
        <f t="shared" si="295"/>
        <v>0</v>
      </c>
      <c r="K255" s="84">
        <f t="shared" si="295"/>
        <v>0</v>
      </c>
      <c r="L255" s="84">
        <f t="shared" si="295"/>
        <v>0</v>
      </c>
      <c r="M255" s="84"/>
      <c r="N255" s="84"/>
      <c r="O255" s="84"/>
      <c r="P255" s="84"/>
      <c r="Q255" s="84"/>
      <c r="R255" s="85"/>
      <c r="S255" s="85"/>
      <c r="T255" s="85"/>
      <c r="U255" s="85">
        <v>39</v>
      </c>
      <c r="V255">
        <f t="shared" si="256"/>
        <v>0</v>
      </c>
      <c r="AN255">
        <v>38</v>
      </c>
    </row>
    <row r="256" spans="1:40" x14ac:dyDescent="0.25">
      <c r="A256" s="37" t="s">
        <v>3567</v>
      </c>
      <c r="B256" s="97">
        <v>10038</v>
      </c>
      <c r="C256" s="84">
        <f>CGV2</f>
        <v>0</v>
      </c>
      <c r="D256" s="84">
        <f t="shared" ref="D256:L256" si="296">CGW2</f>
        <v>0</v>
      </c>
      <c r="E256" s="84">
        <f t="shared" si="296"/>
        <v>0</v>
      </c>
      <c r="F256" s="84">
        <f t="shared" si="296"/>
        <v>0</v>
      </c>
      <c r="G256" s="84">
        <f t="shared" si="296"/>
        <v>0</v>
      </c>
      <c r="H256" s="84">
        <f t="shared" si="296"/>
        <v>0</v>
      </c>
      <c r="I256" s="84">
        <f t="shared" si="296"/>
        <v>0</v>
      </c>
      <c r="J256" s="84">
        <f t="shared" si="296"/>
        <v>0</v>
      </c>
      <c r="K256" s="84">
        <f t="shared" si="296"/>
        <v>0</v>
      </c>
      <c r="L256" s="84">
        <f t="shared" si="296"/>
        <v>0</v>
      </c>
      <c r="M256" s="84"/>
      <c r="N256" s="84"/>
      <c r="O256" s="84"/>
      <c r="P256" s="84"/>
      <c r="Q256" s="84"/>
      <c r="R256" s="85"/>
      <c r="S256" s="85"/>
      <c r="T256" s="85"/>
      <c r="U256" s="85">
        <v>40</v>
      </c>
      <c r="V256">
        <f t="shared" si="256"/>
        <v>0</v>
      </c>
      <c r="AN256">
        <v>39</v>
      </c>
    </row>
    <row r="257" spans="1:40" x14ac:dyDescent="0.25">
      <c r="A257" s="37" t="s">
        <v>476</v>
      </c>
      <c r="B257" s="97">
        <v>10039</v>
      </c>
      <c r="C257" s="84">
        <f>CHF2</f>
        <v>0</v>
      </c>
      <c r="D257" s="84">
        <f t="shared" ref="D257:L257" si="297">CHG2</f>
        <v>0</v>
      </c>
      <c r="E257" s="84">
        <f t="shared" si="297"/>
        <v>0</v>
      </c>
      <c r="F257" s="84">
        <f t="shared" si="297"/>
        <v>0</v>
      </c>
      <c r="G257" s="84">
        <f t="shared" si="297"/>
        <v>0</v>
      </c>
      <c r="H257" s="84">
        <f t="shared" si="297"/>
        <v>0</v>
      </c>
      <c r="I257" s="84">
        <f t="shared" si="297"/>
        <v>0</v>
      </c>
      <c r="J257" s="84">
        <f t="shared" si="297"/>
        <v>0</v>
      </c>
      <c r="K257" s="84">
        <f t="shared" si="297"/>
        <v>0</v>
      </c>
      <c r="L257" s="84">
        <f t="shared" si="297"/>
        <v>0</v>
      </c>
      <c r="M257" s="84"/>
      <c r="N257" s="84"/>
      <c r="O257" s="84"/>
      <c r="P257" s="84"/>
      <c r="Q257" s="84"/>
      <c r="R257" s="85"/>
      <c r="S257" s="85"/>
      <c r="T257" s="85"/>
      <c r="U257" s="85">
        <v>41</v>
      </c>
      <c r="V257">
        <f t="shared" si="256"/>
        <v>0</v>
      </c>
      <c r="AN257">
        <v>40</v>
      </c>
    </row>
    <row r="258" spans="1:40" x14ac:dyDescent="0.25">
      <c r="A258" s="37" t="s">
        <v>477</v>
      </c>
      <c r="B258" s="97">
        <v>10040</v>
      </c>
      <c r="C258" s="84">
        <f>CHP2</f>
        <v>0</v>
      </c>
      <c r="D258" s="84">
        <f t="shared" ref="D258:L258" si="298">CHQ2</f>
        <v>0</v>
      </c>
      <c r="E258" s="84">
        <f t="shared" si="298"/>
        <v>0</v>
      </c>
      <c r="F258" s="84">
        <f t="shared" si="298"/>
        <v>0</v>
      </c>
      <c r="G258" s="84">
        <f t="shared" si="298"/>
        <v>0</v>
      </c>
      <c r="H258" s="84">
        <f t="shared" si="298"/>
        <v>0</v>
      </c>
      <c r="I258" s="84">
        <f t="shared" si="298"/>
        <v>0</v>
      </c>
      <c r="J258" s="84">
        <f t="shared" si="298"/>
        <v>0</v>
      </c>
      <c r="K258" s="84">
        <f t="shared" si="298"/>
        <v>0</v>
      </c>
      <c r="L258" s="84">
        <f t="shared" si="298"/>
        <v>0</v>
      </c>
      <c r="M258" s="84"/>
      <c r="N258" s="84"/>
      <c r="O258" s="84"/>
      <c r="P258" s="84"/>
      <c r="Q258" s="84"/>
      <c r="R258" s="85"/>
      <c r="S258" s="85"/>
      <c r="T258" s="85"/>
      <c r="U258" s="85">
        <v>42</v>
      </c>
      <c r="V258">
        <f t="shared" si="256"/>
        <v>0</v>
      </c>
      <c r="AN258">
        <v>41</v>
      </c>
    </row>
    <row r="259" spans="1:40" x14ac:dyDescent="0.25">
      <c r="A259" s="37" t="s">
        <v>478</v>
      </c>
      <c r="B259" s="97">
        <v>10041</v>
      </c>
      <c r="C259" s="84">
        <f>CHZ2</f>
        <v>0</v>
      </c>
      <c r="D259" s="84">
        <f t="shared" ref="D259:L259" si="299">CIA2</f>
        <v>0</v>
      </c>
      <c r="E259" s="84">
        <f t="shared" si="299"/>
        <v>0</v>
      </c>
      <c r="F259" s="84">
        <f t="shared" si="299"/>
        <v>0</v>
      </c>
      <c r="G259" s="84">
        <f t="shared" si="299"/>
        <v>0</v>
      </c>
      <c r="H259" s="84">
        <f t="shared" si="299"/>
        <v>0</v>
      </c>
      <c r="I259" s="84">
        <f t="shared" si="299"/>
        <v>0</v>
      </c>
      <c r="J259" s="84">
        <f t="shared" si="299"/>
        <v>0</v>
      </c>
      <c r="K259" s="84">
        <f t="shared" si="299"/>
        <v>0</v>
      </c>
      <c r="L259" s="84">
        <f t="shared" si="299"/>
        <v>0</v>
      </c>
      <c r="M259" s="84"/>
      <c r="N259" s="84"/>
      <c r="O259" s="84"/>
      <c r="P259" s="84"/>
      <c r="Q259" s="84"/>
      <c r="R259" s="85"/>
      <c r="S259" s="85"/>
      <c r="T259" s="85"/>
      <c r="U259" s="85">
        <v>43</v>
      </c>
      <c r="V259">
        <f t="shared" si="256"/>
        <v>0</v>
      </c>
      <c r="AN259">
        <v>42</v>
      </c>
    </row>
    <row r="260" spans="1:40" x14ac:dyDescent="0.25">
      <c r="A260" s="37" t="s">
        <v>479</v>
      </c>
      <c r="B260" s="97">
        <v>10042</v>
      </c>
      <c r="C260" s="84">
        <f>CIJ2</f>
        <v>0</v>
      </c>
      <c r="D260" s="84">
        <f t="shared" ref="D260:L260" si="300">CIK2</f>
        <v>0</v>
      </c>
      <c r="E260" s="84">
        <f t="shared" si="300"/>
        <v>0</v>
      </c>
      <c r="F260" s="84">
        <f t="shared" si="300"/>
        <v>0</v>
      </c>
      <c r="G260" s="84">
        <f t="shared" si="300"/>
        <v>0</v>
      </c>
      <c r="H260" s="84">
        <f t="shared" si="300"/>
        <v>0</v>
      </c>
      <c r="I260" s="84">
        <f t="shared" si="300"/>
        <v>0</v>
      </c>
      <c r="J260" s="84">
        <f t="shared" si="300"/>
        <v>0</v>
      </c>
      <c r="K260" s="84">
        <f t="shared" si="300"/>
        <v>0</v>
      </c>
      <c r="L260" s="84">
        <f t="shared" si="300"/>
        <v>0</v>
      </c>
      <c r="M260" s="84"/>
      <c r="N260" s="84"/>
      <c r="O260" s="84"/>
      <c r="P260" s="84"/>
      <c r="Q260" s="84"/>
      <c r="R260" s="85"/>
      <c r="S260" s="85"/>
      <c r="T260" s="85"/>
      <c r="U260" s="85">
        <v>44</v>
      </c>
      <c r="V260">
        <f t="shared" si="256"/>
        <v>0</v>
      </c>
      <c r="AN260">
        <v>43</v>
      </c>
    </row>
    <row r="261" spans="1:40" x14ac:dyDescent="0.25">
      <c r="A261" s="37" t="s">
        <v>3561</v>
      </c>
      <c r="B261" s="97">
        <v>10043</v>
      </c>
      <c r="C261" s="84">
        <f>CIT2</f>
        <v>0</v>
      </c>
      <c r="D261" s="84">
        <f t="shared" ref="D261:L261" si="301">CIU2</f>
        <v>0</v>
      </c>
      <c r="E261" s="84">
        <f t="shared" si="301"/>
        <v>0</v>
      </c>
      <c r="F261" s="84">
        <f t="shared" si="301"/>
        <v>0</v>
      </c>
      <c r="G261" s="84">
        <f t="shared" si="301"/>
        <v>0</v>
      </c>
      <c r="H261" s="84">
        <f t="shared" si="301"/>
        <v>0</v>
      </c>
      <c r="I261" s="84">
        <f t="shared" si="301"/>
        <v>0</v>
      </c>
      <c r="J261" s="84">
        <f t="shared" si="301"/>
        <v>0</v>
      </c>
      <c r="K261" s="84">
        <f t="shared" si="301"/>
        <v>0</v>
      </c>
      <c r="L261" s="84">
        <f t="shared" si="301"/>
        <v>0</v>
      </c>
      <c r="M261" s="84"/>
      <c r="N261" s="84"/>
      <c r="O261" s="84"/>
      <c r="P261" s="84"/>
      <c r="Q261" s="84"/>
      <c r="R261" s="85"/>
      <c r="S261" s="85"/>
      <c r="T261" s="85"/>
      <c r="U261" s="85">
        <v>45</v>
      </c>
      <c r="V261">
        <f t="shared" si="256"/>
        <v>0</v>
      </c>
      <c r="AN261">
        <v>44</v>
      </c>
    </row>
    <row r="262" spans="1:40" x14ac:dyDescent="0.25">
      <c r="A262" s="37" t="s">
        <v>3662</v>
      </c>
      <c r="B262" s="97">
        <v>10044</v>
      </c>
      <c r="C262" s="84">
        <f>CJD2</f>
        <v>0</v>
      </c>
      <c r="D262" s="84">
        <f t="shared" ref="D262:L262" si="302">CJE2</f>
        <v>0</v>
      </c>
      <c r="E262" s="84">
        <f t="shared" si="302"/>
        <v>0</v>
      </c>
      <c r="F262" s="84">
        <f t="shared" si="302"/>
        <v>0</v>
      </c>
      <c r="G262" s="84">
        <f t="shared" si="302"/>
        <v>0</v>
      </c>
      <c r="H262" s="84">
        <f t="shared" si="302"/>
        <v>0</v>
      </c>
      <c r="I262" s="84">
        <f t="shared" si="302"/>
        <v>0</v>
      </c>
      <c r="J262" s="84">
        <f t="shared" si="302"/>
        <v>0</v>
      </c>
      <c r="K262" s="84">
        <f t="shared" si="302"/>
        <v>0</v>
      </c>
      <c r="L262" s="84">
        <f t="shared" si="302"/>
        <v>0</v>
      </c>
      <c r="M262" s="84"/>
      <c r="N262" s="84"/>
      <c r="O262" s="84"/>
      <c r="P262" s="84"/>
      <c r="Q262" s="84"/>
      <c r="R262" s="85"/>
      <c r="S262" s="85"/>
      <c r="T262" s="85"/>
      <c r="U262" s="85">
        <v>46</v>
      </c>
      <c r="V262">
        <f t="shared" si="256"/>
        <v>0</v>
      </c>
      <c r="AN262">
        <v>45</v>
      </c>
    </row>
    <row r="263" spans="1:40" x14ac:dyDescent="0.25">
      <c r="A263" s="37" t="s">
        <v>481</v>
      </c>
      <c r="B263" s="97">
        <v>10045</v>
      </c>
      <c r="C263" s="84">
        <f>CJN2</f>
        <v>0</v>
      </c>
      <c r="D263" s="84">
        <f t="shared" ref="D263:L263" si="303">CJO2</f>
        <v>0</v>
      </c>
      <c r="E263" s="84">
        <f t="shared" si="303"/>
        <v>0</v>
      </c>
      <c r="F263" s="84">
        <f t="shared" si="303"/>
        <v>0</v>
      </c>
      <c r="G263" s="84">
        <f t="shared" si="303"/>
        <v>0</v>
      </c>
      <c r="H263" s="84">
        <f t="shared" si="303"/>
        <v>0</v>
      </c>
      <c r="I263" s="84">
        <f t="shared" si="303"/>
        <v>0</v>
      </c>
      <c r="J263" s="84">
        <f t="shared" si="303"/>
        <v>0</v>
      </c>
      <c r="K263" s="84">
        <f t="shared" si="303"/>
        <v>0</v>
      </c>
      <c r="L263" s="84">
        <f t="shared" si="303"/>
        <v>0</v>
      </c>
      <c r="M263" s="84"/>
      <c r="N263" s="84"/>
      <c r="O263" s="84"/>
      <c r="P263" s="84"/>
      <c r="Q263" s="84"/>
      <c r="R263" s="85"/>
      <c r="S263" s="85"/>
      <c r="T263" s="85"/>
      <c r="U263" s="85">
        <v>47</v>
      </c>
      <c r="V263">
        <f t="shared" si="256"/>
        <v>0</v>
      </c>
      <c r="AN263">
        <v>46</v>
      </c>
    </row>
    <row r="264" spans="1:40" x14ac:dyDescent="0.25">
      <c r="A264" s="37" t="s">
        <v>569</v>
      </c>
      <c r="B264" s="97">
        <v>10046</v>
      </c>
      <c r="C264" s="84">
        <f>CJX2</f>
        <v>0</v>
      </c>
      <c r="D264" s="84">
        <f t="shared" ref="D264:L264" si="304">CJY2</f>
        <v>0</v>
      </c>
      <c r="E264" s="84">
        <f t="shared" si="304"/>
        <v>0</v>
      </c>
      <c r="F264" s="84">
        <f t="shared" si="304"/>
        <v>0</v>
      </c>
      <c r="G264" s="84">
        <f t="shared" si="304"/>
        <v>0</v>
      </c>
      <c r="H264" s="84">
        <f t="shared" si="304"/>
        <v>0</v>
      </c>
      <c r="I264" s="84">
        <f t="shared" si="304"/>
        <v>0</v>
      </c>
      <c r="J264" s="84">
        <f t="shared" si="304"/>
        <v>0</v>
      </c>
      <c r="K264" s="84">
        <f t="shared" si="304"/>
        <v>0</v>
      </c>
      <c r="L264" s="84">
        <f t="shared" si="304"/>
        <v>0</v>
      </c>
      <c r="M264" s="84"/>
      <c r="N264" s="84"/>
      <c r="O264" s="84"/>
      <c r="P264" s="84"/>
      <c r="Q264" s="84"/>
      <c r="R264" s="85"/>
      <c r="S264" s="85"/>
      <c r="T264" s="85"/>
      <c r="U264" s="85">
        <v>48</v>
      </c>
      <c r="V264">
        <f t="shared" si="256"/>
        <v>0</v>
      </c>
      <c r="AN264">
        <v>47</v>
      </c>
    </row>
    <row r="265" spans="1:40" x14ac:dyDescent="0.25">
      <c r="A265" s="82" t="s">
        <v>830</v>
      </c>
      <c r="B265" s="97">
        <v>10047</v>
      </c>
      <c r="C265" s="84">
        <f>CKH2</f>
        <v>0</v>
      </c>
      <c r="D265" s="84">
        <f t="shared" ref="D265:L265" si="305">CKI2</f>
        <v>0</v>
      </c>
      <c r="E265" s="84">
        <f t="shared" si="305"/>
        <v>0</v>
      </c>
      <c r="F265" s="84">
        <f t="shared" si="305"/>
        <v>0</v>
      </c>
      <c r="G265" s="84">
        <f t="shared" si="305"/>
        <v>0</v>
      </c>
      <c r="H265" s="84">
        <f t="shared" si="305"/>
        <v>0</v>
      </c>
      <c r="I265" s="84">
        <f t="shared" si="305"/>
        <v>0</v>
      </c>
      <c r="J265" s="84">
        <f t="shared" si="305"/>
        <v>0</v>
      </c>
      <c r="K265" s="84">
        <f t="shared" si="305"/>
        <v>0</v>
      </c>
      <c r="L265" s="84">
        <f t="shared" si="305"/>
        <v>0</v>
      </c>
      <c r="M265" s="84"/>
      <c r="N265" s="84"/>
      <c r="O265" s="84"/>
      <c r="P265" s="84"/>
      <c r="Q265" s="84"/>
      <c r="R265" s="85"/>
      <c r="S265" s="85"/>
      <c r="T265" s="85"/>
      <c r="U265" s="85">
        <v>49</v>
      </c>
      <c r="V265">
        <f t="shared" si="256"/>
        <v>0</v>
      </c>
      <c r="AN265">
        <v>48</v>
      </c>
    </row>
    <row r="266" spans="1:40" x14ac:dyDescent="0.25">
      <c r="A266" s="82" t="s">
        <v>484</v>
      </c>
      <c r="B266" s="97">
        <v>10048</v>
      </c>
      <c r="C266" s="84">
        <f>CKR2</f>
        <v>0</v>
      </c>
      <c r="D266" s="84">
        <f t="shared" ref="D266:L266" si="306">CKS2</f>
        <v>0</v>
      </c>
      <c r="E266" s="84">
        <f t="shared" si="306"/>
        <v>0</v>
      </c>
      <c r="F266" s="84">
        <f t="shared" si="306"/>
        <v>0</v>
      </c>
      <c r="G266" s="84">
        <f t="shared" si="306"/>
        <v>0</v>
      </c>
      <c r="H266" s="84">
        <f t="shared" si="306"/>
        <v>0</v>
      </c>
      <c r="I266" s="84">
        <f t="shared" si="306"/>
        <v>0</v>
      </c>
      <c r="J266" s="84">
        <f t="shared" si="306"/>
        <v>0</v>
      </c>
      <c r="K266" s="84">
        <f t="shared" si="306"/>
        <v>0</v>
      </c>
      <c r="L266" s="84">
        <f t="shared" si="306"/>
        <v>0</v>
      </c>
      <c r="M266" s="84"/>
      <c r="N266" s="84"/>
      <c r="O266" s="84"/>
      <c r="P266" s="84"/>
      <c r="Q266" s="84"/>
      <c r="R266" s="85"/>
      <c r="S266" s="85"/>
      <c r="T266" s="85"/>
      <c r="U266" s="85">
        <v>50</v>
      </c>
      <c r="V266">
        <f t="shared" si="256"/>
        <v>0</v>
      </c>
      <c r="AN266">
        <v>49</v>
      </c>
    </row>
    <row r="267" spans="1:40" ht="31.5" x14ac:dyDescent="0.25">
      <c r="A267" s="87" t="s">
        <v>3669</v>
      </c>
      <c r="B267" s="97">
        <v>10049</v>
      </c>
      <c r="C267" s="84">
        <f>CLB2</f>
        <v>0</v>
      </c>
      <c r="D267" s="84">
        <f t="shared" ref="D267:L267" si="307">CLC2</f>
        <v>0</v>
      </c>
      <c r="E267" s="84">
        <f t="shared" si="307"/>
        <v>0</v>
      </c>
      <c r="F267" s="84">
        <f t="shared" si="307"/>
        <v>0</v>
      </c>
      <c r="G267" s="84">
        <f t="shared" si="307"/>
        <v>0</v>
      </c>
      <c r="H267" s="84">
        <f t="shared" si="307"/>
        <v>0</v>
      </c>
      <c r="I267" s="84">
        <f t="shared" si="307"/>
        <v>0</v>
      </c>
      <c r="J267" s="84">
        <f t="shared" si="307"/>
        <v>0</v>
      </c>
      <c r="K267" s="84">
        <f t="shared" si="307"/>
        <v>0</v>
      </c>
      <c r="L267" s="84">
        <f t="shared" si="307"/>
        <v>0</v>
      </c>
      <c r="M267" s="84"/>
      <c r="N267" s="84"/>
      <c r="O267" s="84"/>
      <c r="P267" s="84"/>
      <c r="Q267" s="84"/>
      <c r="R267" s="85"/>
      <c r="S267" s="85"/>
      <c r="T267" s="85"/>
      <c r="U267" s="85">
        <v>51</v>
      </c>
      <c r="V267">
        <f t="shared" si="256"/>
        <v>0</v>
      </c>
      <c r="AN267">
        <v>50</v>
      </c>
    </row>
    <row r="268" spans="1:40" x14ac:dyDescent="0.25">
      <c r="A268" s="37" t="s">
        <v>3567</v>
      </c>
      <c r="B268" s="97">
        <v>10050</v>
      </c>
      <c r="C268" s="84">
        <f>CLL2</f>
        <v>0</v>
      </c>
      <c r="D268" s="84">
        <f t="shared" ref="D268:L268" si="308">CLM2</f>
        <v>0</v>
      </c>
      <c r="E268" s="84">
        <f t="shared" si="308"/>
        <v>0</v>
      </c>
      <c r="F268" s="84">
        <f t="shared" si="308"/>
        <v>0</v>
      </c>
      <c r="G268" s="84">
        <f t="shared" si="308"/>
        <v>0</v>
      </c>
      <c r="H268" s="84">
        <f t="shared" si="308"/>
        <v>0</v>
      </c>
      <c r="I268" s="84">
        <f t="shared" si="308"/>
        <v>0</v>
      </c>
      <c r="J268" s="84">
        <f t="shared" si="308"/>
        <v>0</v>
      </c>
      <c r="K268" s="84">
        <f t="shared" si="308"/>
        <v>0</v>
      </c>
      <c r="L268" s="84">
        <f t="shared" si="308"/>
        <v>0</v>
      </c>
      <c r="M268" s="84"/>
      <c r="N268" s="84"/>
      <c r="O268" s="84"/>
      <c r="P268" s="84"/>
      <c r="Q268" s="84"/>
      <c r="R268" s="85"/>
      <c r="S268" s="85"/>
      <c r="T268" s="85"/>
      <c r="U268" s="85">
        <v>52</v>
      </c>
      <c r="V268">
        <f t="shared" si="256"/>
        <v>0</v>
      </c>
      <c r="AN268">
        <v>51</v>
      </c>
    </row>
    <row r="269" spans="1:40" x14ac:dyDescent="0.25">
      <c r="A269" s="37" t="s">
        <v>476</v>
      </c>
      <c r="B269" s="97">
        <v>10051</v>
      </c>
      <c r="C269" s="84">
        <f>CLV2</f>
        <v>0</v>
      </c>
      <c r="D269" s="84">
        <f t="shared" ref="D269:L269" si="309">CLW2</f>
        <v>0</v>
      </c>
      <c r="E269" s="84">
        <f t="shared" si="309"/>
        <v>0</v>
      </c>
      <c r="F269" s="84">
        <f t="shared" si="309"/>
        <v>0</v>
      </c>
      <c r="G269" s="84">
        <f t="shared" si="309"/>
        <v>0</v>
      </c>
      <c r="H269" s="84">
        <f t="shared" si="309"/>
        <v>0</v>
      </c>
      <c r="I269" s="84">
        <f t="shared" si="309"/>
        <v>0</v>
      </c>
      <c r="J269" s="84">
        <f t="shared" si="309"/>
        <v>0</v>
      </c>
      <c r="K269" s="84">
        <f t="shared" si="309"/>
        <v>0</v>
      </c>
      <c r="L269" s="84">
        <f t="shared" si="309"/>
        <v>0</v>
      </c>
      <c r="M269" s="84"/>
      <c r="N269" s="84"/>
      <c r="O269" s="84"/>
      <c r="P269" s="84"/>
      <c r="Q269" s="84"/>
      <c r="R269" s="85"/>
      <c r="S269" s="85"/>
      <c r="T269" s="85"/>
      <c r="U269" s="85">
        <v>53</v>
      </c>
      <c r="V269">
        <f t="shared" si="256"/>
        <v>0</v>
      </c>
      <c r="AN269">
        <v>52</v>
      </c>
    </row>
    <row r="270" spans="1:40" x14ac:dyDescent="0.25">
      <c r="A270" s="37" t="s">
        <v>477</v>
      </c>
      <c r="B270" s="97">
        <v>10052</v>
      </c>
      <c r="C270" s="84">
        <f>CMF2</f>
        <v>0</v>
      </c>
      <c r="D270" s="84">
        <f t="shared" ref="D270:L270" si="310">CMG2</f>
        <v>0</v>
      </c>
      <c r="E270" s="84">
        <f t="shared" si="310"/>
        <v>0</v>
      </c>
      <c r="F270" s="84">
        <f t="shared" si="310"/>
        <v>0</v>
      </c>
      <c r="G270" s="84">
        <f t="shared" si="310"/>
        <v>0</v>
      </c>
      <c r="H270" s="84">
        <f t="shared" si="310"/>
        <v>0</v>
      </c>
      <c r="I270" s="84">
        <f t="shared" si="310"/>
        <v>0</v>
      </c>
      <c r="J270" s="84">
        <f t="shared" si="310"/>
        <v>0</v>
      </c>
      <c r="K270" s="84">
        <f t="shared" si="310"/>
        <v>0</v>
      </c>
      <c r="L270" s="84">
        <f t="shared" si="310"/>
        <v>0</v>
      </c>
      <c r="M270" s="84"/>
      <c r="N270" s="84"/>
      <c r="O270" s="84"/>
      <c r="P270" s="84"/>
      <c r="Q270" s="84"/>
      <c r="R270" s="85"/>
      <c r="S270" s="85"/>
      <c r="T270" s="85"/>
      <c r="U270" s="85">
        <v>54</v>
      </c>
      <c r="V270">
        <f t="shared" si="256"/>
        <v>0</v>
      </c>
      <c r="AN270">
        <v>53</v>
      </c>
    </row>
    <row r="271" spans="1:40" x14ac:dyDescent="0.25">
      <c r="A271" s="37" t="s">
        <v>478</v>
      </c>
      <c r="B271" s="97">
        <v>10053</v>
      </c>
      <c r="C271" s="84">
        <f>CMP2</f>
        <v>0</v>
      </c>
      <c r="D271" s="84">
        <f t="shared" ref="D271:L271" si="311">CMQ2</f>
        <v>0</v>
      </c>
      <c r="E271" s="84">
        <f t="shared" si="311"/>
        <v>0</v>
      </c>
      <c r="F271" s="84">
        <f t="shared" si="311"/>
        <v>0</v>
      </c>
      <c r="G271" s="84">
        <f t="shared" si="311"/>
        <v>0</v>
      </c>
      <c r="H271" s="84">
        <f t="shared" si="311"/>
        <v>0</v>
      </c>
      <c r="I271" s="84">
        <f t="shared" si="311"/>
        <v>0</v>
      </c>
      <c r="J271" s="84">
        <f t="shared" si="311"/>
        <v>0</v>
      </c>
      <c r="K271" s="84">
        <f t="shared" si="311"/>
        <v>0</v>
      </c>
      <c r="L271" s="84">
        <f t="shared" si="311"/>
        <v>0</v>
      </c>
      <c r="M271" s="84"/>
      <c r="N271" s="84"/>
      <c r="O271" s="84"/>
      <c r="P271" s="84"/>
      <c r="Q271" s="84"/>
      <c r="R271" s="85"/>
      <c r="S271" s="85"/>
      <c r="T271" s="85"/>
      <c r="U271" s="85">
        <v>55</v>
      </c>
      <c r="V271">
        <f t="shared" si="256"/>
        <v>0</v>
      </c>
      <c r="AN271">
        <v>54</v>
      </c>
    </row>
    <row r="272" spans="1:40" x14ac:dyDescent="0.25">
      <c r="A272" s="37" t="s">
        <v>479</v>
      </c>
      <c r="B272" s="97">
        <v>10054</v>
      </c>
      <c r="C272" s="84">
        <f>CMZ2</f>
        <v>0</v>
      </c>
      <c r="D272" s="84">
        <f t="shared" ref="D272:L272" si="312">CNA2</f>
        <v>0</v>
      </c>
      <c r="E272" s="84">
        <f t="shared" si="312"/>
        <v>0</v>
      </c>
      <c r="F272" s="84">
        <f t="shared" si="312"/>
        <v>0</v>
      </c>
      <c r="G272" s="84">
        <f t="shared" si="312"/>
        <v>0</v>
      </c>
      <c r="H272" s="84">
        <f t="shared" si="312"/>
        <v>0</v>
      </c>
      <c r="I272" s="84">
        <f t="shared" si="312"/>
        <v>0</v>
      </c>
      <c r="J272" s="84">
        <f t="shared" si="312"/>
        <v>0</v>
      </c>
      <c r="K272" s="84">
        <f t="shared" si="312"/>
        <v>0</v>
      </c>
      <c r="L272" s="84">
        <f t="shared" si="312"/>
        <v>0</v>
      </c>
      <c r="M272" s="84"/>
      <c r="N272" s="84"/>
      <c r="O272" s="84"/>
      <c r="P272" s="84"/>
      <c r="Q272" s="84"/>
      <c r="R272" s="85"/>
      <c r="S272" s="85"/>
      <c r="T272" s="85"/>
      <c r="U272" s="85">
        <v>56</v>
      </c>
      <c r="V272">
        <f t="shared" si="256"/>
        <v>0</v>
      </c>
      <c r="AN272">
        <v>55</v>
      </c>
    </row>
    <row r="273" spans="1:40" x14ac:dyDescent="0.25">
      <c r="A273" s="37" t="s">
        <v>3561</v>
      </c>
      <c r="B273" s="97">
        <v>10055</v>
      </c>
      <c r="C273" s="84">
        <f>CNJ2</f>
        <v>0</v>
      </c>
      <c r="D273" s="84">
        <f t="shared" ref="D273:L273" si="313">CNK2</f>
        <v>0</v>
      </c>
      <c r="E273" s="84">
        <f t="shared" si="313"/>
        <v>0</v>
      </c>
      <c r="F273" s="84">
        <f t="shared" si="313"/>
        <v>0</v>
      </c>
      <c r="G273" s="84">
        <f t="shared" si="313"/>
        <v>0</v>
      </c>
      <c r="H273" s="84">
        <f t="shared" si="313"/>
        <v>0</v>
      </c>
      <c r="I273" s="84">
        <f t="shared" si="313"/>
        <v>0</v>
      </c>
      <c r="J273" s="84">
        <f t="shared" si="313"/>
        <v>0</v>
      </c>
      <c r="K273" s="84">
        <f t="shared" si="313"/>
        <v>0</v>
      </c>
      <c r="L273" s="84">
        <f t="shared" si="313"/>
        <v>0</v>
      </c>
      <c r="M273" s="84"/>
      <c r="N273" s="84"/>
      <c r="O273" s="84"/>
      <c r="P273" s="84"/>
      <c r="Q273" s="84"/>
      <c r="R273" s="85"/>
      <c r="S273" s="85"/>
      <c r="T273" s="85"/>
      <c r="U273" s="85">
        <v>57</v>
      </c>
      <c r="V273">
        <f t="shared" si="256"/>
        <v>0</v>
      </c>
      <c r="AN273">
        <v>56</v>
      </c>
    </row>
    <row r="274" spans="1:40" x14ac:dyDescent="0.25">
      <c r="A274" s="37" t="s">
        <v>3662</v>
      </c>
      <c r="B274" s="97">
        <v>10056</v>
      </c>
      <c r="C274" s="84">
        <f>CNT2</f>
        <v>0</v>
      </c>
      <c r="D274" s="84">
        <f t="shared" ref="D274:L274" si="314">CNU2</f>
        <v>0</v>
      </c>
      <c r="E274" s="84">
        <f t="shared" si="314"/>
        <v>0</v>
      </c>
      <c r="F274" s="84">
        <f t="shared" si="314"/>
        <v>0</v>
      </c>
      <c r="G274" s="84">
        <f t="shared" si="314"/>
        <v>0</v>
      </c>
      <c r="H274" s="84">
        <f t="shared" si="314"/>
        <v>0</v>
      </c>
      <c r="I274" s="84">
        <f t="shared" si="314"/>
        <v>0</v>
      </c>
      <c r="J274" s="84">
        <f t="shared" si="314"/>
        <v>0</v>
      </c>
      <c r="K274" s="84">
        <f t="shared" si="314"/>
        <v>0</v>
      </c>
      <c r="L274" s="84">
        <f t="shared" si="314"/>
        <v>0</v>
      </c>
      <c r="M274" s="84"/>
      <c r="N274" s="84"/>
      <c r="O274" s="84"/>
      <c r="P274" s="84"/>
      <c r="Q274" s="84"/>
      <c r="R274" s="85"/>
      <c r="S274" s="85"/>
      <c r="T274" s="85"/>
      <c r="U274" s="85">
        <v>58</v>
      </c>
      <c r="V274">
        <f t="shared" si="256"/>
        <v>0</v>
      </c>
      <c r="AN274">
        <v>57</v>
      </c>
    </row>
    <row r="275" spans="1:40" x14ac:dyDescent="0.25">
      <c r="A275" s="37" t="s">
        <v>481</v>
      </c>
      <c r="B275" s="97">
        <v>10057</v>
      </c>
      <c r="C275" s="84">
        <f>COD2</f>
        <v>0</v>
      </c>
      <c r="D275" s="84">
        <f t="shared" ref="D275:L275" si="315">COE2</f>
        <v>0</v>
      </c>
      <c r="E275" s="84">
        <f t="shared" si="315"/>
        <v>0</v>
      </c>
      <c r="F275" s="84">
        <f t="shared" si="315"/>
        <v>0</v>
      </c>
      <c r="G275" s="84">
        <f t="shared" si="315"/>
        <v>0</v>
      </c>
      <c r="H275" s="84">
        <f t="shared" si="315"/>
        <v>0</v>
      </c>
      <c r="I275" s="84">
        <f t="shared" si="315"/>
        <v>0</v>
      </c>
      <c r="J275" s="84">
        <f t="shared" si="315"/>
        <v>0</v>
      </c>
      <c r="K275" s="84">
        <f t="shared" si="315"/>
        <v>0</v>
      </c>
      <c r="L275" s="84">
        <f t="shared" si="315"/>
        <v>0</v>
      </c>
      <c r="M275" s="84"/>
      <c r="N275" s="84"/>
      <c r="O275" s="84"/>
      <c r="P275" s="84"/>
      <c r="Q275" s="84"/>
      <c r="R275" s="85"/>
      <c r="S275" s="85"/>
      <c r="T275" s="85"/>
      <c r="U275" s="85">
        <v>59</v>
      </c>
      <c r="V275">
        <f t="shared" si="256"/>
        <v>0</v>
      </c>
      <c r="AN275">
        <v>58</v>
      </c>
    </row>
    <row r="276" spans="1:40" x14ac:dyDescent="0.25">
      <c r="A276" s="37" t="s">
        <v>569</v>
      </c>
      <c r="B276" s="97">
        <v>10058</v>
      </c>
      <c r="C276" s="84">
        <f>CON2</f>
        <v>0</v>
      </c>
      <c r="D276" s="84">
        <f t="shared" ref="D276:L276" si="316">COO2</f>
        <v>0</v>
      </c>
      <c r="E276" s="84">
        <f t="shared" si="316"/>
        <v>0</v>
      </c>
      <c r="F276" s="84">
        <f t="shared" si="316"/>
        <v>0</v>
      </c>
      <c r="G276" s="84">
        <f t="shared" si="316"/>
        <v>0</v>
      </c>
      <c r="H276" s="84">
        <f t="shared" si="316"/>
        <v>0</v>
      </c>
      <c r="I276" s="84">
        <f t="shared" si="316"/>
        <v>0</v>
      </c>
      <c r="J276" s="84">
        <f t="shared" si="316"/>
        <v>0</v>
      </c>
      <c r="K276" s="84">
        <f t="shared" si="316"/>
        <v>0</v>
      </c>
      <c r="L276" s="84">
        <f t="shared" si="316"/>
        <v>0</v>
      </c>
      <c r="M276" s="84"/>
      <c r="N276" s="84"/>
      <c r="O276" s="84"/>
      <c r="P276" s="84"/>
      <c r="Q276" s="84"/>
      <c r="R276" s="85"/>
      <c r="S276" s="85"/>
      <c r="T276" s="85"/>
      <c r="U276" s="85">
        <v>60</v>
      </c>
      <c r="V276">
        <f t="shared" si="256"/>
        <v>0</v>
      </c>
      <c r="AN276">
        <v>59</v>
      </c>
    </row>
    <row r="277" spans="1:40" x14ac:dyDescent="0.25">
      <c r="A277" s="37" t="s">
        <v>3665</v>
      </c>
      <c r="B277" s="97">
        <v>10059</v>
      </c>
      <c r="C277" s="84">
        <f>COX2</f>
        <v>0</v>
      </c>
      <c r="D277" s="84">
        <f t="shared" ref="D277:L277" si="317">COY2</f>
        <v>0</v>
      </c>
      <c r="E277" s="84">
        <f t="shared" si="317"/>
        <v>0</v>
      </c>
      <c r="F277" s="84">
        <f t="shared" si="317"/>
        <v>0</v>
      </c>
      <c r="G277" s="84">
        <f t="shared" si="317"/>
        <v>0</v>
      </c>
      <c r="H277" s="84">
        <f t="shared" si="317"/>
        <v>0</v>
      </c>
      <c r="I277" s="84">
        <f t="shared" si="317"/>
        <v>0</v>
      </c>
      <c r="J277" s="84">
        <f t="shared" si="317"/>
        <v>0</v>
      </c>
      <c r="K277" s="84">
        <f t="shared" si="317"/>
        <v>0</v>
      </c>
      <c r="L277" s="84">
        <f t="shared" si="317"/>
        <v>0</v>
      </c>
      <c r="M277" s="84"/>
      <c r="N277" s="84"/>
      <c r="O277" s="84"/>
      <c r="P277" s="84"/>
      <c r="Q277" s="84"/>
      <c r="R277" s="85"/>
      <c r="S277" s="85"/>
      <c r="T277" s="85"/>
      <c r="U277" s="85">
        <v>61</v>
      </c>
      <c r="V277">
        <f t="shared" si="256"/>
        <v>0</v>
      </c>
      <c r="AN277">
        <v>60</v>
      </c>
    </row>
    <row r="278" spans="1:40" x14ac:dyDescent="0.25">
      <c r="A278" s="37" t="s">
        <v>3666</v>
      </c>
      <c r="B278" s="97">
        <v>10060</v>
      </c>
      <c r="C278" s="84">
        <f>CPH2</f>
        <v>0</v>
      </c>
      <c r="D278" s="84">
        <f t="shared" ref="D278:L278" si="318">CPI2</f>
        <v>0</v>
      </c>
      <c r="E278" s="84">
        <f t="shared" si="318"/>
        <v>0</v>
      </c>
      <c r="F278" s="84">
        <f t="shared" si="318"/>
        <v>0</v>
      </c>
      <c r="G278" s="84">
        <f t="shared" si="318"/>
        <v>0</v>
      </c>
      <c r="H278" s="84">
        <f t="shared" si="318"/>
        <v>0</v>
      </c>
      <c r="I278" s="84">
        <f t="shared" si="318"/>
        <v>0</v>
      </c>
      <c r="J278" s="84">
        <f t="shared" si="318"/>
        <v>0</v>
      </c>
      <c r="K278" s="84">
        <f t="shared" si="318"/>
        <v>0</v>
      </c>
      <c r="L278" s="84">
        <f t="shared" si="318"/>
        <v>0</v>
      </c>
      <c r="M278" s="84"/>
      <c r="N278" s="84"/>
      <c r="O278" s="84"/>
      <c r="P278" s="84"/>
      <c r="Q278" s="84"/>
      <c r="R278" s="85"/>
      <c r="S278" s="85"/>
      <c r="T278" s="85"/>
      <c r="U278" s="85">
        <v>62</v>
      </c>
      <c r="V278">
        <f t="shared" si="256"/>
        <v>0</v>
      </c>
      <c r="AN278">
        <v>61</v>
      </c>
    </row>
    <row r="279" spans="1:40" x14ac:dyDescent="0.25">
      <c r="A279" s="37" t="s">
        <v>570</v>
      </c>
      <c r="B279" s="97">
        <v>10061</v>
      </c>
      <c r="C279" s="84">
        <f>CPR2</f>
        <v>0</v>
      </c>
      <c r="D279" s="84">
        <f t="shared" ref="D279:L279" si="319">CPS2</f>
        <v>0</v>
      </c>
      <c r="E279" s="84">
        <f t="shared" si="319"/>
        <v>0</v>
      </c>
      <c r="F279" s="84">
        <f t="shared" si="319"/>
        <v>0</v>
      </c>
      <c r="G279" s="84">
        <f t="shared" si="319"/>
        <v>0</v>
      </c>
      <c r="H279" s="84">
        <f t="shared" si="319"/>
        <v>0</v>
      </c>
      <c r="I279" s="84">
        <f t="shared" si="319"/>
        <v>0</v>
      </c>
      <c r="J279" s="84">
        <f t="shared" si="319"/>
        <v>0</v>
      </c>
      <c r="K279" s="84">
        <f t="shared" si="319"/>
        <v>0</v>
      </c>
      <c r="L279" s="84">
        <f t="shared" si="319"/>
        <v>0</v>
      </c>
      <c r="M279" s="84"/>
      <c r="N279" s="84"/>
      <c r="O279" s="84"/>
      <c r="P279" s="84"/>
      <c r="Q279" s="84"/>
      <c r="R279" s="85"/>
      <c r="S279" s="85"/>
      <c r="T279" s="85"/>
      <c r="U279" s="85" t="s">
        <v>356</v>
      </c>
      <c r="W279">
        <f t="shared" ref="W279:AF279" si="320">C222-(C224+C230)</f>
        <v>0</v>
      </c>
      <c r="X279">
        <f t="shared" si="320"/>
        <v>0</v>
      </c>
      <c r="Y279">
        <f t="shared" si="320"/>
        <v>0</v>
      </c>
      <c r="Z279">
        <f t="shared" si="320"/>
        <v>0</v>
      </c>
      <c r="AA279">
        <f t="shared" si="320"/>
        <v>0</v>
      </c>
      <c r="AB279">
        <f t="shared" si="320"/>
        <v>0</v>
      </c>
      <c r="AC279">
        <f t="shared" si="320"/>
        <v>0</v>
      </c>
      <c r="AD279">
        <f t="shared" si="320"/>
        <v>0</v>
      </c>
      <c r="AE279">
        <f t="shared" si="320"/>
        <v>0</v>
      </c>
      <c r="AF279">
        <f t="shared" si="320"/>
        <v>0</v>
      </c>
      <c r="AN279">
        <v>62</v>
      </c>
    </row>
    <row r="280" spans="1:40" x14ac:dyDescent="0.25">
      <c r="A280" s="37" t="s">
        <v>3667</v>
      </c>
      <c r="B280" s="97">
        <v>10062</v>
      </c>
      <c r="C280" s="84">
        <f>CQB2</f>
        <v>0</v>
      </c>
      <c r="D280" s="84">
        <f t="shared" ref="D280:L280" si="321">CQC2</f>
        <v>0</v>
      </c>
      <c r="E280" s="84">
        <f t="shared" si="321"/>
        <v>0</v>
      </c>
      <c r="F280" s="84">
        <f t="shared" si="321"/>
        <v>0</v>
      </c>
      <c r="G280" s="84">
        <f t="shared" si="321"/>
        <v>0</v>
      </c>
      <c r="H280" s="84">
        <f t="shared" si="321"/>
        <v>0</v>
      </c>
      <c r="I280" s="84">
        <f t="shared" si="321"/>
        <v>0</v>
      </c>
      <c r="J280" s="84">
        <f t="shared" si="321"/>
        <v>0</v>
      </c>
      <c r="K280" s="84">
        <f t="shared" si="321"/>
        <v>0</v>
      </c>
      <c r="L280" s="84">
        <f t="shared" si="321"/>
        <v>0</v>
      </c>
      <c r="M280" s="84"/>
      <c r="N280" s="84"/>
      <c r="O280" s="84"/>
      <c r="P280" s="84"/>
      <c r="Q280" s="84"/>
      <c r="R280" s="85"/>
      <c r="S280" s="85"/>
      <c r="T280" s="85"/>
      <c r="U280" s="85" t="s">
        <v>357</v>
      </c>
      <c r="W280">
        <f>C224-(C225+C226+C227+C228)</f>
        <v>0</v>
      </c>
      <c r="X280">
        <f t="shared" ref="X280:AF280" si="322">D224-(D225+D226+D227+D228)</f>
        <v>0</v>
      </c>
      <c r="Y280">
        <f t="shared" si="322"/>
        <v>0</v>
      </c>
      <c r="Z280">
        <f t="shared" si="322"/>
        <v>0</v>
      </c>
      <c r="AA280">
        <f t="shared" si="322"/>
        <v>0</v>
      </c>
      <c r="AB280">
        <f t="shared" si="322"/>
        <v>0</v>
      </c>
      <c r="AC280">
        <f t="shared" si="322"/>
        <v>0</v>
      </c>
      <c r="AD280">
        <f t="shared" si="322"/>
        <v>0</v>
      </c>
      <c r="AE280">
        <f t="shared" si="322"/>
        <v>0</v>
      </c>
      <c r="AF280">
        <f t="shared" si="322"/>
        <v>0</v>
      </c>
      <c r="AN280" s="78" t="s">
        <v>356</v>
      </c>
    </row>
    <row r="281" spans="1:40" x14ac:dyDescent="0.25">
      <c r="A281" s="82" t="s">
        <v>3670</v>
      </c>
      <c r="B281" s="97">
        <v>10063</v>
      </c>
      <c r="C281" s="84">
        <f>CQL2</f>
        <v>1</v>
      </c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5"/>
      <c r="S281" s="85"/>
      <c r="T281" s="85"/>
      <c r="U281" s="85" t="s">
        <v>358</v>
      </c>
      <c r="W281">
        <f>C230-(C231+C232+C233)</f>
        <v>0</v>
      </c>
      <c r="X281">
        <f t="shared" ref="X281:AF281" si="323">D230-(D231+D232+D233)</f>
        <v>0</v>
      </c>
      <c r="Y281">
        <f t="shared" si="323"/>
        <v>0</v>
      </c>
      <c r="Z281">
        <f t="shared" si="323"/>
        <v>0</v>
      </c>
      <c r="AA281">
        <f t="shared" si="323"/>
        <v>0</v>
      </c>
      <c r="AB281">
        <f t="shared" si="323"/>
        <v>0</v>
      </c>
      <c r="AC281">
        <f t="shared" si="323"/>
        <v>0</v>
      </c>
      <c r="AD281">
        <f t="shared" si="323"/>
        <v>0</v>
      </c>
      <c r="AE281">
        <f t="shared" si="323"/>
        <v>0</v>
      </c>
      <c r="AF281">
        <f t="shared" si="323"/>
        <v>0</v>
      </c>
      <c r="AN281" s="98" t="s">
        <v>357</v>
      </c>
    </row>
    <row r="282" spans="1:40" x14ac:dyDescent="0.25">
      <c r="A282" s="82" t="s">
        <v>3671</v>
      </c>
      <c r="B282" s="97">
        <v>10064</v>
      </c>
      <c r="C282" s="84">
        <f>CQM2</f>
        <v>0</v>
      </c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5"/>
      <c r="S282" s="85"/>
      <c r="T282" s="85"/>
      <c r="U282" s="85" t="s">
        <v>359</v>
      </c>
      <c r="W282" t="b">
        <f>C223&lt;=C222</f>
        <v>1</v>
      </c>
      <c r="X282" t="b">
        <f t="shared" ref="X282:AF282" si="324">D223&lt;=D222</f>
        <v>1</v>
      </c>
      <c r="Y282" t="b">
        <f t="shared" si="324"/>
        <v>1</v>
      </c>
      <c r="Z282" t="b">
        <f t="shared" si="324"/>
        <v>1</v>
      </c>
      <c r="AA282" t="b">
        <f t="shared" si="324"/>
        <v>1</v>
      </c>
      <c r="AB282" t="b">
        <f t="shared" si="324"/>
        <v>1</v>
      </c>
      <c r="AC282" t="b">
        <f t="shared" si="324"/>
        <v>1</v>
      </c>
      <c r="AD282" t="b">
        <f t="shared" si="324"/>
        <v>1</v>
      </c>
      <c r="AE282" t="b">
        <f t="shared" si="324"/>
        <v>1</v>
      </c>
      <c r="AF282" t="b">
        <f t="shared" si="324"/>
        <v>1</v>
      </c>
      <c r="AN282" s="78" t="s">
        <v>358</v>
      </c>
    </row>
    <row r="283" spans="1:40" x14ac:dyDescent="0.25">
      <c r="A283" s="37" t="s">
        <v>572</v>
      </c>
      <c r="B283" s="97">
        <v>11001</v>
      </c>
      <c r="C283" s="84">
        <f>CQN2</f>
        <v>8568</v>
      </c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5"/>
      <c r="S283" s="85"/>
      <c r="T283" s="85"/>
      <c r="U283" s="85" t="s">
        <v>360</v>
      </c>
      <c r="W283">
        <f>C234-(C236+C242)</f>
        <v>0</v>
      </c>
      <c r="X283">
        <f t="shared" ref="X283:AF283" si="325">D234-(D236+D242)</f>
        <v>0</v>
      </c>
      <c r="Y283">
        <f t="shared" si="325"/>
        <v>0</v>
      </c>
      <c r="Z283">
        <f t="shared" si="325"/>
        <v>0</v>
      </c>
      <c r="AA283">
        <f t="shared" si="325"/>
        <v>0</v>
      </c>
      <c r="AB283">
        <f t="shared" si="325"/>
        <v>0</v>
      </c>
      <c r="AC283">
        <f t="shared" si="325"/>
        <v>0</v>
      </c>
      <c r="AD283">
        <f t="shared" si="325"/>
        <v>0</v>
      </c>
      <c r="AE283">
        <f t="shared" si="325"/>
        <v>0</v>
      </c>
      <c r="AF283">
        <f t="shared" si="325"/>
        <v>0</v>
      </c>
      <c r="AN283" s="78" t="s">
        <v>359</v>
      </c>
    </row>
    <row r="284" spans="1:40" x14ac:dyDescent="0.25">
      <c r="A284" s="37" t="s">
        <v>3672</v>
      </c>
      <c r="B284" s="97">
        <v>11002</v>
      </c>
      <c r="C284" s="84">
        <f>CQO2</f>
        <v>8118</v>
      </c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5"/>
      <c r="S284" s="85"/>
      <c r="T284" s="85"/>
      <c r="U284" s="85" t="s">
        <v>361</v>
      </c>
      <c r="W284" t="b">
        <f>C235&lt;=C234</f>
        <v>1</v>
      </c>
      <c r="X284" t="b">
        <f t="shared" ref="X284:AF284" si="326">D235&lt;=D234</f>
        <v>1</v>
      </c>
      <c r="Y284" t="b">
        <f t="shared" si="326"/>
        <v>1</v>
      </c>
      <c r="Z284" t="b">
        <f t="shared" si="326"/>
        <v>1</v>
      </c>
      <c r="AA284" t="b">
        <f t="shared" si="326"/>
        <v>1</v>
      </c>
      <c r="AB284" t="b">
        <f t="shared" si="326"/>
        <v>1</v>
      </c>
      <c r="AC284" t="b">
        <f t="shared" si="326"/>
        <v>1</v>
      </c>
      <c r="AD284" t="b">
        <f t="shared" si="326"/>
        <v>1</v>
      </c>
      <c r="AE284" t="b">
        <f t="shared" si="326"/>
        <v>1</v>
      </c>
      <c r="AF284" t="b">
        <f t="shared" si="326"/>
        <v>1</v>
      </c>
      <c r="AN284" s="78" t="s">
        <v>360</v>
      </c>
    </row>
    <row r="285" spans="1:40" x14ac:dyDescent="0.25">
      <c r="A285" s="37" t="s">
        <v>3673</v>
      </c>
      <c r="B285" s="97">
        <v>11003</v>
      </c>
      <c r="C285" s="84">
        <f>CQP2</f>
        <v>0</v>
      </c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5"/>
      <c r="S285" s="85"/>
      <c r="T285" s="85"/>
      <c r="U285" s="85" t="s">
        <v>362</v>
      </c>
      <c r="W285">
        <f>C236-(C237+C238+C239+C240)</f>
        <v>0</v>
      </c>
      <c r="X285">
        <f t="shared" ref="X285:AF285" si="327">D236-(D237+D238+D239+D240)</f>
        <v>0</v>
      </c>
      <c r="Y285">
        <f t="shared" si="327"/>
        <v>0</v>
      </c>
      <c r="Z285">
        <f t="shared" si="327"/>
        <v>0</v>
      </c>
      <c r="AA285">
        <f t="shared" si="327"/>
        <v>0</v>
      </c>
      <c r="AB285">
        <f t="shared" si="327"/>
        <v>0</v>
      </c>
      <c r="AC285">
        <f t="shared" si="327"/>
        <v>0</v>
      </c>
      <c r="AD285">
        <f t="shared" si="327"/>
        <v>0</v>
      </c>
      <c r="AE285">
        <f t="shared" si="327"/>
        <v>0</v>
      </c>
      <c r="AF285">
        <f t="shared" si="327"/>
        <v>0</v>
      </c>
      <c r="AN285" s="78" t="s">
        <v>361</v>
      </c>
    </row>
    <row r="286" spans="1:40" x14ac:dyDescent="0.25">
      <c r="A286" s="37" t="s">
        <v>573</v>
      </c>
      <c r="B286" s="97">
        <v>11004</v>
      </c>
      <c r="C286" s="84">
        <f>CQQ2</f>
        <v>3662</v>
      </c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5"/>
      <c r="S286" s="85"/>
      <c r="T286" s="85"/>
      <c r="U286" s="85" t="s">
        <v>363</v>
      </c>
      <c r="W286">
        <f>C242-(C243+C244+C245)</f>
        <v>0</v>
      </c>
      <c r="X286">
        <f t="shared" ref="X286:AF286" si="328">D242-(D243+D244+D245)</f>
        <v>0</v>
      </c>
      <c r="Y286">
        <f t="shared" si="328"/>
        <v>0</v>
      </c>
      <c r="Z286">
        <f t="shared" si="328"/>
        <v>0</v>
      </c>
      <c r="AA286">
        <f t="shared" si="328"/>
        <v>0</v>
      </c>
      <c r="AB286">
        <f t="shared" si="328"/>
        <v>0</v>
      </c>
      <c r="AC286">
        <f t="shared" si="328"/>
        <v>0</v>
      </c>
      <c r="AD286">
        <f t="shared" si="328"/>
        <v>0</v>
      </c>
      <c r="AE286">
        <f t="shared" si="328"/>
        <v>0</v>
      </c>
      <c r="AF286">
        <f t="shared" si="328"/>
        <v>0</v>
      </c>
      <c r="AN286" s="78" t="s">
        <v>362</v>
      </c>
    </row>
    <row r="287" spans="1:40" x14ac:dyDescent="0.25">
      <c r="A287" s="37" t="s">
        <v>3674</v>
      </c>
      <c r="B287" s="97">
        <v>11005</v>
      </c>
      <c r="C287" s="84">
        <f>CQR2</f>
        <v>922</v>
      </c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5"/>
      <c r="S287" s="85"/>
      <c r="T287" s="85"/>
      <c r="U287" s="85" t="s">
        <v>364</v>
      </c>
      <c r="W287" t="b">
        <f>C249&lt;=C248</f>
        <v>1</v>
      </c>
      <c r="X287" t="b">
        <f t="shared" ref="X287:AF287" si="329">D249&lt;=D248</f>
        <v>1</v>
      </c>
      <c r="Y287" t="b">
        <f t="shared" si="329"/>
        <v>1</v>
      </c>
      <c r="Z287" t="b">
        <f t="shared" si="329"/>
        <v>1</v>
      </c>
      <c r="AA287" t="b">
        <f t="shared" si="329"/>
        <v>1</v>
      </c>
      <c r="AB287" t="b">
        <f t="shared" si="329"/>
        <v>1</v>
      </c>
      <c r="AC287" t="b">
        <f t="shared" si="329"/>
        <v>1</v>
      </c>
      <c r="AD287" t="b">
        <f t="shared" si="329"/>
        <v>1</v>
      </c>
      <c r="AE287" t="b">
        <f t="shared" si="329"/>
        <v>1</v>
      </c>
      <c r="AF287" t="b">
        <f t="shared" si="329"/>
        <v>1</v>
      </c>
      <c r="AN287" s="78" t="s">
        <v>363</v>
      </c>
    </row>
    <row r="288" spans="1:40" x14ac:dyDescent="0.25">
      <c r="A288" s="99" t="s">
        <v>3675</v>
      </c>
      <c r="B288" s="125">
        <v>11006</v>
      </c>
      <c r="C288" s="84">
        <v>790</v>
      </c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5"/>
      <c r="S288" s="85"/>
      <c r="T288" s="85"/>
      <c r="U288" s="85" t="s">
        <v>365</v>
      </c>
      <c r="W288" t="b">
        <f>C251&lt;=C250</f>
        <v>1</v>
      </c>
      <c r="X288" t="b">
        <f t="shared" ref="X288:AF288" si="330">D251&lt;=D250</f>
        <v>1</v>
      </c>
      <c r="Y288" t="b">
        <f t="shared" si="330"/>
        <v>1</v>
      </c>
      <c r="Z288" t="b">
        <f t="shared" si="330"/>
        <v>1</v>
      </c>
      <c r="AA288" t="b">
        <f t="shared" si="330"/>
        <v>1</v>
      </c>
      <c r="AB288" t="b">
        <f t="shared" si="330"/>
        <v>1</v>
      </c>
      <c r="AC288" t="b">
        <f t="shared" si="330"/>
        <v>1</v>
      </c>
      <c r="AD288" t="b">
        <f t="shared" si="330"/>
        <v>1</v>
      </c>
      <c r="AE288" t="b">
        <f t="shared" si="330"/>
        <v>1</v>
      </c>
      <c r="AF288" t="b">
        <f t="shared" si="330"/>
        <v>1</v>
      </c>
      <c r="AN288" s="78" t="s">
        <v>364</v>
      </c>
    </row>
    <row r="289" spans="1:40" ht="31.5" x14ac:dyDescent="0.25">
      <c r="A289" s="37" t="s">
        <v>3676</v>
      </c>
      <c r="B289" s="97">
        <v>11007</v>
      </c>
      <c r="C289" s="84">
        <f>CQT2</f>
        <v>2524</v>
      </c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5"/>
      <c r="S289" s="85"/>
      <c r="T289" s="85"/>
      <c r="U289" s="85" t="s">
        <v>366</v>
      </c>
      <c r="W289" t="b">
        <f>C252&lt;=C250</f>
        <v>1</v>
      </c>
      <c r="X289" t="b">
        <f t="shared" ref="X289:AF289" si="331">D252&lt;=D250</f>
        <v>1</v>
      </c>
      <c r="Y289" t="b">
        <f t="shared" si="331"/>
        <v>1</v>
      </c>
      <c r="Z289" t="b">
        <f t="shared" si="331"/>
        <v>1</v>
      </c>
      <c r="AA289" t="b">
        <f t="shared" si="331"/>
        <v>1</v>
      </c>
      <c r="AB289" t="b">
        <f t="shared" si="331"/>
        <v>1</v>
      </c>
      <c r="AC289" t="b">
        <f t="shared" si="331"/>
        <v>1</v>
      </c>
      <c r="AD289" t="b">
        <f t="shared" si="331"/>
        <v>1</v>
      </c>
      <c r="AE289" t="b">
        <f t="shared" si="331"/>
        <v>1</v>
      </c>
      <c r="AF289" t="b">
        <f t="shared" si="331"/>
        <v>1</v>
      </c>
      <c r="AN289" s="78" t="s">
        <v>365</v>
      </c>
    </row>
    <row r="290" spans="1:40" x14ac:dyDescent="0.25">
      <c r="A290" s="99" t="s">
        <v>3677</v>
      </c>
      <c r="B290" s="97">
        <v>11008</v>
      </c>
      <c r="C290" s="84">
        <f>CQU2</f>
        <v>2258</v>
      </c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5"/>
      <c r="S290" s="85"/>
      <c r="T290" s="85"/>
      <c r="U290" s="85" t="s">
        <v>367</v>
      </c>
      <c r="W290">
        <f>C253-(C255+C261)</f>
        <v>0</v>
      </c>
      <c r="X290">
        <f t="shared" ref="X290:AF290" si="332">D253-(D255+D261)</f>
        <v>0</v>
      </c>
      <c r="Y290">
        <f t="shared" si="332"/>
        <v>0</v>
      </c>
      <c r="Z290">
        <f t="shared" si="332"/>
        <v>0</v>
      </c>
      <c r="AA290">
        <f t="shared" si="332"/>
        <v>0</v>
      </c>
      <c r="AB290">
        <f t="shared" si="332"/>
        <v>0</v>
      </c>
      <c r="AC290">
        <f t="shared" si="332"/>
        <v>0</v>
      </c>
      <c r="AD290">
        <f t="shared" si="332"/>
        <v>0</v>
      </c>
      <c r="AE290">
        <f t="shared" si="332"/>
        <v>0</v>
      </c>
      <c r="AF290">
        <f t="shared" si="332"/>
        <v>0</v>
      </c>
      <c r="AN290" s="78" t="s">
        <v>366</v>
      </c>
    </row>
    <row r="291" spans="1:40" x14ac:dyDescent="0.25">
      <c r="A291" s="37" t="s">
        <v>3678</v>
      </c>
      <c r="B291" s="97">
        <v>11009</v>
      </c>
      <c r="C291" s="84">
        <f>CQV2</f>
        <v>0</v>
      </c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5"/>
      <c r="S291" s="85"/>
      <c r="T291" s="85"/>
      <c r="U291" s="85" t="s">
        <v>368</v>
      </c>
      <c r="W291" t="b">
        <f>C254&lt;=C253</f>
        <v>1</v>
      </c>
      <c r="X291" t="b">
        <f t="shared" ref="X291:AF291" si="333">D254&lt;=D253</f>
        <v>1</v>
      </c>
      <c r="Y291" t="b">
        <f t="shared" si="333"/>
        <v>1</v>
      </c>
      <c r="Z291" t="b">
        <f t="shared" si="333"/>
        <v>1</v>
      </c>
      <c r="AA291" t="b">
        <f t="shared" si="333"/>
        <v>1</v>
      </c>
      <c r="AB291" t="b">
        <f t="shared" si="333"/>
        <v>1</v>
      </c>
      <c r="AC291" t="b">
        <f t="shared" si="333"/>
        <v>1</v>
      </c>
      <c r="AD291" t="b">
        <f t="shared" si="333"/>
        <v>1</v>
      </c>
      <c r="AE291" t="b">
        <f t="shared" si="333"/>
        <v>1</v>
      </c>
      <c r="AF291" t="b">
        <f t="shared" si="333"/>
        <v>1</v>
      </c>
      <c r="AN291" s="78" t="s">
        <v>367</v>
      </c>
    </row>
    <row r="292" spans="1:40" x14ac:dyDescent="0.25">
      <c r="A292" s="82" t="s">
        <v>3679</v>
      </c>
      <c r="B292" s="97">
        <v>12001</v>
      </c>
      <c r="C292" s="84">
        <f>CQW2</f>
        <v>1190357</v>
      </c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5"/>
      <c r="S292" s="85"/>
      <c r="T292" s="85"/>
      <c r="U292" s="85" t="s">
        <v>369</v>
      </c>
      <c r="W292">
        <f>C255-(C256+C257+C258+C259)</f>
        <v>0</v>
      </c>
      <c r="X292">
        <f t="shared" ref="X292:AF292" si="334">D255-(D256+D257+D258+D259)</f>
        <v>0</v>
      </c>
      <c r="Y292">
        <f t="shared" si="334"/>
        <v>0</v>
      </c>
      <c r="Z292">
        <f t="shared" si="334"/>
        <v>0</v>
      </c>
      <c r="AA292">
        <f t="shared" si="334"/>
        <v>0</v>
      </c>
      <c r="AB292">
        <f t="shared" si="334"/>
        <v>0</v>
      </c>
      <c r="AC292">
        <f t="shared" si="334"/>
        <v>0</v>
      </c>
      <c r="AD292">
        <f t="shared" si="334"/>
        <v>0</v>
      </c>
      <c r="AE292">
        <f t="shared" si="334"/>
        <v>0</v>
      </c>
      <c r="AF292">
        <f t="shared" si="334"/>
        <v>0</v>
      </c>
      <c r="AN292" s="78" t="s">
        <v>368</v>
      </c>
    </row>
    <row r="293" spans="1:40" x14ac:dyDescent="0.25">
      <c r="A293" s="82" t="s">
        <v>795</v>
      </c>
      <c r="B293" s="82">
        <v>12002</v>
      </c>
      <c r="C293" s="84">
        <f>CQX2</f>
        <v>21142</v>
      </c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5"/>
      <c r="S293" s="85"/>
      <c r="T293" s="85"/>
      <c r="U293" s="85" t="s">
        <v>370</v>
      </c>
      <c r="W293">
        <f>C261-(C262+C263+C264)</f>
        <v>0</v>
      </c>
      <c r="X293">
        <f t="shared" ref="X293:AF293" si="335">D261-(D262+D263+D264)</f>
        <v>0</v>
      </c>
      <c r="Y293">
        <f t="shared" si="335"/>
        <v>0</v>
      </c>
      <c r="Z293">
        <f t="shared" si="335"/>
        <v>0</v>
      </c>
      <c r="AA293">
        <f t="shared" si="335"/>
        <v>0</v>
      </c>
      <c r="AB293">
        <f t="shared" si="335"/>
        <v>0</v>
      </c>
      <c r="AC293">
        <f t="shared" si="335"/>
        <v>0</v>
      </c>
      <c r="AD293">
        <f t="shared" si="335"/>
        <v>0</v>
      </c>
      <c r="AE293">
        <f t="shared" si="335"/>
        <v>0</v>
      </c>
      <c r="AF293">
        <f t="shared" si="335"/>
        <v>0</v>
      </c>
      <c r="AN293" s="78" t="s">
        <v>369</v>
      </c>
    </row>
    <row r="294" spans="1:40" x14ac:dyDescent="0.25">
      <c r="A294" s="82" t="s">
        <v>3680</v>
      </c>
      <c r="B294" s="82">
        <v>12003</v>
      </c>
      <c r="C294" s="84">
        <f>CQY2</f>
        <v>4040</v>
      </c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5"/>
      <c r="S294" s="85"/>
      <c r="T294" s="85"/>
      <c r="U294" s="85" t="s">
        <v>371</v>
      </c>
      <c r="W294" t="b">
        <f>C266&lt;=C265</f>
        <v>1</v>
      </c>
      <c r="X294" t="b">
        <f t="shared" ref="X294:AF294" si="336">D266&lt;=D265</f>
        <v>1</v>
      </c>
      <c r="Y294" t="b">
        <f t="shared" si="336"/>
        <v>1</v>
      </c>
      <c r="Z294" t="b">
        <f t="shared" si="336"/>
        <v>1</v>
      </c>
      <c r="AA294" t="b">
        <f t="shared" si="336"/>
        <v>1</v>
      </c>
      <c r="AB294" t="b">
        <f t="shared" si="336"/>
        <v>1</v>
      </c>
      <c r="AC294" t="b">
        <f t="shared" si="336"/>
        <v>1</v>
      </c>
      <c r="AD294" t="b">
        <f t="shared" si="336"/>
        <v>1</v>
      </c>
      <c r="AE294" t="b">
        <f t="shared" si="336"/>
        <v>1</v>
      </c>
      <c r="AF294" t="b">
        <f t="shared" si="336"/>
        <v>1</v>
      </c>
      <c r="AN294" s="78" t="s">
        <v>370</v>
      </c>
    </row>
    <row r="295" spans="1:40" ht="47.25" x14ac:dyDescent="0.25">
      <c r="A295" s="87" t="s">
        <v>3681</v>
      </c>
      <c r="B295" s="82">
        <v>12004</v>
      </c>
      <c r="C295" s="84">
        <f>CQZ2</f>
        <v>6228</v>
      </c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5"/>
      <c r="S295" s="85"/>
      <c r="T295" s="85"/>
      <c r="U295" s="85" t="s">
        <v>372</v>
      </c>
      <c r="W295">
        <f>C265-(C267+C273)</f>
        <v>0</v>
      </c>
      <c r="X295">
        <f t="shared" ref="X295:AF295" si="337">D265-(D267+D273)</f>
        <v>0</v>
      </c>
      <c r="Y295">
        <f t="shared" si="337"/>
        <v>0</v>
      </c>
      <c r="Z295">
        <f t="shared" si="337"/>
        <v>0</v>
      </c>
      <c r="AA295">
        <f t="shared" si="337"/>
        <v>0</v>
      </c>
      <c r="AB295">
        <f t="shared" si="337"/>
        <v>0</v>
      </c>
      <c r="AC295">
        <f t="shared" si="337"/>
        <v>0</v>
      </c>
      <c r="AD295">
        <f t="shared" si="337"/>
        <v>0</v>
      </c>
      <c r="AE295">
        <f t="shared" si="337"/>
        <v>0</v>
      </c>
      <c r="AF295">
        <f t="shared" si="337"/>
        <v>0</v>
      </c>
      <c r="AN295" s="78" t="s">
        <v>371</v>
      </c>
    </row>
    <row r="296" spans="1:40" x14ac:dyDescent="0.25">
      <c r="A296" s="82" t="s">
        <v>3682</v>
      </c>
      <c r="B296" s="97">
        <v>12005</v>
      </c>
      <c r="C296" s="84">
        <f>CRA2</f>
        <v>274099</v>
      </c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5"/>
      <c r="S296" s="85"/>
      <c r="T296" s="85"/>
      <c r="U296" s="85" t="s">
        <v>373</v>
      </c>
      <c r="W296">
        <f>C267-(C268+C269+C270+C271)</f>
        <v>0</v>
      </c>
      <c r="X296">
        <f t="shared" ref="X296:AF296" si="338">D267-(D268+D269+D270+D271)</f>
        <v>0</v>
      </c>
      <c r="Y296">
        <f t="shared" si="338"/>
        <v>0</v>
      </c>
      <c r="Z296">
        <f t="shared" si="338"/>
        <v>0</v>
      </c>
      <c r="AA296">
        <f t="shared" si="338"/>
        <v>0</v>
      </c>
      <c r="AB296">
        <f t="shared" si="338"/>
        <v>0</v>
      </c>
      <c r="AC296">
        <f t="shared" si="338"/>
        <v>0</v>
      </c>
      <c r="AD296">
        <f t="shared" si="338"/>
        <v>0</v>
      </c>
      <c r="AE296">
        <f t="shared" si="338"/>
        <v>0</v>
      </c>
      <c r="AF296">
        <f t="shared" si="338"/>
        <v>0</v>
      </c>
      <c r="AN296" s="78" t="s">
        <v>372</v>
      </c>
    </row>
    <row r="297" spans="1:40" ht="33.75" customHeight="1" x14ac:dyDescent="0.25">
      <c r="A297" s="93" t="s">
        <v>3683</v>
      </c>
      <c r="B297" s="97">
        <v>12006</v>
      </c>
      <c r="C297" s="84">
        <f>CRB2</f>
        <v>115</v>
      </c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5"/>
      <c r="S297" s="85"/>
      <c r="T297" s="85"/>
      <c r="U297" s="85" t="s">
        <v>374</v>
      </c>
      <c r="W297">
        <f>C273-(C274+C275+C276)</f>
        <v>0</v>
      </c>
      <c r="X297">
        <f t="shared" ref="X297:AF297" si="339">D273-(D274+D275+D276)</f>
        <v>0</v>
      </c>
      <c r="Y297">
        <f t="shared" si="339"/>
        <v>0</v>
      </c>
      <c r="Z297">
        <f t="shared" si="339"/>
        <v>0</v>
      </c>
      <c r="AA297">
        <f t="shared" si="339"/>
        <v>0</v>
      </c>
      <c r="AB297">
        <f t="shared" si="339"/>
        <v>0</v>
      </c>
      <c r="AC297">
        <f t="shared" si="339"/>
        <v>0</v>
      </c>
      <c r="AD297">
        <f t="shared" si="339"/>
        <v>0</v>
      </c>
      <c r="AE297">
        <f t="shared" si="339"/>
        <v>0</v>
      </c>
      <c r="AF297">
        <f t="shared" si="339"/>
        <v>0</v>
      </c>
      <c r="AN297" s="78" t="s">
        <v>373</v>
      </c>
    </row>
    <row r="298" spans="1:40" x14ac:dyDescent="0.25">
      <c r="A298" s="37" t="s">
        <v>3684</v>
      </c>
      <c r="B298" s="97">
        <v>12007</v>
      </c>
      <c r="C298" s="84">
        <f>CRC2</f>
        <v>74</v>
      </c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5"/>
      <c r="S298" s="85"/>
      <c r="T298" s="85"/>
      <c r="U298" s="85" t="s">
        <v>375</v>
      </c>
      <c r="W298" t="b">
        <f>C280&lt;=C279</f>
        <v>1</v>
      </c>
      <c r="X298" t="b">
        <f t="shared" ref="X298:AF298" si="340">D280&lt;=D279</f>
        <v>1</v>
      </c>
      <c r="Y298" t="b">
        <f t="shared" si="340"/>
        <v>1</v>
      </c>
      <c r="Z298" t="b">
        <f t="shared" si="340"/>
        <v>1</v>
      </c>
      <c r="AA298" t="b">
        <f t="shared" si="340"/>
        <v>1</v>
      </c>
      <c r="AB298" t="b">
        <f t="shared" si="340"/>
        <v>1</v>
      </c>
      <c r="AC298" t="b">
        <f t="shared" si="340"/>
        <v>1</v>
      </c>
      <c r="AD298" t="b">
        <f t="shared" si="340"/>
        <v>1</v>
      </c>
      <c r="AE298" t="b">
        <f t="shared" si="340"/>
        <v>1</v>
      </c>
      <c r="AF298" t="b">
        <f t="shared" si="340"/>
        <v>1</v>
      </c>
      <c r="AN298" s="78" t="s">
        <v>374</v>
      </c>
    </row>
    <row r="299" spans="1:40" x14ac:dyDescent="0.25">
      <c r="A299" s="37" t="s">
        <v>3685</v>
      </c>
      <c r="B299" s="97">
        <v>12008</v>
      </c>
      <c r="C299" s="84">
        <f>CRD2</f>
        <v>765</v>
      </c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5"/>
      <c r="S299" s="85"/>
      <c r="T299" s="85"/>
      <c r="U299" s="85" t="s">
        <v>376</v>
      </c>
      <c r="W299" t="b">
        <f>C284&lt;=C283</f>
        <v>1</v>
      </c>
      <c r="AN299" s="78" t="s">
        <v>375</v>
      </c>
    </row>
    <row r="300" spans="1:40" x14ac:dyDescent="0.25">
      <c r="A300" s="37" t="s">
        <v>578</v>
      </c>
      <c r="B300" s="97">
        <v>12009</v>
      </c>
      <c r="C300" s="84">
        <f>CRE2</f>
        <v>40</v>
      </c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5"/>
      <c r="S300" s="85"/>
      <c r="T300" s="85"/>
      <c r="U300" s="85" t="s">
        <v>377</v>
      </c>
      <c r="W300" t="b">
        <f>C285&lt;=C283</f>
        <v>1</v>
      </c>
      <c r="AN300" s="78" t="s">
        <v>376</v>
      </c>
    </row>
    <row r="301" spans="1:40" x14ac:dyDescent="0.25">
      <c r="A301" s="37" t="s">
        <v>580</v>
      </c>
      <c r="B301" s="97">
        <v>12010</v>
      </c>
      <c r="C301" s="84">
        <f>CRF2</f>
        <v>333</v>
      </c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5"/>
      <c r="S301" s="85"/>
      <c r="T301" s="85"/>
      <c r="U301" s="85" t="s">
        <v>378</v>
      </c>
      <c r="W301" t="b">
        <f>C287&lt;=C286</f>
        <v>1</v>
      </c>
      <c r="AN301" s="78" t="s">
        <v>377</v>
      </c>
    </row>
    <row r="302" spans="1:40" x14ac:dyDescent="0.25">
      <c r="A302" s="37" t="s">
        <v>582</v>
      </c>
      <c r="B302" s="97">
        <v>12011</v>
      </c>
      <c r="C302" s="84">
        <f>CRG2</f>
        <v>64</v>
      </c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5"/>
      <c r="S302" s="85"/>
      <c r="T302" s="85"/>
      <c r="U302" s="85" t="s">
        <v>379</v>
      </c>
      <c r="W302" t="b">
        <f>C288&lt;=C287</f>
        <v>1</v>
      </c>
      <c r="AN302" s="78" t="s">
        <v>378</v>
      </c>
    </row>
    <row r="303" spans="1:40" x14ac:dyDescent="0.25">
      <c r="A303" s="37" t="s">
        <v>3686</v>
      </c>
      <c r="B303" s="97">
        <v>12012</v>
      </c>
      <c r="C303" s="84">
        <f>CRH2</f>
        <v>574</v>
      </c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5"/>
      <c r="S303" s="85"/>
      <c r="T303" s="85"/>
      <c r="U303" s="85" t="s">
        <v>380</v>
      </c>
      <c r="W303" t="b">
        <f>C290&lt;=C289</f>
        <v>1</v>
      </c>
      <c r="AN303" s="78" t="s">
        <v>379</v>
      </c>
    </row>
    <row r="304" spans="1:40" x14ac:dyDescent="0.25">
      <c r="A304" s="37" t="s">
        <v>585</v>
      </c>
      <c r="B304" s="97">
        <v>12013</v>
      </c>
      <c r="C304" s="84">
        <f>CRI2</f>
        <v>69</v>
      </c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5"/>
      <c r="S304" s="85"/>
      <c r="T304" s="85"/>
      <c r="U304" s="85" t="s">
        <v>381</v>
      </c>
      <c r="W304" t="b">
        <f>C293&lt;=C292</f>
        <v>1</v>
      </c>
      <c r="AN304" s="78" t="s">
        <v>380</v>
      </c>
    </row>
    <row r="305" spans="1:40" x14ac:dyDescent="0.25">
      <c r="A305" s="37" t="s">
        <v>586</v>
      </c>
      <c r="B305" s="97">
        <v>12014</v>
      </c>
      <c r="C305" s="84">
        <f>CRJ2</f>
        <v>150</v>
      </c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5"/>
      <c r="S305" s="85"/>
      <c r="T305" s="85"/>
      <c r="U305" s="85" t="s">
        <v>382</v>
      </c>
      <c r="AN305" s="78" t="s">
        <v>381</v>
      </c>
    </row>
    <row r="306" spans="1:40" x14ac:dyDescent="0.25">
      <c r="A306" s="37" t="s">
        <v>587</v>
      </c>
      <c r="B306" s="97">
        <v>12015</v>
      </c>
      <c r="C306" s="84">
        <f>CRK2</f>
        <v>27</v>
      </c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5"/>
      <c r="S306" s="85"/>
      <c r="T306" s="85"/>
      <c r="U306" s="85" t="s">
        <v>383</v>
      </c>
      <c r="W306">
        <f>E83-C31</f>
        <v>0</v>
      </c>
      <c r="AN306" s="78" t="s">
        <v>382</v>
      </c>
    </row>
    <row r="307" spans="1:40" x14ac:dyDescent="0.25">
      <c r="A307" s="37" t="s">
        <v>588</v>
      </c>
      <c r="B307" s="97">
        <v>12016</v>
      </c>
      <c r="C307" s="84">
        <f>CRL2</f>
        <v>44</v>
      </c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5"/>
      <c r="S307" s="85"/>
      <c r="T307" s="85"/>
      <c r="U307" s="85" t="s">
        <v>384</v>
      </c>
      <c r="W307">
        <f>F83-C39</f>
        <v>0</v>
      </c>
      <c r="AN307" s="78" t="s">
        <v>383</v>
      </c>
    </row>
    <row r="308" spans="1:40" x14ac:dyDescent="0.25">
      <c r="A308" s="37" t="s">
        <v>3687</v>
      </c>
      <c r="B308" s="97">
        <v>12017</v>
      </c>
      <c r="C308" s="84">
        <f>CRM2</f>
        <v>57</v>
      </c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5"/>
      <c r="S308" s="85"/>
      <c r="T308" s="85"/>
      <c r="U308" s="85" t="s">
        <v>385</v>
      </c>
      <c r="W308">
        <f>G83-C42</f>
        <v>0</v>
      </c>
      <c r="AN308" s="78" t="s">
        <v>384</v>
      </c>
    </row>
    <row r="309" spans="1:40" x14ac:dyDescent="0.25">
      <c r="A309" s="37" t="s">
        <v>3688</v>
      </c>
      <c r="B309" s="97">
        <v>12018</v>
      </c>
      <c r="C309" s="84">
        <f>CRN2</f>
        <v>257</v>
      </c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5"/>
      <c r="S309" s="85"/>
      <c r="T309" s="85"/>
      <c r="U309" s="85" t="s">
        <v>386</v>
      </c>
      <c r="W309">
        <f>H83-C37</f>
        <v>0</v>
      </c>
      <c r="AN309" s="78" t="s">
        <v>385</v>
      </c>
    </row>
    <row r="310" spans="1:40" x14ac:dyDescent="0.25">
      <c r="A310" s="37" t="s">
        <v>590</v>
      </c>
      <c r="B310" s="97">
        <v>12019</v>
      </c>
      <c r="C310" s="84">
        <f>CRO2</f>
        <v>2953</v>
      </c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5"/>
      <c r="S310" s="85"/>
      <c r="T310" s="85"/>
      <c r="U310" s="85" t="s">
        <v>387</v>
      </c>
      <c r="W310">
        <f>I83-C43</f>
        <v>0</v>
      </c>
      <c r="AN310" s="78" t="s">
        <v>386</v>
      </c>
    </row>
    <row r="311" spans="1:40" ht="30.75" customHeight="1" x14ac:dyDescent="0.25">
      <c r="A311" s="40" t="s">
        <v>3689</v>
      </c>
      <c r="B311" s="82">
        <v>12020</v>
      </c>
      <c r="C311" s="84">
        <f>CRP2</f>
        <v>32</v>
      </c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5"/>
      <c r="S311" s="85"/>
      <c r="T311" s="85"/>
      <c r="U311" s="85" t="s">
        <v>388</v>
      </c>
      <c r="W311">
        <f>J83-C44</f>
        <v>0</v>
      </c>
      <c r="AN311" s="78" t="s">
        <v>387</v>
      </c>
    </row>
    <row r="312" spans="1:40" x14ac:dyDescent="0.25">
      <c r="A312" s="37" t="s">
        <v>591</v>
      </c>
      <c r="B312" s="97">
        <v>12021</v>
      </c>
      <c r="C312" s="84">
        <f>CRQ2</f>
        <v>4</v>
      </c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5"/>
      <c r="S312" s="85"/>
      <c r="T312" s="85"/>
      <c r="U312" s="85" t="s">
        <v>389</v>
      </c>
      <c r="W312">
        <f>(D96+D98+D100)-D10</f>
        <v>0</v>
      </c>
      <c r="AN312" s="78" t="s">
        <v>388</v>
      </c>
    </row>
    <row r="313" spans="1:40" x14ac:dyDescent="0.25">
      <c r="A313" s="37" t="s">
        <v>592</v>
      </c>
      <c r="B313" s="97">
        <v>12022</v>
      </c>
      <c r="C313" s="84">
        <f>CRR2</f>
        <v>5</v>
      </c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5"/>
      <c r="S313" s="85"/>
      <c r="T313" s="85"/>
      <c r="U313" s="85" t="s">
        <v>390</v>
      </c>
      <c r="W313">
        <f>(E96+E98+E100)-(E10+F10)</f>
        <v>4</v>
      </c>
      <c r="AN313" s="78" t="s">
        <v>389</v>
      </c>
    </row>
    <row r="314" spans="1:40" x14ac:dyDescent="0.25">
      <c r="A314" s="37" t="s">
        <v>594</v>
      </c>
      <c r="B314" s="97">
        <v>12023</v>
      </c>
      <c r="C314" s="84">
        <f>CRS2</f>
        <v>610</v>
      </c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5"/>
      <c r="S314" s="85"/>
      <c r="T314" s="85"/>
      <c r="U314" s="85" t="s">
        <v>391</v>
      </c>
      <c r="W314">
        <f>(F96+F98+F100)-G10</f>
        <v>4</v>
      </c>
      <c r="AN314" s="78" t="s">
        <v>390</v>
      </c>
    </row>
    <row r="315" spans="1:40" ht="30.75" customHeight="1" x14ac:dyDescent="0.25">
      <c r="A315" s="93" t="s">
        <v>3690</v>
      </c>
      <c r="B315" s="82">
        <v>12024</v>
      </c>
      <c r="C315" s="84">
        <f>CRT2</f>
        <v>232</v>
      </c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5"/>
      <c r="S315" s="85"/>
      <c r="T315" s="85"/>
      <c r="U315" s="85" t="s">
        <v>392</v>
      </c>
      <c r="W315">
        <f>(G96+G98+G100)-H10</f>
        <v>3</v>
      </c>
      <c r="AN315" s="78" t="s">
        <v>391</v>
      </c>
    </row>
    <row r="316" spans="1:40" x14ac:dyDescent="0.25">
      <c r="A316" s="82" t="s">
        <v>595</v>
      </c>
      <c r="B316" s="82">
        <v>12025</v>
      </c>
      <c r="C316" s="84">
        <f>CRU2</f>
        <v>47</v>
      </c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5"/>
      <c r="S316" s="85"/>
      <c r="T316" s="85"/>
      <c r="U316" s="85" t="s">
        <v>393</v>
      </c>
      <c r="W316">
        <f>(H96+H98+H100)-I10</f>
        <v>4</v>
      </c>
      <c r="AN316" s="78" t="s">
        <v>392</v>
      </c>
    </row>
    <row r="317" spans="1:40" x14ac:dyDescent="0.25">
      <c r="A317" s="82" t="s">
        <v>596</v>
      </c>
      <c r="B317" s="82">
        <v>12026</v>
      </c>
      <c r="C317" s="84">
        <f>CRV2</f>
        <v>52</v>
      </c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5"/>
      <c r="S317" s="85"/>
      <c r="T317" s="85"/>
      <c r="U317" s="85" t="s">
        <v>394</v>
      </c>
      <c r="W317">
        <f>(I96+I98+I100)-J10</f>
        <v>3</v>
      </c>
      <c r="AN317" s="78" t="s">
        <v>393</v>
      </c>
    </row>
    <row r="318" spans="1:40" ht="31.5" x14ac:dyDescent="0.25">
      <c r="A318" s="100" t="s">
        <v>3691</v>
      </c>
      <c r="B318" s="82">
        <v>12027</v>
      </c>
      <c r="C318" s="84">
        <f>CRW2</f>
        <v>9</v>
      </c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5"/>
      <c r="S318" s="85"/>
      <c r="T318" s="85"/>
      <c r="U318" s="85" t="s">
        <v>395</v>
      </c>
      <c r="W318">
        <f>(J96+J98+J100)-K10</f>
        <v>3</v>
      </c>
      <c r="AN318" s="78" t="s">
        <v>394</v>
      </c>
    </row>
    <row r="319" spans="1:40" x14ac:dyDescent="0.25">
      <c r="A319" s="37" t="s">
        <v>598</v>
      </c>
      <c r="B319" s="97">
        <v>12028</v>
      </c>
      <c r="C319" s="84">
        <f>CRX2</f>
        <v>25</v>
      </c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5"/>
      <c r="S319" s="85"/>
      <c r="T319" s="85"/>
      <c r="U319" s="85" t="s">
        <v>396</v>
      </c>
      <c r="W319">
        <f>(K96+K98+K100)-L10</f>
        <v>3</v>
      </c>
      <c r="AN319" s="78" t="s">
        <v>395</v>
      </c>
    </row>
    <row r="320" spans="1:40" ht="18.75" x14ac:dyDescent="0.25">
      <c r="A320" s="37" t="s">
        <v>3692</v>
      </c>
      <c r="B320" s="97">
        <v>12029</v>
      </c>
      <c r="C320" s="84">
        <f>CRY2</f>
        <v>82062</v>
      </c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5"/>
      <c r="S320" s="85"/>
      <c r="T320" s="85"/>
      <c r="U320" s="85" t="s">
        <v>397</v>
      </c>
      <c r="W320">
        <f>(L96+L98+L100)-M10</f>
        <v>2</v>
      </c>
      <c r="AN320" s="78" t="s">
        <v>396</v>
      </c>
    </row>
    <row r="321" spans="1:40" ht="29.25" customHeight="1" x14ac:dyDescent="0.25">
      <c r="A321" s="93" t="s">
        <v>3693</v>
      </c>
      <c r="B321" s="82">
        <v>12030</v>
      </c>
      <c r="C321" s="84">
        <f>CRZ2</f>
        <v>279</v>
      </c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5"/>
      <c r="S321" s="85"/>
      <c r="T321" s="85"/>
      <c r="U321" s="85" t="s">
        <v>398</v>
      </c>
      <c r="W321">
        <f>(M96+M98+M100)-N10</f>
        <v>2</v>
      </c>
      <c r="AN321" s="78" t="s">
        <v>397</v>
      </c>
    </row>
    <row r="322" spans="1:40" ht="33" customHeight="1" x14ac:dyDescent="0.25">
      <c r="A322" s="93" t="s">
        <v>3694</v>
      </c>
      <c r="B322" s="82">
        <v>12031</v>
      </c>
      <c r="C322" s="84">
        <f>CSA2</f>
        <v>1</v>
      </c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5"/>
      <c r="S322" s="85"/>
      <c r="T322" s="85"/>
      <c r="U322" s="85" t="s">
        <v>399</v>
      </c>
      <c r="W322">
        <f>(N96+N98+N100)-O10</f>
        <v>1</v>
      </c>
      <c r="AN322" s="78" t="s">
        <v>398</v>
      </c>
    </row>
    <row r="323" spans="1:40" x14ac:dyDescent="0.25">
      <c r="A323" s="82" t="s">
        <v>600</v>
      </c>
      <c r="B323" s="82">
        <v>12032</v>
      </c>
      <c r="C323" s="84">
        <f>CSB2</f>
        <v>1</v>
      </c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5"/>
      <c r="S323" s="85"/>
      <c r="T323" s="85"/>
      <c r="U323" s="85" t="s">
        <v>400</v>
      </c>
      <c r="W323">
        <f>(O96+O98+O100)-P10</f>
        <v>0</v>
      </c>
      <c r="AN323" s="78" t="s">
        <v>399</v>
      </c>
    </row>
    <row r="324" spans="1:40" ht="32.25" customHeight="1" x14ac:dyDescent="0.25">
      <c r="A324" s="93" t="s">
        <v>3695</v>
      </c>
      <c r="B324" s="97">
        <v>12033</v>
      </c>
      <c r="C324" s="84">
        <f>CSC2</f>
        <v>264</v>
      </c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5"/>
      <c r="S324" s="85"/>
      <c r="T324" s="85"/>
      <c r="U324" s="85" t="s">
        <v>401</v>
      </c>
      <c r="W324">
        <f>(P96+P98+P100)-Q10</f>
        <v>0</v>
      </c>
      <c r="AN324" s="78" t="s">
        <v>400</v>
      </c>
    </row>
    <row r="325" spans="1:40" x14ac:dyDescent="0.25">
      <c r="A325" s="37" t="s">
        <v>601</v>
      </c>
      <c r="B325" s="97">
        <v>12034</v>
      </c>
      <c r="C325" s="84">
        <f>CSD2</f>
        <v>1</v>
      </c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5"/>
      <c r="S325" s="85"/>
      <c r="T325" s="85"/>
      <c r="U325" s="85" t="s">
        <v>402</v>
      </c>
      <c r="W325">
        <f>(Q96+Q98+Q100)-C10</f>
        <v>29</v>
      </c>
      <c r="AN325" s="78" t="s">
        <v>401</v>
      </c>
    </row>
    <row r="326" spans="1:40" x14ac:dyDescent="0.25">
      <c r="A326" s="37" t="s">
        <v>602</v>
      </c>
      <c r="B326" s="97">
        <v>12035</v>
      </c>
      <c r="C326" s="84">
        <f>CSE2</f>
        <v>174</v>
      </c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5"/>
      <c r="S326" s="85"/>
      <c r="T326" s="85"/>
      <c r="U326" s="85" t="s">
        <v>403</v>
      </c>
      <c r="W326">
        <f>(Q97+Q99+Q101)-C16</f>
        <v>0</v>
      </c>
      <c r="AN326" s="78" t="s">
        <v>402</v>
      </c>
    </row>
    <row r="327" spans="1:40" ht="36" customHeight="1" x14ac:dyDescent="0.25">
      <c r="A327" s="40" t="s">
        <v>3696</v>
      </c>
      <c r="B327" s="82">
        <v>12036</v>
      </c>
      <c r="C327" s="84">
        <f>CSF2</f>
        <v>1</v>
      </c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5"/>
      <c r="S327" s="85"/>
      <c r="T327" s="85"/>
      <c r="U327" s="85" t="s">
        <v>404</v>
      </c>
      <c r="W327">
        <f>(D97+D99+D101)-D16</f>
        <v>0</v>
      </c>
      <c r="AN327" s="78" t="s">
        <v>403</v>
      </c>
    </row>
    <row r="328" spans="1:40" ht="31.5" x14ac:dyDescent="0.25">
      <c r="A328" s="87" t="s">
        <v>3697</v>
      </c>
      <c r="B328" s="82">
        <v>12037</v>
      </c>
      <c r="C328" s="84">
        <f>CSG2</f>
        <v>264</v>
      </c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5"/>
      <c r="S328" s="85"/>
      <c r="T328" s="85"/>
      <c r="U328" s="85" t="s">
        <v>405</v>
      </c>
      <c r="W328">
        <f>(E97+E99+E101)-(E16+F16)</f>
        <v>1</v>
      </c>
      <c r="AN328" s="78" t="s">
        <v>404</v>
      </c>
    </row>
    <row r="329" spans="1:40" x14ac:dyDescent="0.25">
      <c r="A329" s="82" t="s">
        <v>575</v>
      </c>
      <c r="B329" s="82">
        <v>12038</v>
      </c>
      <c r="C329" s="84">
        <f>CSH2</f>
        <v>3</v>
      </c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5"/>
      <c r="S329" s="85"/>
      <c r="T329" s="85"/>
      <c r="U329" s="85" t="s">
        <v>406</v>
      </c>
      <c r="W329">
        <f>(F97+F99+F101)-G16</f>
        <v>0</v>
      </c>
      <c r="AN329" s="78" t="s">
        <v>405</v>
      </c>
    </row>
    <row r="330" spans="1:40" ht="33" customHeight="1" x14ac:dyDescent="0.25">
      <c r="A330" s="93" t="s">
        <v>3698</v>
      </c>
      <c r="B330" s="82">
        <v>12039</v>
      </c>
      <c r="C330" s="84">
        <f>CSI2</f>
        <v>257</v>
      </c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5"/>
      <c r="S330" s="85"/>
      <c r="T330" s="85"/>
      <c r="U330" s="85" t="s">
        <v>407</v>
      </c>
      <c r="W330">
        <f>(G97+G99+G101)-H16</f>
        <v>0</v>
      </c>
      <c r="AN330" s="78" t="s">
        <v>406</v>
      </c>
    </row>
    <row r="331" spans="1:40" ht="33" customHeight="1" x14ac:dyDescent="0.25">
      <c r="A331" s="93" t="s">
        <v>3699</v>
      </c>
      <c r="B331" s="82">
        <v>12040</v>
      </c>
      <c r="C331" s="84">
        <f>CSJ2</f>
        <v>197</v>
      </c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5"/>
      <c r="S331" s="85"/>
      <c r="T331" s="85"/>
      <c r="U331" s="85" t="s">
        <v>408</v>
      </c>
      <c r="W331">
        <f>(H97+H99+H101)-I16</f>
        <v>0</v>
      </c>
      <c r="AN331" s="78" t="s">
        <v>407</v>
      </c>
    </row>
    <row r="332" spans="1:40" x14ac:dyDescent="0.25">
      <c r="A332" s="37" t="s">
        <v>576</v>
      </c>
      <c r="B332" s="97">
        <v>12041</v>
      </c>
      <c r="C332" s="84">
        <f>CSK2</f>
        <v>26719</v>
      </c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5"/>
      <c r="S332" s="85"/>
      <c r="T332" s="85"/>
      <c r="U332" s="85" t="s">
        <v>409</v>
      </c>
      <c r="W332">
        <f>(I97+I99+I101)-J16</f>
        <v>0</v>
      </c>
      <c r="AN332" s="78" t="s">
        <v>408</v>
      </c>
    </row>
    <row r="333" spans="1:40" x14ac:dyDescent="0.25">
      <c r="A333" s="37" t="s">
        <v>3700</v>
      </c>
      <c r="B333" s="97">
        <v>12042</v>
      </c>
      <c r="C333" s="84">
        <f>CSL2</f>
        <v>160</v>
      </c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5"/>
      <c r="S333" s="85"/>
      <c r="T333" s="85"/>
      <c r="U333" s="85" t="s">
        <v>410</v>
      </c>
      <c r="W333">
        <f>(J97+J99+J101)-K16</f>
        <v>0</v>
      </c>
      <c r="AN333" s="78" t="s">
        <v>409</v>
      </c>
    </row>
    <row r="334" spans="1:40" x14ac:dyDescent="0.25">
      <c r="A334" s="37" t="s">
        <v>577</v>
      </c>
      <c r="B334" s="97">
        <v>12043</v>
      </c>
      <c r="C334" s="84">
        <f>CSM2</f>
        <v>1963</v>
      </c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5"/>
      <c r="S334" s="85"/>
      <c r="T334" s="85"/>
      <c r="U334" s="85" t="s">
        <v>411</v>
      </c>
      <c r="W334">
        <f>(K97+K99+K101)-L16</f>
        <v>0</v>
      </c>
      <c r="AN334" s="78" t="s">
        <v>410</v>
      </c>
    </row>
    <row r="335" spans="1:40" x14ac:dyDescent="0.25">
      <c r="A335" s="37" t="s">
        <v>3700</v>
      </c>
      <c r="B335" s="97">
        <v>12044</v>
      </c>
      <c r="C335" s="84">
        <f>CSN2</f>
        <v>0</v>
      </c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5"/>
      <c r="S335" s="85"/>
      <c r="T335" s="85"/>
      <c r="U335" s="85" t="s">
        <v>412</v>
      </c>
      <c r="W335">
        <f>(L97+L99+L101)-M16</f>
        <v>-1</v>
      </c>
      <c r="AN335" s="78" t="s">
        <v>411</v>
      </c>
    </row>
    <row r="336" spans="1:40" ht="30" customHeight="1" x14ac:dyDescent="0.25">
      <c r="A336" s="40" t="s">
        <v>3701</v>
      </c>
      <c r="B336" s="82">
        <v>12045</v>
      </c>
      <c r="C336" s="84">
        <f>CSO2</f>
        <v>83</v>
      </c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5"/>
      <c r="S336" s="85"/>
      <c r="T336" s="85"/>
      <c r="U336" s="85" t="s">
        <v>413</v>
      </c>
      <c r="W336">
        <f>(M97+M99+M101)-N16</f>
        <v>0</v>
      </c>
      <c r="AN336" s="78" t="s">
        <v>412</v>
      </c>
    </row>
    <row r="337" spans="1:40" x14ac:dyDescent="0.25">
      <c r="A337" s="37" t="s">
        <v>579</v>
      </c>
      <c r="B337" s="97">
        <v>12046</v>
      </c>
      <c r="C337" s="84">
        <f>CSP2</f>
        <v>1</v>
      </c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5"/>
      <c r="S337" s="85"/>
      <c r="T337" s="85"/>
      <c r="U337" s="85" t="s">
        <v>414</v>
      </c>
      <c r="W337">
        <f>(N97+N99+N101)-O16</f>
        <v>0</v>
      </c>
      <c r="AN337" s="78" t="s">
        <v>413</v>
      </c>
    </row>
    <row r="338" spans="1:40" x14ac:dyDescent="0.25">
      <c r="A338" s="37" t="s">
        <v>581</v>
      </c>
      <c r="B338" s="97">
        <v>12047</v>
      </c>
      <c r="C338" s="84">
        <f>CSQ2</f>
        <v>237</v>
      </c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5"/>
      <c r="S338" s="85"/>
      <c r="T338" s="85"/>
      <c r="U338" s="85" t="s">
        <v>415</v>
      </c>
      <c r="W338">
        <f>(O97+O99+O101)-P16</f>
        <v>0</v>
      </c>
      <c r="AN338" s="78" t="s">
        <v>414</v>
      </c>
    </row>
    <row r="339" spans="1:40" x14ac:dyDescent="0.25">
      <c r="A339" s="37" t="s">
        <v>583</v>
      </c>
      <c r="B339" s="97">
        <v>12048</v>
      </c>
      <c r="C339" s="84">
        <f>CSR2</f>
        <v>207</v>
      </c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5"/>
      <c r="S339" s="85"/>
      <c r="T339" s="85"/>
      <c r="U339" s="85" t="s">
        <v>416</v>
      </c>
      <c r="W339">
        <f>(P97+P99+P101)-Q16</f>
        <v>0</v>
      </c>
      <c r="AN339" s="78" t="s">
        <v>415</v>
      </c>
    </row>
    <row r="340" spans="1:40" x14ac:dyDescent="0.25">
      <c r="A340" s="37" t="s">
        <v>584</v>
      </c>
      <c r="B340" s="97">
        <v>12049</v>
      </c>
      <c r="C340" s="84">
        <f>CSS2</f>
        <v>17</v>
      </c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5"/>
      <c r="S340" s="85"/>
      <c r="T340" s="85"/>
      <c r="U340" s="85"/>
      <c r="AN340" s="78" t="s">
        <v>416</v>
      </c>
    </row>
    <row r="341" spans="1:40" ht="30.75" customHeight="1" x14ac:dyDescent="0.25">
      <c r="A341" s="40" t="s">
        <v>3702</v>
      </c>
      <c r="B341" s="82">
        <v>12050</v>
      </c>
      <c r="C341" s="84">
        <f>CST2</f>
        <v>81</v>
      </c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5"/>
      <c r="S341" s="85"/>
      <c r="T341" s="85"/>
      <c r="U341" s="85"/>
      <c r="AN341" s="78" t="s">
        <v>417</v>
      </c>
    </row>
    <row r="342" spans="1:40" x14ac:dyDescent="0.25">
      <c r="A342" s="37" t="s">
        <v>3703</v>
      </c>
      <c r="B342" s="97">
        <v>12051</v>
      </c>
      <c r="C342" s="84">
        <f>CSU2</f>
        <v>215</v>
      </c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5"/>
      <c r="S342" s="85"/>
      <c r="T342" s="85"/>
      <c r="U342" s="85"/>
      <c r="AN342" s="78" t="s">
        <v>418</v>
      </c>
    </row>
    <row r="343" spans="1:40" x14ac:dyDescent="0.25">
      <c r="A343" s="37" t="s">
        <v>589</v>
      </c>
      <c r="B343" s="97">
        <v>12052</v>
      </c>
      <c r="C343" s="84">
        <f>CSV2</f>
        <v>615</v>
      </c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5"/>
      <c r="S343" s="85"/>
      <c r="T343" s="85"/>
      <c r="U343" s="85"/>
      <c r="AN343" s="78" t="s">
        <v>419</v>
      </c>
    </row>
    <row r="344" spans="1:40" ht="33" customHeight="1" x14ac:dyDescent="0.25">
      <c r="A344" s="93" t="s">
        <v>3704</v>
      </c>
      <c r="B344" s="82">
        <v>12053</v>
      </c>
      <c r="C344" s="84">
        <f>CSW2</f>
        <v>278</v>
      </c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5"/>
      <c r="S344" s="85"/>
      <c r="T344" s="85"/>
      <c r="U344" s="85"/>
      <c r="AN344" s="78" t="s">
        <v>420</v>
      </c>
    </row>
    <row r="345" spans="1:40" ht="31.5" customHeight="1" x14ac:dyDescent="0.25">
      <c r="A345" s="93" t="s">
        <v>3705</v>
      </c>
      <c r="B345" s="82">
        <v>12054</v>
      </c>
      <c r="C345" s="84">
        <f>CSX2</f>
        <v>810</v>
      </c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5"/>
      <c r="S345" s="85"/>
      <c r="T345" s="85"/>
      <c r="U345" s="85"/>
      <c r="AN345" s="78" t="s">
        <v>421</v>
      </c>
    </row>
    <row r="346" spans="1:40" ht="32.25" customHeight="1" x14ac:dyDescent="0.25">
      <c r="A346" s="93" t="s">
        <v>3706</v>
      </c>
      <c r="B346" s="82">
        <v>12055</v>
      </c>
      <c r="C346" s="84">
        <f>CSY2</f>
        <v>58</v>
      </c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5"/>
      <c r="S346" s="85"/>
      <c r="T346" s="85"/>
      <c r="U346" s="85"/>
      <c r="AN346" s="78" t="s">
        <v>422</v>
      </c>
    </row>
    <row r="347" spans="1:40" x14ac:dyDescent="0.25">
      <c r="A347" s="82" t="s">
        <v>593</v>
      </c>
      <c r="B347" s="82">
        <v>12056</v>
      </c>
      <c r="C347" s="84">
        <f>CSZ2</f>
        <v>5</v>
      </c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5"/>
      <c r="S347" s="85"/>
      <c r="T347" s="85"/>
      <c r="U347" s="85"/>
      <c r="AN347" s="78" t="s">
        <v>423</v>
      </c>
    </row>
    <row r="348" spans="1:40" ht="48" customHeight="1" x14ac:dyDescent="0.25">
      <c r="A348" s="93" t="s">
        <v>3707</v>
      </c>
      <c r="B348" s="82">
        <v>12057</v>
      </c>
      <c r="C348" s="84">
        <f>CTA2</f>
        <v>3186</v>
      </c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5"/>
      <c r="S348" s="85"/>
      <c r="T348" s="85"/>
      <c r="U348" s="85"/>
      <c r="AN348" s="78" t="s">
        <v>424</v>
      </c>
    </row>
    <row r="349" spans="1:40" ht="33.75" customHeight="1" x14ac:dyDescent="0.25">
      <c r="A349" s="101" t="s">
        <v>3708</v>
      </c>
      <c r="B349" s="82">
        <v>12058</v>
      </c>
      <c r="C349" s="84">
        <f>CTB2</f>
        <v>850</v>
      </c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5"/>
      <c r="S349" s="85"/>
      <c r="T349" s="85"/>
      <c r="U349" s="85"/>
      <c r="AN349" s="78" t="s">
        <v>425</v>
      </c>
    </row>
    <row r="350" spans="1:40" x14ac:dyDescent="0.25">
      <c r="A350" s="37" t="s">
        <v>3709</v>
      </c>
      <c r="B350" s="97">
        <v>12059</v>
      </c>
      <c r="C350" s="84">
        <f>CTC2</f>
        <v>393</v>
      </c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5"/>
      <c r="S350" s="85"/>
      <c r="T350" s="85"/>
      <c r="U350" s="85"/>
      <c r="AN350" s="78" t="s">
        <v>426</v>
      </c>
    </row>
    <row r="351" spans="1:40" x14ac:dyDescent="0.25">
      <c r="A351" s="37" t="s">
        <v>3710</v>
      </c>
      <c r="B351" s="97">
        <v>12060</v>
      </c>
      <c r="C351" s="84">
        <f>CTD2</f>
        <v>80</v>
      </c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5"/>
      <c r="S351" s="85"/>
      <c r="T351" s="85"/>
      <c r="U351" s="85"/>
      <c r="AN351" s="78" t="s">
        <v>427</v>
      </c>
    </row>
    <row r="352" spans="1:40" x14ac:dyDescent="0.25">
      <c r="A352" s="37" t="s">
        <v>3711</v>
      </c>
      <c r="B352" s="97">
        <v>12061</v>
      </c>
      <c r="C352" s="84">
        <f>CTE2</f>
        <v>413</v>
      </c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5"/>
      <c r="S352" s="85"/>
      <c r="T352" s="85"/>
      <c r="U352" s="85"/>
      <c r="AN352" s="78" t="s">
        <v>428</v>
      </c>
    </row>
    <row r="353" spans="1:40" x14ac:dyDescent="0.25">
      <c r="A353" s="37" t="s">
        <v>3712</v>
      </c>
      <c r="B353" s="97">
        <v>12062</v>
      </c>
      <c r="C353" s="84">
        <f>CTF2</f>
        <v>510</v>
      </c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5"/>
      <c r="S353" s="85"/>
      <c r="T353" s="85"/>
      <c r="U353" s="85"/>
      <c r="AN353" s="78" t="s">
        <v>429</v>
      </c>
    </row>
    <row r="354" spans="1:40" x14ac:dyDescent="0.25">
      <c r="A354" s="82" t="s">
        <v>599</v>
      </c>
      <c r="B354" s="82">
        <v>12063</v>
      </c>
      <c r="C354" s="84">
        <f>CTG2</f>
        <v>9523</v>
      </c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5"/>
      <c r="S354" s="85"/>
      <c r="T354" s="85"/>
      <c r="U354" s="85"/>
      <c r="AN354" s="78" t="s">
        <v>430</v>
      </c>
    </row>
    <row r="355" spans="1:40" ht="30" customHeight="1" x14ac:dyDescent="0.25">
      <c r="A355" s="93" t="s">
        <v>3713</v>
      </c>
      <c r="B355" s="82">
        <v>12064</v>
      </c>
      <c r="C355" s="84">
        <f>CTH2</f>
        <v>264</v>
      </c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5"/>
      <c r="S355" s="85"/>
      <c r="T355" s="85"/>
      <c r="U355" s="85"/>
      <c r="AN355" s="78" t="s">
        <v>431</v>
      </c>
    </row>
    <row r="356" spans="1:40" x14ac:dyDescent="0.25">
      <c r="A356" s="82" t="s">
        <v>3714</v>
      </c>
      <c r="B356" s="82">
        <v>12065</v>
      </c>
      <c r="C356" s="84">
        <f>CTI2</f>
        <v>2142601</v>
      </c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5"/>
      <c r="S356" s="85"/>
      <c r="T356" s="85"/>
      <c r="U356" s="85"/>
      <c r="AN356" s="78" t="s">
        <v>432</v>
      </c>
    </row>
    <row r="357" spans="1:40" x14ac:dyDescent="0.25">
      <c r="A357" s="82" t="s">
        <v>3715</v>
      </c>
      <c r="B357" s="82">
        <v>12066</v>
      </c>
      <c r="C357" s="84">
        <f>CTJ2</f>
        <v>1038334</v>
      </c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5"/>
      <c r="S357" s="85"/>
      <c r="T357" s="85"/>
      <c r="U357" s="85" t="s">
        <v>433</v>
      </c>
      <c r="W357" t="b">
        <f>C200&lt;=(D10+E10+F10+G10+H10+I10)</f>
        <v>1</v>
      </c>
      <c r="AN357" s="78" t="s">
        <v>434</v>
      </c>
    </row>
    <row r="358" spans="1:40" ht="30.75" customHeight="1" x14ac:dyDescent="0.25">
      <c r="A358" s="93" t="s">
        <v>3716</v>
      </c>
      <c r="B358" s="82">
        <v>12067</v>
      </c>
      <c r="C358" s="84">
        <f>CTK2</f>
        <v>394924</v>
      </c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5"/>
      <c r="S358" s="85"/>
      <c r="T358" s="85"/>
      <c r="AN358" s="78" t="s">
        <v>433</v>
      </c>
    </row>
    <row r="359" spans="1:40" x14ac:dyDescent="0.25">
      <c r="A359" s="82" t="s">
        <v>3717</v>
      </c>
      <c r="B359" s="82">
        <v>12068</v>
      </c>
      <c r="C359" s="84">
        <f>CTL2</f>
        <v>569917</v>
      </c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5"/>
      <c r="S359" s="85"/>
      <c r="T359" s="85"/>
      <c r="U359" s="85"/>
    </row>
    <row r="360" spans="1:40" x14ac:dyDescent="0.25">
      <c r="A360" s="82" t="s">
        <v>3718</v>
      </c>
      <c r="B360" s="82">
        <v>12069</v>
      </c>
      <c r="C360" s="84">
        <f>CTM2</f>
        <v>73493</v>
      </c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5"/>
      <c r="S360" s="85"/>
      <c r="T360" s="85"/>
      <c r="U360" s="85"/>
    </row>
    <row r="361" spans="1:40" ht="31.5" customHeight="1" x14ac:dyDescent="0.25">
      <c r="A361" s="93" t="s">
        <v>3719</v>
      </c>
      <c r="B361" s="82">
        <v>12070</v>
      </c>
      <c r="C361" s="84">
        <f>CTN2</f>
        <v>9</v>
      </c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5"/>
      <c r="S361" s="85"/>
      <c r="T361" s="85"/>
      <c r="U361" s="85"/>
    </row>
    <row r="362" spans="1:40" x14ac:dyDescent="0.25">
      <c r="A362" s="82" t="s">
        <v>603</v>
      </c>
      <c r="B362" s="82">
        <v>12071</v>
      </c>
      <c r="C362" s="84">
        <f>CTO2</f>
        <v>7</v>
      </c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5"/>
      <c r="S362" s="85"/>
      <c r="T362" s="85"/>
      <c r="U362" s="85"/>
    </row>
    <row r="363" spans="1:40" ht="31.5" x14ac:dyDescent="0.25">
      <c r="A363" s="93" t="s">
        <v>3720</v>
      </c>
      <c r="B363" s="82">
        <v>12072</v>
      </c>
      <c r="C363" s="84">
        <f>CTP2</f>
        <v>4</v>
      </c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5"/>
      <c r="S363" s="85"/>
      <c r="T363" s="85"/>
      <c r="U363" s="85"/>
    </row>
    <row r="364" spans="1:40" ht="31.5" x14ac:dyDescent="0.25">
      <c r="A364" s="87" t="s">
        <v>3721</v>
      </c>
      <c r="B364" s="82">
        <v>13001</v>
      </c>
      <c r="C364" s="84">
        <f>CTQ2</f>
        <v>8258</v>
      </c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5"/>
      <c r="S364" s="85"/>
      <c r="T364" s="85"/>
      <c r="U364" s="85"/>
    </row>
    <row r="365" spans="1:40" x14ac:dyDescent="0.25">
      <c r="A365" s="82" t="s">
        <v>605</v>
      </c>
      <c r="B365" s="82">
        <v>13002</v>
      </c>
      <c r="C365" s="84">
        <f>CTR2</f>
        <v>5496</v>
      </c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5"/>
      <c r="S365" s="85"/>
      <c r="T365" s="85"/>
      <c r="U365" s="85"/>
    </row>
    <row r="366" spans="1:40" x14ac:dyDescent="0.25">
      <c r="A366" s="82" t="s">
        <v>607</v>
      </c>
      <c r="B366" s="82">
        <v>13003</v>
      </c>
      <c r="C366" s="84">
        <f>CTS2</f>
        <v>984</v>
      </c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5"/>
      <c r="S366" s="85"/>
      <c r="T366" s="85"/>
      <c r="U366" s="85"/>
    </row>
    <row r="367" spans="1:40" x14ac:dyDescent="0.25">
      <c r="A367" s="82" t="s">
        <v>609</v>
      </c>
      <c r="B367" s="82">
        <v>13004</v>
      </c>
      <c r="C367" s="84">
        <f>CTT2</f>
        <v>5640</v>
      </c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5"/>
      <c r="S367" s="85"/>
      <c r="T367" s="85"/>
      <c r="U367" s="85"/>
    </row>
    <row r="368" spans="1:40" ht="31.5" x14ac:dyDescent="0.25">
      <c r="A368" s="87" t="s">
        <v>610</v>
      </c>
      <c r="B368" s="82">
        <v>13005</v>
      </c>
      <c r="C368" s="84">
        <f>CTU2</f>
        <v>2006</v>
      </c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5"/>
      <c r="S368" s="85"/>
      <c r="T368" s="85"/>
      <c r="U368" s="85"/>
    </row>
    <row r="369" spans="1:21" x14ac:dyDescent="0.25">
      <c r="A369" s="82" t="s">
        <v>611</v>
      </c>
      <c r="B369" s="82">
        <v>13006</v>
      </c>
      <c r="C369" s="84">
        <f>CTV2</f>
        <v>2050</v>
      </c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5"/>
      <c r="S369" s="85"/>
      <c r="T369" s="85"/>
      <c r="U369" s="85"/>
    </row>
    <row r="370" spans="1:21" ht="34.5" customHeight="1" x14ac:dyDescent="0.25">
      <c r="A370" s="93" t="s">
        <v>3722</v>
      </c>
      <c r="B370" s="82">
        <v>13007</v>
      </c>
      <c r="C370" s="84">
        <f>CTW2</f>
        <v>656</v>
      </c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5"/>
      <c r="S370" s="85"/>
      <c r="T370" s="85"/>
      <c r="U370" s="85"/>
    </row>
    <row r="371" spans="1:21" x14ac:dyDescent="0.25">
      <c r="A371" s="82" t="s">
        <v>614</v>
      </c>
      <c r="B371" s="82">
        <v>13008</v>
      </c>
      <c r="C371" s="84">
        <f>CTX2</f>
        <v>4390</v>
      </c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5"/>
      <c r="S371" s="85"/>
      <c r="T371" s="85"/>
      <c r="U371" s="85"/>
    </row>
    <row r="372" spans="1:21" x14ac:dyDescent="0.25">
      <c r="A372" s="82" t="s">
        <v>616</v>
      </c>
      <c r="B372" s="82">
        <v>13009</v>
      </c>
      <c r="C372" s="84">
        <f>CTY2</f>
        <v>3077</v>
      </c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5"/>
      <c r="S372" s="85"/>
      <c r="T372" s="85"/>
      <c r="U372" s="85"/>
    </row>
    <row r="373" spans="1:21" ht="30.75" customHeight="1" x14ac:dyDescent="0.25">
      <c r="A373" s="40" t="s">
        <v>3723</v>
      </c>
      <c r="B373" s="82">
        <v>13010</v>
      </c>
      <c r="C373" s="84">
        <f>CTZ2</f>
        <v>3672</v>
      </c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5"/>
      <c r="S373" s="85"/>
      <c r="T373" s="85"/>
      <c r="U373" s="85"/>
    </row>
    <row r="374" spans="1:21" x14ac:dyDescent="0.25">
      <c r="A374" s="37" t="s">
        <v>617</v>
      </c>
      <c r="B374" s="97">
        <v>13011</v>
      </c>
      <c r="C374" s="84">
        <f>CUA2</f>
        <v>2757</v>
      </c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5"/>
      <c r="S374" s="85"/>
      <c r="T374" s="85"/>
      <c r="U374" s="85"/>
    </row>
    <row r="375" spans="1:21" x14ac:dyDescent="0.25">
      <c r="A375" s="37" t="s">
        <v>619</v>
      </c>
      <c r="B375" s="97">
        <v>13012</v>
      </c>
      <c r="C375" s="84">
        <f>CUB2</f>
        <v>47</v>
      </c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5"/>
      <c r="S375" s="85"/>
      <c r="T375" s="85"/>
      <c r="U375" s="85"/>
    </row>
    <row r="376" spans="1:21" x14ac:dyDescent="0.25">
      <c r="A376" s="37" t="s">
        <v>3724</v>
      </c>
      <c r="B376" s="97">
        <v>13013</v>
      </c>
      <c r="C376" s="84">
        <f>CUC2</f>
        <v>0</v>
      </c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5"/>
      <c r="S376" s="85"/>
      <c r="T376" s="85"/>
      <c r="U376" s="85"/>
    </row>
    <row r="377" spans="1:21" x14ac:dyDescent="0.25">
      <c r="A377" s="37" t="s">
        <v>620</v>
      </c>
      <c r="B377" s="97">
        <v>13014</v>
      </c>
      <c r="C377" s="84">
        <f>CUD2</f>
        <v>32</v>
      </c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5"/>
      <c r="S377" s="85"/>
      <c r="T377" s="85"/>
      <c r="U377" s="85"/>
    </row>
    <row r="378" spans="1:21" x14ac:dyDescent="0.25">
      <c r="A378" s="37" t="s">
        <v>621</v>
      </c>
      <c r="B378" s="97">
        <v>13015</v>
      </c>
      <c r="C378" s="84">
        <f>CUE2</f>
        <v>82</v>
      </c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5"/>
      <c r="S378" s="85"/>
      <c r="T378" s="85"/>
      <c r="U378" s="85"/>
    </row>
    <row r="379" spans="1:21" ht="31.5" x14ac:dyDescent="0.25">
      <c r="A379" s="87" t="s">
        <v>3725</v>
      </c>
      <c r="B379" s="82">
        <v>13016</v>
      </c>
      <c r="C379" s="84">
        <f>CUF2</f>
        <v>10868</v>
      </c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5"/>
      <c r="S379" s="85"/>
      <c r="T379" s="85"/>
      <c r="U379" s="85"/>
    </row>
    <row r="380" spans="1:21" ht="32.25" customHeight="1" x14ac:dyDescent="0.25">
      <c r="A380" s="93" t="s">
        <v>3726</v>
      </c>
      <c r="B380" s="82">
        <v>13017</v>
      </c>
      <c r="C380" s="84">
        <f>CUG2</f>
        <v>1731</v>
      </c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5"/>
      <c r="S380" s="85"/>
      <c r="T380" s="85"/>
      <c r="U380" s="85"/>
    </row>
    <row r="381" spans="1:21" x14ac:dyDescent="0.25">
      <c r="A381" s="82" t="s">
        <v>3727</v>
      </c>
      <c r="B381" s="82">
        <v>13018</v>
      </c>
      <c r="C381" s="84">
        <f>CUH2</f>
        <v>1173</v>
      </c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5"/>
      <c r="S381" s="85"/>
      <c r="T381" s="85"/>
      <c r="U381" s="85"/>
    </row>
    <row r="382" spans="1:21" x14ac:dyDescent="0.25">
      <c r="A382" s="37" t="s">
        <v>623</v>
      </c>
      <c r="B382" s="97">
        <v>13019</v>
      </c>
      <c r="C382" s="84">
        <f>CUI2</f>
        <v>546</v>
      </c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5"/>
      <c r="S382" s="85"/>
      <c r="T382" s="85"/>
      <c r="U382" s="85"/>
    </row>
    <row r="383" spans="1:21" x14ac:dyDescent="0.25">
      <c r="A383" s="37" t="s">
        <v>625</v>
      </c>
      <c r="B383" s="97">
        <v>13020</v>
      </c>
      <c r="C383" s="84">
        <f>CUJ2</f>
        <v>12</v>
      </c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5"/>
      <c r="S383" s="85"/>
      <c r="T383" s="85"/>
      <c r="U383" s="85"/>
    </row>
    <row r="384" spans="1:21" ht="32.25" customHeight="1" x14ac:dyDescent="0.25">
      <c r="A384" s="93" t="s">
        <v>3728</v>
      </c>
      <c r="B384" s="82">
        <v>13021</v>
      </c>
      <c r="C384" s="84">
        <f>CUK2</f>
        <v>1270</v>
      </c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5"/>
      <c r="S384" s="85"/>
      <c r="T384" s="85"/>
      <c r="U384" s="85"/>
    </row>
    <row r="385" spans="1:21" x14ac:dyDescent="0.25">
      <c r="A385" s="82" t="s">
        <v>3729</v>
      </c>
      <c r="B385" s="82">
        <v>13022</v>
      </c>
      <c r="C385" s="84">
        <f>CUL2</f>
        <v>845</v>
      </c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5"/>
      <c r="S385" s="85"/>
      <c r="T385" s="85"/>
      <c r="U385" s="85"/>
    </row>
    <row r="386" spans="1:21" x14ac:dyDescent="0.25">
      <c r="A386" s="82" t="s">
        <v>629</v>
      </c>
      <c r="B386" s="82">
        <v>13023</v>
      </c>
      <c r="C386" s="84">
        <f>CUM2</f>
        <v>353</v>
      </c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5"/>
      <c r="S386" s="85"/>
      <c r="T386" s="85"/>
      <c r="U386" s="85"/>
    </row>
    <row r="387" spans="1:21" x14ac:dyDescent="0.25">
      <c r="A387" s="82" t="s">
        <v>630</v>
      </c>
      <c r="B387" s="82">
        <v>13024</v>
      </c>
      <c r="C387" s="84">
        <f>CUN2</f>
        <v>63</v>
      </c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5"/>
      <c r="S387" s="85"/>
      <c r="T387" s="85"/>
      <c r="U387" s="85"/>
    </row>
    <row r="388" spans="1:21" ht="31.5" customHeight="1" x14ac:dyDescent="0.25">
      <c r="A388" s="40" t="s">
        <v>3730</v>
      </c>
      <c r="B388" s="82">
        <v>13025</v>
      </c>
      <c r="C388" s="84">
        <f>CUO2</f>
        <v>2361</v>
      </c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5"/>
      <c r="S388" s="85"/>
      <c r="T388" s="85"/>
      <c r="U388" s="85"/>
    </row>
    <row r="389" spans="1:21" x14ac:dyDescent="0.25">
      <c r="A389" s="37" t="s">
        <v>3731</v>
      </c>
      <c r="B389" s="97">
        <v>13026</v>
      </c>
      <c r="C389" s="84">
        <f>CUP2</f>
        <v>778</v>
      </c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5"/>
      <c r="S389" s="85"/>
      <c r="T389" s="85"/>
      <c r="U389" s="85"/>
    </row>
    <row r="390" spans="1:21" x14ac:dyDescent="0.25">
      <c r="A390" s="37" t="s">
        <v>632</v>
      </c>
      <c r="B390" s="97">
        <v>13027</v>
      </c>
      <c r="C390" s="84">
        <f>CUQ2</f>
        <v>1520</v>
      </c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5"/>
      <c r="S390" s="85"/>
      <c r="T390" s="85"/>
      <c r="U390" s="85"/>
    </row>
    <row r="391" spans="1:21" x14ac:dyDescent="0.25">
      <c r="A391" s="37" t="s">
        <v>634</v>
      </c>
      <c r="B391" s="97">
        <v>13028</v>
      </c>
      <c r="C391" s="84">
        <f>CUR2</f>
        <v>88</v>
      </c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5"/>
      <c r="S391" s="85"/>
      <c r="T391" s="85"/>
      <c r="U391" s="85"/>
    </row>
    <row r="392" spans="1:21" ht="49.5" customHeight="1" x14ac:dyDescent="0.25">
      <c r="A392" s="40" t="s">
        <v>3732</v>
      </c>
      <c r="B392" s="82">
        <v>13029</v>
      </c>
      <c r="C392" s="84">
        <f>CUS2</f>
        <v>261</v>
      </c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5"/>
      <c r="S392" s="85"/>
      <c r="T392" s="85"/>
      <c r="U392" s="85"/>
    </row>
    <row r="393" spans="1:21" ht="48.75" customHeight="1" x14ac:dyDescent="0.25">
      <c r="A393" s="40" t="s">
        <v>3733</v>
      </c>
      <c r="B393" s="82">
        <v>13030</v>
      </c>
      <c r="C393" s="84">
        <f>CUT2</f>
        <v>236</v>
      </c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5"/>
      <c r="S393" s="85"/>
      <c r="T393" s="85"/>
      <c r="U393" s="85"/>
    </row>
    <row r="394" spans="1:21" x14ac:dyDescent="0.25">
      <c r="A394" s="37" t="s">
        <v>604</v>
      </c>
      <c r="B394" s="97">
        <v>13031</v>
      </c>
      <c r="C394" s="84">
        <f>CUU2</f>
        <v>18</v>
      </c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5"/>
      <c r="S394" s="85"/>
      <c r="T394" s="85"/>
      <c r="U394" s="85"/>
    </row>
    <row r="395" spans="1:21" x14ac:dyDescent="0.25">
      <c r="A395" s="102" t="s">
        <v>606</v>
      </c>
      <c r="B395" s="97">
        <v>13032</v>
      </c>
      <c r="C395" s="84">
        <f>CUV2</f>
        <v>59</v>
      </c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5"/>
      <c r="S395" s="85"/>
      <c r="T395" s="85"/>
      <c r="U395" s="85"/>
    </row>
    <row r="396" spans="1:21" x14ac:dyDescent="0.25">
      <c r="A396" s="102" t="s">
        <v>608</v>
      </c>
      <c r="B396" s="97">
        <v>13033</v>
      </c>
      <c r="C396" s="84">
        <f>CUW2</f>
        <v>124</v>
      </c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5"/>
      <c r="S396" s="85"/>
      <c r="T396" s="85"/>
      <c r="U396" s="85"/>
    </row>
    <row r="397" spans="1:21" ht="32.25" customHeight="1" x14ac:dyDescent="0.25">
      <c r="A397" s="93" t="s">
        <v>3734</v>
      </c>
      <c r="B397" s="97">
        <v>13034</v>
      </c>
      <c r="C397" s="84">
        <f>CUX2</f>
        <v>69</v>
      </c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5"/>
      <c r="S397" s="85"/>
      <c r="T397" s="85"/>
      <c r="U397" s="85"/>
    </row>
    <row r="398" spans="1:21" ht="33.75" customHeight="1" x14ac:dyDescent="0.25">
      <c r="A398" s="93" t="s">
        <v>3735</v>
      </c>
      <c r="B398" s="97">
        <v>13035</v>
      </c>
      <c r="C398" s="84">
        <f>CUY2</f>
        <v>765</v>
      </c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5"/>
      <c r="S398" s="85"/>
      <c r="T398" s="85"/>
      <c r="U398" s="85"/>
    </row>
    <row r="399" spans="1:21" ht="31.5" x14ac:dyDescent="0.25">
      <c r="A399" s="37" t="s">
        <v>612</v>
      </c>
      <c r="B399" s="97">
        <v>13036</v>
      </c>
      <c r="C399" s="84">
        <f>CUZ2</f>
        <v>3139</v>
      </c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5"/>
      <c r="S399" s="85"/>
      <c r="T399" s="85"/>
      <c r="U399" s="85"/>
    </row>
    <row r="400" spans="1:21" x14ac:dyDescent="0.25">
      <c r="A400" s="37" t="s">
        <v>613</v>
      </c>
      <c r="B400" s="97">
        <v>13037</v>
      </c>
      <c r="C400" s="84">
        <f>CVA2</f>
        <v>127</v>
      </c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5"/>
      <c r="S400" s="85"/>
      <c r="T400" s="85"/>
      <c r="U400" s="85"/>
    </row>
    <row r="401" spans="1:21" x14ac:dyDescent="0.25">
      <c r="A401" s="37" t="s">
        <v>615</v>
      </c>
      <c r="B401" s="97">
        <v>13038</v>
      </c>
      <c r="C401" s="84">
        <f>CVB2</f>
        <v>3468</v>
      </c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5"/>
      <c r="S401" s="85"/>
      <c r="T401" s="85"/>
      <c r="U401" s="85"/>
    </row>
    <row r="402" spans="1:21" ht="17.25" customHeight="1" x14ac:dyDescent="0.25">
      <c r="A402" s="93" t="s">
        <v>3736</v>
      </c>
      <c r="B402" s="82">
        <v>13039</v>
      </c>
      <c r="C402" s="84">
        <f>CVC2</f>
        <v>26</v>
      </c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5"/>
      <c r="S402" s="85"/>
      <c r="T402" s="85"/>
      <c r="U402" s="85"/>
    </row>
    <row r="403" spans="1:21" ht="16.5" customHeight="1" x14ac:dyDescent="0.25">
      <c r="A403" s="93" t="s">
        <v>3737</v>
      </c>
      <c r="B403" s="82">
        <v>13040</v>
      </c>
      <c r="C403" s="84">
        <f>CVD2</f>
        <v>17</v>
      </c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5"/>
      <c r="S403" s="85"/>
      <c r="T403" s="85"/>
      <c r="U403" s="85"/>
    </row>
    <row r="404" spans="1:21" x14ac:dyDescent="0.25">
      <c r="A404" s="82" t="s">
        <v>618</v>
      </c>
      <c r="B404" s="82">
        <v>13041</v>
      </c>
      <c r="C404" s="84">
        <f>CVE2</f>
        <v>37</v>
      </c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5"/>
      <c r="S404" s="85"/>
      <c r="T404" s="85"/>
      <c r="U404" s="85"/>
    </row>
    <row r="405" spans="1:21" ht="80.25" customHeight="1" x14ac:dyDescent="0.25">
      <c r="A405" s="40" t="s">
        <v>3738</v>
      </c>
      <c r="B405" s="82">
        <v>13042</v>
      </c>
      <c r="C405" s="84">
        <f>CVF2</f>
        <v>58</v>
      </c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5"/>
      <c r="S405" s="85"/>
      <c r="T405" s="85"/>
      <c r="U405" s="85"/>
    </row>
    <row r="406" spans="1:21" x14ac:dyDescent="0.25">
      <c r="A406" s="37" t="s">
        <v>3739</v>
      </c>
      <c r="B406" s="97">
        <v>13043</v>
      </c>
      <c r="C406" s="84">
        <f>CVG2</f>
        <v>179</v>
      </c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5"/>
      <c r="S406" s="85"/>
      <c r="T406" s="85"/>
      <c r="U406" s="85"/>
    </row>
    <row r="407" spans="1:21" x14ac:dyDescent="0.25">
      <c r="A407" s="37" t="s">
        <v>622</v>
      </c>
      <c r="B407" s="97">
        <v>13044</v>
      </c>
      <c r="C407" s="84">
        <f>CVH2</f>
        <v>5</v>
      </c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5"/>
      <c r="S407" s="85"/>
      <c r="T407" s="85"/>
      <c r="U407" s="85"/>
    </row>
    <row r="408" spans="1:21" x14ac:dyDescent="0.25">
      <c r="A408" s="37" t="s">
        <v>621</v>
      </c>
      <c r="B408" s="97">
        <v>13045</v>
      </c>
      <c r="C408" s="84">
        <f>CVI2</f>
        <v>35</v>
      </c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5"/>
      <c r="S408" s="85"/>
      <c r="T408" s="85"/>
      <c r="U408" s="85"/>
    </row>
    <row r="409" spans="1:21" ht="45.75" customHeight="1" x14ac:dyDescent="0.25">
      <c r="A409" s="40" t="s">
        <v>3740</v>
      </c>
      <c r="B409" s="82">
        <v>13046</v>
      </c>
      <c r="C409" s="84">
        <f>CVJ2</f>
        <v>22</v>
      </c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5"/>
      <c r="S409" s="85"/>
      <c r="T409" s="85"/>
      <c r="U409" s="85"/>
    </row>
    <row r="410" spans="1:21" x14ac:dyDescent="0.25">
      <c r="A410" s="37" t="s">
        <v>624</v>
      </c>
      <c r="B410" s="97">
        <v>13047</v>
      </c>
      <c r="C410" s="84">
        <f>CVK2</f>
        <v>19</v>
      </c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5"/>
      <c r="S410" s="85"/>
      <c r="T410" s="85"/>
      <c r="U410" s="85"/>
    </row>
    <row r="411" spans="1:21" x14ac:dyDescent="0.25">
      <c r="A411" s="37" t="s">
        <v>626</v>
      </c>
      <c r="B411" s="97">
        <v>13048</v>
      </c>
      <c r="C411" s="84">
        <f>CVL2</f>
        <v>11</v>
      </c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5"/>
      <c r="S411" s="85"/>
      <c r="T411" s="85"/>
      <c r="U411" s="85"/>
    </row>
    <row r="412" spans="1:21" x14ac:dyDescent="0.25">
      <c r="A412" s="37" t="s">
        <v>627</v>
      </c>
      <c r="B412" s="97">
        <v>13049</v>
      </c>
      <c r="C412" s="84">
        <f>CVM2</f>
        <v>0</v>
      </c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5"/>
      <c r="S412" s="85"/>
      <c r="T412" s="85"/>
      <c r="U412" s="85"/>
    </row>
    <row r="413" spans="1:21" x14ac:dyDescent="0.25">
      <c r="A413" s="37" t="s">
        <v>628</v>
      </c>
      <c r="B413" s="97">
        <v>13050</v>
      </c>
      <c r="C413" s="84">
        <f>CVN2</f>
        <v>5</v>
      </c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5"/>
      <c r="S413" s="85"/>
      <c r="T413" s="85"/>
      <c r="U413" s="85"/>
    </row>
    <row r="414" spans="1:21" x14ac:dyDescent="0.25">
      <c r="A414" s="37" t="s">
        <v>621</v>
      </c>
      <c r="B414" s="97">
        <v>13051</v>
      </c>
      <c r="C414" s="84">
        <f>CVO2</f>
        <v>62</v>
      </c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5"/>
      <c r="S414" s="85"/>
      <c r="T414" s="85"/>
      <c r="U414" s="85"/>
    </row>
    <row r="415" spans="1:21" ht="63.75" customHeight="1" x14ac:dyDescent="0.25">
      <c r="A415" s="40" t="s">
        <v>3741</v>
      </c>
      <c r="B415" s="82">
        <v>13052</v>
      </c>
      <c r="C415" s="84">
        <f>CVP2</f>
        <v>26</v>
      </c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5"/>
      <c r="S415" s="85"/>
      <c r="T415" s="85"/>
      <c r="U415" s="85"/>
    </row>
    <row r="416" spans="1:21" x14ac:dyDescent="0.25">
      <c r="A416" s="37" t="s">
        <v>631</v>
      </c>
      <c r="B416" s="97">
        <v>13053</v>
      </c>
      <c r="C416" s="84">
        <f>CVQ2</f>
        <v>23</v>
      </c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5"/>
      <c r="S416" s="85"/>
      <c r="T416" s="85"/>
      <c r="U416" s="85"/>
    </row>
    <row r="417" spans="1:21" x14ac:dyDescent="0.25">
      <c r="A417" s="37" t="s">
        <v>633</v>
      </c>
      <c r="B417" s="97">
        <v>13054</v>
      </c>
      <c r="C417" s="84">
        <f>CVR2</f>
        <v>150</v>
      </c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5"/>
      <c r="S417" s="85"/>
      <c r="T417" s="85"/>
      <c r="U417" s="85"/>
    </row>
    <row r="418" spans="1:21" x14ac:dyDescent="0.25">
      <c r="A418" s="37" t="s">
        <v>635</v>
      </c>
      <c r="B418" s="97">
        <v>13055</v>
      </c>
      <c r="C418" s="84">
        <f>CVS2</f>
        <v>63</v>
      </c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5"/>
      <c r="S418" s="85"/>
      <c r="T418" s="85"/>
      <c r="U418" s="85"/>
    </row>
    <row r="419" spans="1:21" ht="48" customHeight="1" x14ac:dyDescent="0.25">
      <c r="A419" s="40" t="s">
        <v>3742</v>
      </c>
      <c r="B419" s="82">
        <v>13056</v>
      </c>
      <c r="C419" s="84">
        <f>CVT2</f>
        <v>19</v>
      </c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5"/>
      <c r="S419" s="85"/>
      <c r="T419" s="85"/>
      <c r="U419" s="85"/>
    </row>
    <row r="420" spans="1:21" x14ac:dyDescent="0.25">
      <c r="A420" s="37" t="s">
        <v>631</v>
      </c>
      <c r="B420" s="97">
        <v>13057</v>
      </c>
      <c r="C420" s="84">
        <f>CVU2</f>
        <v>24</v>
      </c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5"/>
      <c r="S420" s="85"/>
      <c r="T420" s="85"/>
      <c r="U420" s="85"/>
    </row>
    <row r="421" spans="1:21" x14ac:dyDescent="0.25">
      <c r="A421" s="37" t="s">
        <v>633</v>
      </c>
      <c r="B421" s="97">
        <v>13058</v>
      </c>
      <c r="C421" s="84">
        <f>CVV2</f>
        <v>99</v>
      </c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5"/>
      <c r="S421" s="85"/>
      <c r="T421" s="85"/>
      <c r="U421" s="85"/>
    </row>
    <row r="422" spans="1:21" x14ac:dyDescent="0.25">
      <c r="A422" s="37" t="s">
        <v>635</v>
      </c>
      <c r="B422" s="97">
        <v>13059</v>
      </c>
      <c r="C422" s="84">
        <f>CVW2</f>
        <v>34</v>
      </c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5"/>
      <c r="S422" s="85"/>
      <c r="T422" s="85"/>
      <c r="U422" s="85"/>
    </row>
    <row r="423" spans="1:21" ht="33" customHeight="1" x14ac:dyDescent="0.25">
      <c r="A423" s="40" t="s">
        <v>3743</v>
      </c>
      <c r="B423" s="82">
        <v>14001</v>
      </c>
      <c r="C423" s="84">
        <f>CVX2</f>
        <v>69</v>
      </c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5"/>
      <c r="S423" s="85"/>
      <c r="T423" s="85"/>
      <c r="U423" s="85"/>
    </row>
    <row r="424" spans="1:21" x14ac:dyDescent="0.25">
      <c r="A424" s="37" t="s">
        <v>636</v>
      </c>
      <c r="B424" s="97">
        <v>14002</v>
      </c>
      <c r="C424" s="84">
        <f>CVY2</f>
        <v>54</v>
      </c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5"/>
      <c r="S424" s="85"/>
      <c r="T424" s="85"/>
      <c r="U424" s="85"/>
    </row>
    <row r="425" spans="1:21" x14ac:dyDescent="0.25">
      <c r="A425" s="37" t="s">
        <v>637</v>
      </c>
      <c r="B425" s="97">
        <v>14003</v>
      </c>
      <c r="C425" s="84">
        <f>CVZ2</f>
        <v>35</v>
      </c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5"/>
      <c r="S425" s="85"/>
      <c r="T425" s="85"/>
      <c r="U425" s="85"/>
    </row>
    <row r="426" spans="1:21" ht="49.5" customHeight="1" x14ac:dyDescent="0.25">
      <c r="A426" s="93" t="s">
        <v>3744</v>
      </c>
      <c r="B426" s="82">
        <v>14004</v>
      </c>
      <c r="C426" s="84">
        <f>CWA2</f>
        <v>74</v>
      </c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5"/>
      <c r="S426" s="85"/>
      <c r="T426" s="85"/>
      <c r="U426" s="85"/>
    </row>
    <row r="427" spans="1:21" ht="47.25" customHeight="1" x14ac:dyDescent="0.25">
      <c r="A427" s="93" t="s">
        <v>3745</v>
      </c>
      <c r="B427" s="82">
        <v>14005</v>
      </c>
      <c r="C427" s="84">
        <f>CWB2</f>
        <v>12</v>
      </c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5"/>
      <c r="S427" s="85"/>
      <c r="T427" s="85"/>
      <c r="U427" s="85"/>
    </row>
    <row r="428" spans="1:21" ht="79.5" customHeight="1" x14ac:dyDescent="0.25">
      <c r="A428" s="93" t="s">
        <v>3746</v>
      </c>
      <c r="B428" s="82">
        <v>14006</v>
      </c>
      <c r="C428" s="84">
        <f>CWC2</f>
        <v>41</v>
      </c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5"/>
      <c r="S428" s="85"/>
      <c r="T428" s="85"/>
      <c r="U428" s="85"/>
    </row>
    <row r="429" spans="1:21" ht="50.25" customHeight="1" x14ac:dyDescent="0.25">
      <c r="A429" s="93" t="s">
        <v>3747</v>
      </c>
      <c r="B429" s="82">
        <v>14007</v>
      </c>
      <c r="C429" s="84">
        <f>CWD2</f>
        <v>56</v>
      </c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5"/>
      <c r="S429" s="85"/>
      <c r="T429" s="85"/>
      <c r="U429" s="85"/>
    </row>
    <row r="430" spans="1:21" ht="31.5" customHeight="1" x14ac:dyDescent="0.25">
      <c r="A430" s="93" t="s">
        <v>3748</v>
      </c>
      <c r="B430" s="82">
        <v>14008</v>
      </c>
      <c r="C430" s="84">
        <f>CWE2</f>
        <v>19</v>
      </c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5"/>
      <c r="S430" s="85"/>
      <c r="T430" s="85"/>
      <c r="U430" s="85"/>
    </row>
    <row r="431" spans="1:21" ht="32.25" customHeight="1" x14ac:dyDescent="0.25">
      <c r="A431" s="93" t="s">
        <v>3749</v>
      </c>
      <c r="B431" s="82">
        <v>14009</v>
      </c>
      <c r="C431" s="84">
        <f>CWF2</f>
        <v>17</v>
      </c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5"/>
      <c r="S431" s="85"/>
      <c r="T431" s="85"/>
      <c r="U431" s="85"/>
    </row>
    <row r="432" spans="1:21" ht="32.25" customHeight="1" x14ac:dyDescent="0.25">
      <c r="A432" s="93" t="s">
        <v>3750</v>
      </c>
      <c r="B432" s="82">
        <v>14010</v>
      </c>
      <c r="C432" s="84">
        <f>CWG2</f>
        <v>15</v>
      </c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5"/>
      <c r="S432" s="85"/>
      <c r="T432" s="85"/>
      <c r="U432" s="85"/>
    </row>
    <row r="433" spans="1:21" x14ac:dyDescent="0.25">
      <c r="A433" s="82" t="s">
        <v>638</v>
      </c>
      <c r="B433" s="82">
        <v>14011</v>
      </c>
      <c r="C433" s="84">
        <f>CWH2</f>
        <v>53</v>
      </c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5"/>
      <c r="S433" s="85"/>
      <c r="T433" s="85"/>
      <c r="U433" s="85"/>
    </row>
    <row r="434" spans="1:21" ht="47.25" customHeight="1" x14ac:dyDescent="0.25">
      <c r="A434" s="93" t="s">
        <v>3751</v>
      </c>
      <c r="B434" s="82">
        <v>14012</v>
      </c>
      <c r="C434" s="84">
        <f>CWI2</f>
        <v>82</v>
      </c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5"/>
      <c r="S434" s="85"/>
      <c r="T434" s="85"/>
      <c r="U434" s="85"/>
    </row>
    <row r="435" spans="1:21" ht="50.25" customHeight="1" x14ac:dyDescent="0.25">
      <c r="A435" s="40" t="s">
        <v>3752</v>
      </c>
      <c r="B435" s="82">
        <v>15001</v>
      </c>
      <c r="C435" s="84">
        <f>CWJ2</f>
        <v>204</v>
      </c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5"/>
      <c r="S435" s="85"/>
      <c r="T435" s="85"/>
      <c r="U435" s="85"/>
    </row>
    <row r="436" spans="1:21" x14ac:dyDescent="0.25">
      <c r="A436" s="37" t="s">
        <v>639</v>
      </c>
      <c r="B436" s="97">
        <v>15002</v>
      </c>
      <c r="C436" s="84">
        <f>CWK2</f>
        <v>203</v>
      </c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5"/>
      <c r="S436" s="85"/>
      <c r="T436" s="85"/>
      <c r="U436" s="85"/>
    </row>
    <row r="437" spans="1:21" x14ac:dyDescent="0.25">
      <c r="A437" s="37" t="s">
        <v>641</v>
      </c>
      <c r="B437" s="97">
        <v>15003</v>
      </c>
      <c r="C437" s="84">
        <f>CWL2</f>
        <v>193</v>
      </c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5"/>
      <c r="S437" s="85"/>
      <c r="T437" s="85"/>
      <c r="U437" s="85"/>
    </row>
    <row r="438" spans="1:21" ht="30.75" customHeight="1" x14ac:dyDescent="0.25">
      <c r="A438" s="40" t="s">
        <v>3753</v>
      </c>
      <c r="B438" s="82">
        <v>15004</v>
      </c>
      <c r="C438" s="84">
        <f>CWM2</f>
        <v>80</v>
      </c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5"/>
      <c r="S438" s="85"/>
      <c r="T438" s="85"/>
      <c r="U438" s="85"/>
    </row>
    <row r="439" spans="1:21" ht="31.5" x14ac:dyDescent="0.25">
      <c r="A439" s="103" t="s">
        <v>642</v>
      </c>
      <c r="B439" s="97">
        <v>15005</v>
      </c>
      <c r="C439" s="84">
        <f>CWN2</f>
        <v>12</v>
      </c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5"/>
      <c r="S439" s="85"/>
      <c r="T439" s="85"/>
      <c r="U439" s="85"/>
    </row>
    <row r="440" spans="1:21" x14ac:dyDescent="0.25">
      <c r="A440" s="103" t="s">
        <v>643</v>
      </c>
      <c r="B440" s="97">
        <v>15006</v>
      </c>
      <c r="C440" s="84">
        <f>CWO2</f>
        <v>65</v>
      </c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5"/>
      <c r="S440" s="85"/>
      <c r="T440" s="85"/>
      <c r="U440" s="85"/>
    </row>
    <row r="441" spans="1:21" x14ac:dyDescent="0.25">
      <c r="A441" s="103" t="s">
        <v>645</v>
      </c>
      <c r="B441" s="97">
        <v>15007</v>
      </c>
      <c r="C441" s="84">
        <f>CWP2</f>
        <v>39</v>
      </c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5"/>
      <c r="S441" s="85"/>
      <c r="T441" s="85"/>
      <c r="U441" s="85"/>
    </row>
    <row r="442" spans="1:21" ht="31.5" customHeight="1" x14ac:dyDescent="0.25">
      <c r="A442" s="40" t="s">
        <v>3754</v>
      </c>
      <c r="B442" s="82">
        <v>15008</v>
      </c>
      <c r="C442" s="84">
        <f>CWQ2</f>
        <v>25</v>
      </c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5"/>
      <c r="S442" s="85"/>
      <c r="T442" s="85"/>
      <c r="U442" s="85"/>
    </row>
    <row r="443" spans="1:21" ht="66.75" customHeight="1" x14ac:dyDescent="0.25">
      <c r="A443" s="40" t="s">
        <v>3755</v>
      </c>
      <c r="B443" s="82">
        <v>15009</v>
      </c>
      <c r="C443" s="84">
        <f>CWR2</f>
        <v>201</v>
      </c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5"/>
      <c r="S443" s="85"/>
      <c r="T443" s="85"/>
      <c r="U443" s="85"/>
    </row>
    <row r="444" spans="1:21" ht="47.25" customHeight="1" x14ac:dyDescent="0.25">
      <c r="A444" s="40" t="s">
        <v>3756</v>
      </c>
      <c r="B444" s="82">
        <v>15010</v>
      </c>
      <c r="C444" s="84">
        <f>CWS2</f>
        <v>32</v>
      </c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5"/>
      <c r="S444" s="85"/>
      <c r="T444" s="85"/>
      <c r="U444" s="85"/>
    </row>
    <row r="445" spans="1:21" ht="92.25" customHeight="1" x14ac:dyDescent="0.25">
      <c r="A445" s="40" t="s">
        <v>3757</v>
      </c>
      <c r="B445" s="82">
        <v>15011</v>
      </c>
      <c r="C445" s="84">
        <f>CWT2</f>
        <v>118</v>
      </c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5"/>
      <c r="S445" s="85"/>
      <c r="T445" s="85"/>
      <c r="U445" s="85"/>
    </row>
    <row r="446" spans="1:21" x14ac:dyDescent="0.25">
      <c r="A446" s="103" t="s">
        <v>650</v>
      </c>
      <c r="B446" s="97">
        <v>15012</v>
      </c>
      <c r="C446" s="84">
        <f>CWU2</f>
        <v>121</v>
      </c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5"/>
      <c r="S446" s="85"/>
      <c r="T446" s="85"/>
      <c r="U446" s="85"/>
    </row>
    <row r="447" spans="1:21" x14ac:dyDescent="0.25">
      <c r="A447" s="103" t="s">
        <v>651</v>
      </c>
      <c r="B447" s="97">
        <v>15013</v>
      </c>
      <c r="C447" s="84">
        <f>CWV2</f>
        <v>107</v>
      </c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5"/>
      <c r="S447" s="85"/>
      <c r="T447" s="85"/>
      <c r="U447" s="85"/>
    </row>
    <row r="448" spans="1:21" x14ac:dyDescent="0.25">
      <c r="A448" s="103" t="s">
        <v>652</v>
      </c>
      <c r="B448" s="97">
        <v>15014</v>
      </c>
      <c r="C448" s="84">
        <f>CWW2</f>
        <v>92</v>
      </c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5"/>
      <c r="S448" s="85"/>
      <c r="T448" s="85"/>
      <c r="U448" s="85"/>
    </row>
    <row r="449" spans="1:21" x14ac:dyDescent="0.25">
      <c r="A449" s="103" t="s">
        <v>647</v>
      </c>
      <c r="B449" s="97">
        <v>15015</v>
      </c>
      <c r="C449" s="84">
        <f>CWX2</f>
        <v>82</v>
      </c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5"/>
      <c r="S449" s="85"/>
      <c r="T449" s="85"/>
      <c r="U449" s="85"/>
    </row>
    <row r="450" spans="1:21" ht="80.25" customHeight="1" x14ac:dyDescent="0.25">
      <c r="A450" s="93" t="s">
        <v>3758</v>
      </c>
      <c r="B450" s="82">
        <v>15016</v>
      </c>
      <c r="C450" s="84">
        <f>CWY2</f>
        <v>168</v>
      </c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5"/>
      <c r="S450" s="85"/>
      <c r="T450" s="85"/>
      <c r="U450" s="85"/>
    </row>
    <row r="451" spans="1:21" ht="32.25" customHeight="1" x14ac:dyDescent="0.25">
      <c r="A451" s="93" t="s">
        <v>3759</v>
      </c>
      <c r="B451" s="82">
        <v>15017</v>
      </c>
      <c r="C451" s="84">
        <f>CWZ2</f>
        <v>160</v>
      </c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5"/>
      <c r="S451" s="85"/>
      <c r="T451" s="85"/>
      <c r="U451" s="85"/>
    </row>
    <row r="452" spans="1:21" ht="47.25" customHeight="1" x14ac:dyDescent="0.25">
      <c r="A452" s="93" t="s">
        <v>3760</v>
      </c>
      <c r="B452" s="82">
        <v>15018</v>
      </c>
      <c r="C452" s="84">
        <f>CXA2</f>
        <v>34</v>
      </c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5"/>
      <c r="S452" s="85"/>
      <c r="T452" s="85"/>
      <c r="U452" s="85"/>
    </row>
    <row r="453" spans="1:21" x14ac:dyDescent="0.25">
      <c r="A453" s="82" t="s">
        <v>640</v>
      </c>
      <c r="B453" s="82">
        <v>15019</v>
      </c>
      <c r="C453" s="84">
        <f>CXB2</f>
        <v>35</v>
      </c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5"/>
      <c r="S453" s="85"/>
      <c r="T453" s="85"/>
      <c r="U453" s="85"/>
    </row>
    <row r="454" spans="1:21" ht="63.75" customHeight="1" x14ac:dyDescent="0.25">
      <c r="A454" s="93" t="s">
        <v>3761</v>
      </c>
      <c r="B454" s="82">
        <v>15020</v>
      </c>
      <c r="C454" s="84">
        <f>CXC2</f>
        <v>32</v>
      </c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5"/>
      <c r="S454" s="85"/>
      <c r="T454" s="85"/>
      <c r="U454" s="85"/>
    </row>
    <row r="455" spans="1:21" x14ac:dyDescent="0.25">
      <c r="A455" s="82" t="s">
        <v>644</v>
      </c>
      <c r="B455" s="82">
        <v>15021</v>
      </c>
      <c r="C455" s="84">
        <f>CXD2</f>
        <v>30</v>
      </c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5"/>
      <c r="S455" s="85"/>
      <c r="T455" s="85"/>
      <c r="U455" s="85"/>
    </row>
    <row r="456" spans="1:21" ht="31.5" customHeight="1" x14ac:dyDescent="0.25">
      <c r="A456" s="93" t="s">
        <v>3762</v>
      </c>
      <c r="B456" s="82">
        <v>15022</v>
      </c>
      <c r="C456" s="84">
        <f>CXE2</f>
        <v>21</v>
      </c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5"/>
      <c r="S456" s="85"/>
      <c r="T456" s="85"/>
      <c r="U456" s="85"/>
    </row>
    <row r="457" spans="1:21" ht="64.5" customHeight="1" x14ac:dyDescent="0.25">
      <c r="A457" s="93" t="s">
        <v>3763</v>
      </c>
      <c r="B457" s="82">
        <v>15023</v>
      </c>
      <c r="C457" s="84">
        <f>CXF2</f>
        <v>30</v>
      </c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5"/>
      <c r="S457" s="85"/>
      <c r="T457" s="85"/>
      <c r="U457" s="85"/>
    </row>
    <row r="458" spans="1:21" x14ac:dyDescent="0.25">
      <c r="A458" s="103" t="s">
        <v>646</v>
      </c>
      <c r="B458" s="97">
        <v>15024</v>
      </c>
      <c r="C458" s="84">
        <f>CXG2</f>
        <v>31</v>
      </c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5"/>
      <c r="S458" s="85"/>
      <c r="T458" s="85"/>
      <c r="U458" s="85"/>
    </row>
    <row r="459" spans="1:21" x14ac:dyDescent="0.25">
      <c r="A459" s="103" t="s">
        <v>647</v>
      </c>
      <c r="B459" s="97">
        <v>15025</v>
      </c>
      <c r="C459" s="84">
        <f>CXH2</f>
        <v>23</v>
      </c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5"/>
      <c r="S459" s="85"/>
      <c r="T459" s="85"/>
      <c r="U459" s="85"/>
    </row>
    <row r="460" spans="1:21" ht="45" customHeight="1" x14ac:dyDescent="0.25">
      <c r="A460" s="101" t="s">
        <v>3764</v>
      </c>
      <c r="B460" s="82">
        <v>15026</v>
      </c>
      <c r="C460" s="84">
        <f>CXI2</f>
        <v>18</v>
      </c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5"/>
      <c r="S460" s="85"/>
      <c r="T460" s="85"/>
      <c r="U460" s="85"/>
    </row>
    <row r="461" spans="1:21" x14ac:dyDescent="0.25">
      <c r="A461" s="103" t="s">
        <v>648</v>
      </c>
      <c r="B461" s="97">
        <v>15027</v>
      </c>
      <c r="C461" s="84">
        <f>CXJ2</f>
        <v>35</v>
      </c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5"/>
      <c r="S461" s="85"/>
      <c r="T461" s="85"/>
      <c r="U461" s="85"/>
    </row>
    <row r="462" spans="1:21" x14ac:dyDescent="0.25">
      <c r="A462" s="103" t="s">
        <v>649</v>
      </c>
      <c r="B462" s="97">
        <v>15028</v>
      </c>
      <c r="C462" s="84">
        <f>CXK2</f>
        <v>56</v>
      </c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5"/>
      <c r="S462" s="85"/>
      <c r="T462" s="85"/>
      <c r="U462" s="85"/>
    </row>
    <row r="463" spans="1:21" ht="33.75" customHeight="1" x14ac:dyDescent="0.25">
      <c r="A463" s="93" t="s">
        <v>3765</v>
      </c>
      <c r="B463" s="82">
        <v>15029</v>
      </c>
      <c r="C463" s="84">
        <f>CXL2</f>
        <v>61</v>
      </c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5"/>
      <c r="S463" s="85"/>
      <c r="T463" s="85"/>
      <c r="U463" s="85"/>
    </row>
    <row r="464" spans="1:21" ht="33" customHeight="1" x14ac:dyDescent="0.25">
      <c r="A464" s="93" t="s">
        <v>3766</v>
      </c>
      <c r="B464" s="82">
        <v>15030</v>
      </c>
      <c r="C464" s="84">
        <f>CXM2</f>
        <v>40</v>
      </c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5"/>
      <c r="S464" s="85"/>
      <c r="T464" s="85"/>
      <c r="U464" s="85"/>
    </row>
    <row r="465" spans="1:21" ht="31.5" customHeight="1" x14ac:dyDescent="0.25">
      <c r="A465" s="93" t="s">
        <v>3767</v>
      </c>
      <c r="B465" s="82">
        <v>15031</v>
      </c>
      <c r="C465" s="84">
        <f>CXN2</f>
        <v>169</v>
      </c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5"/>
      <c r="S465" s="85"/>
      <c r="T465" s="85"/>
      <c r="U465" s="85"/>
    </row>
    <row r="466" spans="1:21" ht="63" customHeight="1" x14ac:dyDescent="0.25">
      <c r="A466" s="93" t="s">
        <v>3768</v>
      </c>
      <c r="B466" s="82">
        <v>15032</v>
      </c>
      <c r="C466" s="84">
        <f>CXO2</f>
        <v>213</v>
      </c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5"/>
      <c r="S466" s="85"/>
      <c r="T466" s="85"/>
      <c r="U466" s="85"/>
    </row>
    <row r="467" spans="1:21" ht="32.25" customHeight="1" x14ac:dyDescent="0.25">
      <c r="A467" s="40" t="s">
        <v>3769</v>
      </c>
      <c r="B467" s="82">
        <v>15033</v>
      </c>
      <c r="C467" s="84">
        <f>CXP2</f>
        <v>92</v>
      </c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5"/>
      <c r="S467" s="85"/>
      <c r="T467" s="85"/>
      <c r="U467" s="85"/>
    </row>
    <row r="468" spans="1:21" ht="63" x14ac:dyDescent="0.25">
      <c r="A468" s="87" t="s">
        <v>3770</v>
      </c>
      <c r="B468" s="124">
        <v>15034</v>
      </c>
      <c r="C468" s="84">
        <v>78</v>
      </c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5"/>
      <c r="S468" s="85"/>
      <c r="T468" s="85"/>
      <c r="U468" s="85"/>
    </row>
    <row r="469" spans="1:21" x14ac:dyDescent="0.25">
      <c r="A469" s="82" t="s">
        <v>3771</v>
      </c>
      <c r="B469" s="82">
        <v>15035</v>
      </c>
      <c r="C469" s="84">
        <f>CXR2</f>
        <v>653</v>
      </c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5"/>
      <c r="S469" s="85"/>
      <c r="T469" s="85"/>
      <c r="U469" s="85"/>
    </row>
    <row r="470" spans="1:21" ht="31.5" x14ac:dyDescent="0.25">
      <c r="A470" s="87" t="s">
        <v>3772</v>
      </c>
      <c r="B470" s="82">
        <v>15036</v>
      </c>
      <c r="C470" s="84">
        <f>CXS2</f>
        <v>0</v>
      </c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5"/>
      <c r="S470" s="85"/>
      <c r="T470" s="85"/>
      <c r="U470" s="85"/>
    </row>
    <row r="471" spans="1:21" ht="78.75" x14ac:dyDescent="0.25">
      <c r="A471" s="87" t="s">
        <v>3773</v>
      </c>
      <c r="B471" s="82">
        <v>15037</v>
      </c>
      <c r="C471" s="84">
        <f>CXT2</f>
        <v>0</v>
      </c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5"/>
      <c r="S471" s="85"/>
      <c r="T471" s="85"/>
      <c r="U471" s="85"/>
    </row>
  </sheetData>
  <conditionalFormatting sqref="A1:XFD1">
    <cfRule type="endsWith" dxfId="127" priority="1" operator="endsWith" text=".1">
      <formula>RIGHT(A1,LEN(".1"))=".1"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475" t="s">
        <v>4085</v>
      </c>
      <c r="B1" s="475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26</v>
      </c>
    </row>
    <row r="8" spans="1:2" ht="15.75" x14ac:dyDescent="0.25">
      <c r="A8" s="23" t="s">
        <v>16</v>
      </c>
      <c r="B8" s="12">
        <v>10</v>
      </c>
    </row>
    <row r="9" spans="1:2" ht="15.75" x14ac:dyDescent="0.25">
      <c r="A9" s="23" t="s">
        <v>17</v>
      </c>
      <c r="B9" s="12">
        <v>27</v>
      </c>
    </row>
    <row r="10" spans="1:2" ht="15.75" x14ac:dyDescent="0.25">
      <c r="A10" s="23" t="s">
        <v>18</v>
      </c>
      <c r="B10" s="12">
        <v>6</v>
      </c>
    </row>
    <row r="11" spans="1:2" ht="15.75" x14ac:dyDescent="0.25">
      <c r="A11" s="23" t="s">
        <v>19</v>
      </c>
      <c r="B11" s="12">
        <v>15</v>
      </c>
    </row>
    <row r="12" spans="1:2" ht="15.75" x14ac:dyDescent="0.25">
      <c r="A12" s="23" t="s">
        <v>20</v>
      </c>
      <c r="B12" s="12">
        <v>2</v>
      </c>
    </row>
    <row r="13" spans="1:2" ht="15.75" x14ac:dyDescent="0.25">
      <c r="A13" s="23" t="s">
        <v>21</v>
      </c>
      <c r="B13" s="12">
        <v>24</v>
      </c>
    </row>
    <row r="14" spans="1:2" ht="15.75" x14ac:dyDescent="0.25">
      <c r="A14" s="23" t="s">
        <v>22</v>
      </c>
      <c r="B14" s="12">
        <v>9</v>
      </c>
    </row>
    <row r="15" spans="1:2" ht="15.75" x14ac:dyDescent="0.25">
      <c r="A15" s="23" t="s">
        <v>23</v>
      </c>
      <c r="B15" s="12">
        <v>3</v>
      </c>
    </row>
    <row r="16" spans="1:2" ht="15.75" x14ac:dyDescent="0.25">
      <c r="A16" s="23" t="s">
        <v>24</v>
      </c>
      <c r="B16" s="12">
        <v>15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14</v>
      </c>
    </row>
    <row r="19" spans="1:2" ht="15.75" x14ac:dyDescent="0.25">
      <c r="A19" s="23" t="s">
        <v>27</v>
      </c>
      <c r="B19" s="12">
        <v>24</v>
      </c>
    </row>
    <row r="20" spans="1:2" ht="15.75" x14ac:dyDescent="0.25">
      <c r="A20" s="23" t="s">
        <v>28</v>
      </c>
      <c r="B20" s="12">
        <v>13</v>
      </c>
    </row>
    <row r="21" spans="1:2" ht="15.75" x14ac:dyDescent="0.25">
      <c r="A21" s="23" t="s">
        <v>29</v>
      </c>
      <c r="B21" s="12">
        <v>20</v>
      </c>
    </row>
    <row r="22" spans="1:2" ht="15.75" x14ac:dyDescent="0.25">
      <c r="A22" s="23" t="s">
        <v>30</v>
      </c>
      <c r="B22" s="12">
        <v>33</v>
      </c>
    </row>
    <row r="23" spans="1:2" ht="15.75" x14ac:dyDescent="0.25">
      <c r="A23" s="23" t="s">
        <v>31</v>
      </c>
      <c r="B23" s="12">
        <v>19</v>
      </c>
    </row>
    <row r="24" spans="1:2" ht="15.75" x14ac:dyDescent="0.25">
      <c r="A24" s="23" t="s">
        <v>32</v>
      </c>
      <c r="B24" s="12">
        <v>13</v>
      </c>
    </row>
    <row r="25" spans="1:2" ht="15.75" x14ac:dyDescent="0.25">
      <c r="A25" s="23" t="s">
        <v>33</v>
      </c>
      <c r="B25" s="12">
        <v>24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29</v>
      </c>
    </row>
    <row r="28" spans="1:2" ht="15.75" x14ac:dyDescent="0.25">
      <c r="A28" s="23" t="s">
        <v>36</v>
      </c>
      <c r="B28" s="12">
        <v>5</v>
      </c>
    </row>
    <row r="29" spans="1:2" ht="15.75" x14ac:dyDescent="0.25">
      <c r="A29" s="23" t="s">
        <v>37</v>
      </c>
      <c r="B29" s="12">
        <v>3</v>
      </c>
    </row>
    <row r="30" spans="1:2" ht="15.75" x14ac:dyDescent="0.25">
      <c r="A30" s="23" t="s">
        <v>38</v>
      </c>
      <c r="B30" s="12">
        <v>11</v>
      </c>
    </row>
    <row r="31" spans="1:2" ht="15.75" x14ac:dyDescent="0.25">
      <c r="A31" s="23" t="s">
        <v>39</v>
      </c>
      <c r="B31" s="12">
        <v>37</v>
      </c>
    </row>
    <row r="32" spans="1:2" ht="15.75" x14ac:dyDescent="0.25">
      <c r="A32" s="24" t="s">
        <v>40</v>
      </c>
      <c r="B32" s="15">
        <v>382</v>
      </c>
    </row>
  </sheetData>
  <mergeCells count="1">
    <mergeCell ref="A1:B1"/>
  </mergeCells>
  <conditionalFormatting sqref="B7:B31">
    <cfRule type="cellIs" dxfId="94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475" t="s">
        <v>4086</v>
      </c>
      <c r="B1" s="475"/>
    </row>
    <row r="2" spans="1:2" ht="1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</v>
      </c>
    </row>
    <row r="8" spans="1:2" ht="15.75" x14ac:dyDescent="0.25">
      <c r="A8" s="23" t="s">
        <v>16</v>
      </c>
      <c r="B8" s="12">
        <v>5</v>
      </c>
    </row>
    <row r="9" spans="1:2" ht="15.75" x14ac:dyDescent="0.25">
      <c r="A9" s="23" t="s">
        <v>17</v>
      </c>
      <c r="B9" s="12">
        <v>11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2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4</v>
      </c>
    </row>
    <row r="14" spans="1:2" ht="15.75" x14ac:dyDescent="0.25">
      <c r="A14" s="23" t="s">
        <v>22</v>
      </c>
      <c r="B14" s="12">
        <v>4</v>
      </c>
    </row>
    <row r="15" spans="1:2" ht="15.75" x14ac:dyDescent="0.25">
      <c r="A15" s="23" t="s">
        <v>23</v>
      </c>
      <c r="B15" s="12">
        <v>2</v>
      </c>
    </row>
    <row r="16" spans="1:2" ht="15.75" x14ac:dyDescent="0.25">
      <c r="A16" s="23" t="s">
        <v>24</v>
      </c>
      <c r="B16" s="12">
        <v>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2</v>
      </c>
    </row>
    <row r="21" spans="1:2" ht="15.75" x14ac:dyDescent="0.25">
      <c r="A21" s="23" t="s">
        <v>29</v>
      </c>
      <c r="B21" s="12">
        <v>8</v>
      </c>
    </row>
    <row r="22" spans="1:2" ht="15.75" x14ac:dyDescent="0.25">
      <c r="A22" s="23" t="s">
        <v>30</v>
      </c>
      <c r="B22" s="12">
        <v>9</v>
      </c>
    </row>
    <row r="23" spans="1:2" ht="15.75" x14ac:dyDescent="0.25">
      <c r="A23" s="23" t="s">
        <v>31</v>
      </c>
      <c r="B23" s="12">
        <v>1</v>
      </c>
    </row>
    <row r="24" spans="1:2" ht="15.75" x14ac:dyDescent="0.25">
      <c r="A24" s="23" t="s">
        <v>32</v>
      </c>
      <c r="B24" s="12">
        <v>1</v>
      </c>
    </row>
    <row r="25" spans="1:2" ht="15.75" x14ac:dyDescent="0.25">
      <c r="A25" s="23" t="s">
        <v>33</v>
      </c>
      <c r="B25" s="12">
        <v>9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11</v>
      </c>
    </row>
    <row r="28" spans="1:2" ht="15.75" x14ac:dyDescent="0.25">
      <c r="A28" s="23" t="s">
        <v>36</v>
      </c>
      <c r="B28" s="12">
        <v>3</v>
      </c>
    </row>
    <row r="29" spans="1:2" ht="15.75" x14ac:dyDescent="0.25">
      <c r="A29" s="23" t="s">
        <v>37</v>
      </c>
      <c r="B29" s="12">
        <v>1</v>
      </c>
    </row>
    <row r="30" spans="1:2" ht="15.75" x14ac:dyDescent="0.25">
      <c r="A30" s="23" t="s">
        <v>38</v>
      </c>
      <c r="B30" s="12">
        <v>3</v>
      </c>
    </row>
    <row r="31" spans="1:2" ht="15.75" x14ac:dyDescent="0.25">
      <c r="A31" s="23" t="s">
        <v>39</v>
      </c>
      <c r="B31" s="12">
        <v>17</v>
      </c>
    </row>
    <row r="32" spans="1:2" ht="15.75" x14ac:dyDescent="0.25">
      <c r="A32" s="24" t="s">
        <v>40</v>
      </c>
      <c r="B32" s="15">
        <v>111</v>
      </c>
    </row>
  </sheetData>
  <mergeCells count="1">
    <mergeCell ref="A1:B1"/>
  </mergeCells>
  <conditionalFormatting sqref="B7:B31">
    <cfRule type="cellIs" dxfId="93" priority="1" operator="equal">
      <formula>0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47.25" customHeight="1" x14ac:dyDescent="0.25">
      <c r="A1" s="475" t="s">
        <v>4140</v>
      </c>
      <c r="B1" s="475"/>
    </row>
    <row r="2" spans="1:2" ht="18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7</v>
      </c>
    </row>
    <row r="8" spans="1:2" ht="15.75" x14ac:dyDescent="0.25">
      <c r="A8" s="23" t="s">
        <v>16</v>
      </c>
      <c r="B8" s="12">
        <v>27</v>
      </c>
    </row>
    <row r="9" spans="1:2" ht="15.75" x14ac:dyDescent="0.25">
      <c r="A9" s="23" t="s">
        <v>17</v>
      </c>
      <c r="B9" s="12">
        <v>164</v>
      </c>
    </row>
    <row r="10" spans="1:2" ht="15.75" x14ac:dyDescent="0.25">
      <c r="A10" s="23" t="s">
        <v>18</v>
      </c>
      <c r="B10" s="12">
        <v>19</v>
      </c>
    </row>
    <row r="11" spans="1:2" ht="15.75" x14ac:dyDescent="0.25">
      <c r="A11" s="23" t="s">
        <v>19</v>
      </c>
      <c r="B11" s="12">
        <v>1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174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6</v>
      </c>
    </row>
    <row r="16" spans="1:2" ht="15.75" x14ac:dyDescent="0.25">
      <c r="A16" s="23" t="s">
        <v>24</v>
      </c>
      <c r="B16" s="12">
        <v>36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45</v>
      </c>
    </row>
    <row r="19" spans="1:2" ht="15.75" x14ac:dyDescent="0.25">
      <c r="A19" s="23" t="s">
        <v>27</v>
      </c>
      <c r="B19" s="12">
        <v>29</v>
      </c>
    </row>
    <row r="20" spans="1:2" ht="15.75" x14ac:dyDescent="0.25">
      <c r="A20" s="23" t="s">
        <v>28</v>
      </c>
      <c r="B20" s="12">
        <v>31</v>
      </c>
    </row>
    <row r="21" spans="1:2" ht="15.75" x14ac:dyDescent="0.25">
      <c r="A21" s="23" t="s">
        <v>29</v>
      </c>
      <c r="B21" s="12">
        <v>35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21</v>
      </c>
    </row>
    <row r="24" spans="1:2" ht="15.75" x14ac:dyDescent="0.25">
      <c r="A24" s="23" t="s">
        <v>32</v>
      </c>
      <c r="B24" s="12">
        <v>2</v>
      </c>
    </row>
    <row r="25" spans="1:2" ht="15.75" x14ac:dyDescent="0.25">
      <c r="A25" s="23" t="s">
        <v>33</v>
      </c>
      <c r="B25" s="12">
        <v>6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62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2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667</v>
      </c>
    </row>
  </sheetData>
  <mergeCells count="1">
    <mergeCell ref="A1:B1"/>
  </mergeCells>
  <conditionalFormatting sqref="B7:B31">
    <cfRule type="cellIs" dxfId="92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4.5" customHeight="1" x14ac:dyDescent="0.25">
      <c r="A1" s="475" t="s">
        <v>4142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35</v>
      </c>
    </row>
    <row r="8" spans="1:2" ht="15.75" x14ac:dyDescent="0.25">
      <c r="A8" s="23" t="s">
        <v>16</v>
      </c>
      <c r="B8" s="12">
        <v>23</v>
      </c>
    </row>
    <row r="9" spans="1:2" ht="15.75" x14ac:dyDescent="0.25">
      <c r="A9" s="23" t="s">
        <v>17</v>
      </c>
      <c r="B9" s="12">
        <v>105</v>
      </c>
    </row>
    <row r="10" spans="1:2" ht="15.75" x14ac:dyDescent="0.25">
      <c r="A10" s="23" t="s">
        <v>18</v>
      </c>
      <c r="B10" s="12">
        <v>115</v>
      </c>
    </row>
    <row r="11" spans="1:2" ht="15.75" x14ac:dyDescent="0.25">
      <c r="A11" s="23" t="s">
        <v>19</v>
      </c>
      <c r="B11" s="12">
        <v>109</v>
      </c>
    </row>
    <row r="12" spans="1:2" ht="15.75" x14ac:dyDescent="0.25">
      <c r="A12" s="23" t="s">
        <v>20</v>
      </c>
      <c r="B12" s="12">
        <v>23</v>
      </c>
    </row>
    <row r="13" spans="1:2" ht="15.75" x14ac:dyDescent="0.25">
      <c r="A13" s="23" t="s">
        <v>21</v>
      </c>
      <c r="B13" s="12">
        <v>84</v>
      </c>
    </row>
    <row r="14" spans="1:2" ht="15.75" x14ac:dyDescent="0.25">
      <c r="A14" s="23" t="s">
        <v>22</v>
      </c>
      <c r="B14" s="12">
        <v>21</v>
      </c>
    </row>
    <row r="15" spans="1:2" ht="15.75" x14ac:dyDescent="0.25">
      <c r="A15" s="23" t="s">
        <v>23</v>
      </c>
      <c r="B15" s="12">
        <v>70</v>
      </c>
    </row>
    <row r="16" spans="1:2" ht="15.75" x14ac:dyDescent="0.25">
      <c r="A16" s="23" t="s">
        <v>24</v>
      </c>
      <c r="B16" s="12">
        <v>88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97</v>
      </c>
    </row>
    <row r="19" spans="1:2" ht="15.75" x14ac:dyDescent="0.25">
      <c r="A19" s="23" t="s">
        <v>27</v>
      </c>
      <c r="B19" s="12">
        <v>36</v>
      </c>
    </row>
    <row r="20" spans="1:2" ht="15.75" x14ac:dyDescent="0.25">
      <c r="A20" s="23" t="s">
        <v>28</v>
      </c>
      <c r="B20" s="12">
        <v>41</v>
      </c>
    </row>
    <row r="21" spans="1:2" ht="15.75" x14ac:dyDescent="0.25">
      <c r="A21" s="23" t="s">
        <v>29</v>
      </c>
      <c r="B21" s="12">
        <v>45</v>
      </c>
    </row>
    <row r="22" spans="1:2" ht="15.75" x14ac:dyDescent="0.25">
      <c r="A22" s="23" t="s">
        <v>30</v>
      </c>
      <c r="B22" s="12">
        <v>63</v>
      </c>
    </row>
    <row r="23" spans="1:2" ht="15.75" x14ac:dyDescent="0.25">
      <c r="A23" s="23" t="s">
        <v>31</v>
      </c>
      <c r="B23" s="12">
        <v>34</v>
      </c>
    </row>
    <row r="24" spans="1:2" ht="15.75" x14ac:dyDescent="0.25">
      <c r="A24" s="23" t="s">
        <v>32</v>
      </c>
      <c r="B24" s="12">
        <v>30</v>
      </c>
    </row>
    <row r="25" spans="1:2" ht="15.75" x14ac:dyDescent="0.25">
      <c r="A25" s="23" t="s">
        <v>33</v>
      </c>
      <c r="B25" s="12">
        <v>73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17</v>
      </c>
    </row>
    <row r="28" spans="1:2" ht="15.75" x14ac:dyDescent="0.25">
      <c r="A28" s="23" t="s">
        <v>36</v>
      </c>
      <c r="B28" s="12">
        <v>84</v>
      </c>
    </row>
    <row r="29" spans="1:2" ht="15.75" x14ac:dyDescent="0.25">
      <c r="A29" s="23" t="s">
        <v>37</v>
      </c>
      <c r="B29" s="12">
        <v>12</v>
      </c>
    </row>
    <row r="30" spans="1:2" ht="15.75" x14ac:dyDescent="0.25">
      <c r="A30" s="23" t="s">
        <v>38</v>
      </c>
      <c r="B30" s="12">
        <v>55</v>
      </c>
    </row>
    <row r="31" spans="1:2" ht="15.75" x14ac:dyDescent="0.25">
      <c r="A31" s="23" t="s">
        <v>39</v>
      </c>
      <c r="B31" s="12">
        <v>126</v>
      </c>
    </row>
    <row r="32" spans="1:2" ht="15.75" x14ac:dyDescent="0.25">
      <c r="A32" s="24" t="s">
        <v>40</v>
      </c>
      <c r="B32" s="15">
        <v>1389</v>
      </c>
    </row>
  </sheetData>
  <mergeCells count="1">
    <mergeCell ref="A1:B1"/>
  </mergeCells>
  <conditionalFormatting sqref="B7:B3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4.5" customHeight="1" x14ac:dyDescent="0.25">
      <c r="A1" s="475" t="s">
        <v>4087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29</v>
      </c>
    </row>
    <row r="8" spans="1:2" ht="15.75" x14ac:dyDescent="0.25">
      <c r="A8" s="23" t="s">
        <v>16</v>
      </c>
      <c r="B8" s="12">
        <v>21</v>
      </c>
    </row>
    <row r="9" spans="1:2" ht="15.75" x14ac:dyDescent="0.25">
      <c r="A9" s="23" t="s">
        <v>17</v>
      </c>
      <c r="B9" s="12">
        <v>102</v>
      </c>
    </row>
    <row r="10" spans="1:2" ht="15.75" x14ac:dyDescent="0.25">
      <c r="A10" s="23" t="s">
        <v>18</v>
      </c>
      <c r="B10" s="12">
        <v>67</v>
      </c>
    </row>
    <row r="11" spans="1:2" ht="15.75" x14ac:dyDescent="0.25">
      <c r="A11" s="23" t="s">
        <v>19</v>
      </c>
      <c r="B11" s="12">
        <v>82</v>
      </c>
    </row>
    <row r="12" spans="1:2" ht="15.75" x14ac:dyDescent="0.25">
      <c r="A12" s="23" t="s">
        <v>20</v>
      </c>
      <c r="B12" s="12">
        <v>7</v>
      </c>
    </row>
    <row r="13" spans="1:2" ht="15.75" x14ac:dyDescent="0.25">
      <c r="A13" s="23" t="s">
        <v>21</v>
      </c>
      <c r="B13" s="12">
        <v>35</v>
      </c>
    </row>
    <row r="14" spans="1:2" ht="15.75" x14ac:dyDescent="0.25">
      <c r="A14" s="23" t="s">
        <v>22</v>
      </c>
      <c r="B14" s="12">
        <v>14</v>
      </c>
    </row>
    <row r="15" spans="1:2" ht="15.75" x14ac:dyDescent="0.25">
      <c r="A15" s="23" t="s">
        <v>23</v>
      </c>
      <c r="B15" s="12">
        <v>15</v>
      </c>
    </row>
    <row r="16" spans="1:2" ht="15.75" x14ac:dyDescent="0.25">
      <c r="A16" s="23" t="s">
        <v>24</v>
      </c>
      <c r="B16" s="12">
        <v>56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97</v>
      </c>
    </row>
    <row r="19" spans="1:2" ht="15.75" x14ac:dyDescent="0.25">
      <c r="A19" s="23" t="s">
        <v>27</v>
      </c>
      <c r="B19" s="12">
        <v>31</v>
      </c>
    </row>
    <row r="20" spans="1:2" ht="15.75" x14ac:dyDescent="0.25">
      <c r="A20" s="23" t="s">
        <v>28</v>
      </c>
      <c r="B20" s="12">
        <v>32</v>
      </c>
    </row>
    <row r="21" spans="1:2" ht="15.75" x14ac:dyDescent="0.25">
      <c r="A21" s="23" t="s">
        <v>29</v>
      </c>
      <c r="B21" s="12">
        <v>37</v>
      </c>
    </row>
    <row r="22" spans="1:2" ht="15.75" x14ac:dyDescent="0.25">
      <c r="A22" s="23" t="s">
        <v>30</v>
      </c>
      <c r="B22" s="12">
        <v>33</v>
      </c>
    </row>
    <row r="23" spans="1:2" ht="15.75" x14ac:dyDescent="0.25">
      <c r="A23" s="23" t="s">
        <v>31</v>
      </c>
      <c r="B23" s="12">
        <v>26</v>
      </c>
    </row>
    <row r="24" spans="1:2" ht="15.75" x14ac:dyDescent="0.25">
      <c r="A24" s="23" t="s">
        <v>32</v>
      </c>
      <c r="B24" s="12">
        <v>18</v>
      </c>
    </row>
    <row r="25" spans="1:2" ht="15.75" x14ac:dyDescent="0.25">
      <c r="A25" s="23" t="s">
        <v>33</v>
      </c>
      <c r="B25" s="12">
        <v>48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18</v>
      </c>
    </row>
    <row r="28" spans="1:2" ht="15.75" x14ac:dyDescent="0.25">
      <c r="A28" s="23" t="s">
        <v>36</v>
      </c>
      <c r="B28" s="12">
        <v>26</v>
      </c>
    </row>
    <row r="29" spans="1:2" ht="15.75" x14ac:dyDescent="0.25">
      <c r="A29" s="23" t="s">
        <v>37</v>
      </c>
      <c r="B29" s="12">
        <v>8</v>
      </c>
    </row>
    <row r="30" spans="1:2" ht="15.75" x14ac:dyDescent="0.25">
      <c r="A30" s="23" t="s">
        <v>38</v>
      </c>
      <c r="B30" s="12">
        <v>34</v>
      </c>
    </row>
    <row r="31" spans="1:2" ht="15.75" x14ac:dyDescent="0.25">
      <c r="A31" s="23" t="s">
        <v>39</v>
      </c>
      <c r="B31" s="12">
        <v>41</v>
      </c>
    </row>
    <row r="32" spans="1:2" ht="15.75" x14ac:dyDescent="0.25">
      <c r="A32" s="24" t="s">
        <v>40</v>
      </c>
      <c r="B32" s="15">
        <v>880</v>
      </c>
    </row>
  </sheetData>
  <mergeCells count="1">
    <mergeCell ref="A1:B1"/>
  </mergeCells>
  <conditionalFormatting sqref="B7:B31">
    <cfRule type="cellIs" dxfId="90" priority="1" operator="equal">
      <formula>0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64.5" customHeight="1" x14ac:dyDescent="0.25">
      <c r="A1" s="475" t="s">
        <v>4143</v>
      </c>
      <c r="B1" s="475"/>
    </row>
    <row r="2" spans="1:2" ht="15.7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</v>
      </c>
    </row>
    <row r="8" spans="1:2" ht="15.75" x14ac:dyDescent="0.25">
      <c r="A8" s="23" t="s">
        <v>16</v>
      </c>
      <c r="B8" s="12">
        <v>10</v>
      </c>
    </row>
    <row r="9" spans="1:2" ht="15.75" x14ac:dyDescent="0.25">
      <c r="A9" s="23" t="s">
        <v>17</v>
      </c>
      <c r="B9" s="12">
        <v>28</v>
      </c>
    </row>
    <row r="10" spans="1:2" ht="15.75" x14ac:dyDescent="0.25">
      <c r="A10" s="23" t="s">
        <v>18</v>
      </c>
      <c r="B10" s="12">
        <v>13</v>
      </c>
    </row>
    <row r="11" spans="1:2" ht="15.75" x14ac:dyDescent="0.25">
      <c r="A11" s="23" t="s">
        <v>19</v>
      </c>
      <c r="B11" s="12">
        <v>1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11</v>
      </c>
    </row>
    <row r="16" spans="1:2" ht="15.75" x14ac:dyDescent="0.25">
      <c r="A16" s="23" t="s">
        <v>24</v>
      </c>
      <c r="B16" s="12">
        <v>22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30</v>
      </c>
    </row>
    <row r="19" spans="1:2" ht="15.75" x14ac:dyDescent="0.25">
      <c r="A19" s="23" t="s">
        <v>27</v>
      </c>
      <c r="B19" s="12">
        <v>2</v>
      </c>
    </row>
    <row r="20" spans="1:2" ht="15.75" x14ac:dyDescent="0.25">
      <c r="A20" s="23" t="s">
        <v>28</v>
      </c>
      <c r="B20" s="12">
        <v>2</v>
      </c>
    </row>
    <row r="21" spans="1:2" ht="15.75" x14ac:dyDescent="0.25">
      <c r="A21" s="23" t="s">
        <v>29</v>
      </c>
      <c r="B21" s="12">
        <v>14</v>
      </c>
    </row>
    <row r="22" spans="1:2" ht="15.75" x14ac:dyDescent="0.25">
      <c r="A22" s="23" t="s">
        <v>30</v>
      </c>
      <c r="B22" s="12">
        <v>0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2</v>
      </c>
    </row>
    <row r="25" spans="1:2" ht="15.75" x14ac:dyDescent="0.25">
      <c r="A25" s="23" t="s">
        <v>33</v>
      </c>
      <c r="B25" s="12">
        <v>2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0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144</v>
      </c>
    </row>
  </sheetData>
  <mergeCells count="1">
    <mergeCell ref="A1:B1"/>
  </mergeCells>
  <conditionalFormatting sqref="B7:B31">
    <cfRule type="cellIs" dxfId="89" priority="1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475" t="s">
        <v>4144</v>
      </c>
      <c r="B1" s="475"/>
    </row>
    <row r="2" spans="1:2" ht="14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15</v>
      </c>
    </row>
    <row r="8" spans="1:2" ht="15.75" x14ac:dyDescent="0.25">
      <c r="A8" s="23" t="s">
        <v>16</v>
      </c>
      <c r="B8" s="12">
        <v>6</v>
      </c>
    </row>
    <row r="9" spans="1:2" ht="15.75" x14ac:dyDescent="0.25">
      <c r="A9" s="23" t="s">
        <v>17</v>
      </c>
      <c r="B9" s="12">
        <v>72</v>
      </c>
    </row>
    <row r="10" spans="1:2" ht="15.75" x14ac:dyDescent="0.25">
      <c r="A10" s="23" t="s">
        <v>18</v>
      </c>
      <c r="B10" s="12">
        <v>54</v>
      </c>
    </row>
    <row r="11" spans="1:2" ht="15.75" x14ac:dyDescent="0.25">
      <c r="A11" s="23" t="s">
        <v>19</v>
      </c>
      <c r="B11" s="12">
        <v>80</v>
      </c>
    </row>
    <row r="12" spans="1:2" ht="15.75" x14ac:dyDescent="0.25">
      <c r="A12" s="23" t="s">
        <v>20</v>
      </c>
      <c r="B12" s="12">
        <v>7</v>
      </c>
    </row>
    <row r="13" spans="1:2" ht="15.75" x14ac:dyDescent="0.25">
      <c r="A13" s="23" t="s">
        <v>21</v>
      </c>
      <c r="B13" s="12">
        <v>21</v>
      </c>
    </row>
    <row r="14" spans="1:2" ht="15.75" x14ac:dyDescent="0.25">
      <c r="A14" s="23" t="s">
        <v>22</v>
      </c>
      <c r="B14" s="12">
        <v>10</v>
      </c>
    </row>
    <row r="15" spans="1:2" ht="15.75" x14ac:dyDescent="0.25">
      <c r="A15" s="23" t="s">
        <v>23</v>
      </c>
      <c r="B15" s="12">
        <v>5</v>
      </c>
    </row>
    <row r="16" spans="1:2" ht="15.75" x14ac:dyDescent="0.25">
      <c r="A16" s="23" t="s">
        <v>24</v>
      </c>
      <c r="B16" s="12">
        <v>44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28</v>
      </c>
    </row>
    <row r="19" spans="1:2" ht="15.75" x14ac:dyDescent="0.25">
      <c r="A19" s="23" t="s">
        <v>27</v>
      </c>
      <c r="B19" s="12">
        <v>16</v>
      </c>
    </row>
    <row r="20" spans="1:2" ht="15.75" x14ac:dyDescent="0.25">
      <c r="A20" s="23" t="s">
        <v>28</v>
      </c>
      <c r="B20" s="12">
        <v>9</v>
      </c>
    </row>
    <row r="21" spans="1:2" ht="15.75" x14ac:dyDescent="0.25">
      <c r="A21" s="23" t="s">
        <v>29</v>
      </c>
      <c r="B21" s="12">
        <v>23</v>
      </c>
    </row>
    <row r="22" spans="1:2" ht="15.75" x14ac:dyDescent="0.25">
      <c r="A22" s="23" t="s">
        <v>30</v>
      </c>
      <c r="B22" s="12">
        <v>20</v>
      </c>
    </row>
    <row r="23" spans="1:2" ht="15.75" x14ac:dyDescent="0.25">
      <c r="A23" s="23" t="s">
        <v>31</v>
      </c>
      <c r="B23" s="12">
        <v>18</v>
      </c>
    </row>
    <row r="24" spans="1:2" ht="15.75" x14ac:dyDescent="0.25">
      <c r="A24" s="23" t="s">
        <v>32</v>
      </c>
      <c r="B24" s="12">
        <v>16</v>
      </c>
    </row>
    <row r="25" spans="1:2" ht="15.75" x14ac:dyDescent="0.25">
      <c r="A25" s="23" t="s">
        <v>33</v>
      </c>
      <c r="B25" s="12">
        <v>30</v>
      </c>
    </row>
    <row r="26" spans="1:2" ht="15.75" x14ac:dyDescent="0.25">
      <c r="A26" s="23" t="s">
        <v>34</v>
      </c>
      <c r="B26" s="12">
        <v>3</v>
      </c>
    </row>
    <row r="27" spans="1:2" ht="15.75" x14ac:dyDescent="0.25">
      <c r="A27" s="23" t="s">
        <v>35</v>
      </c>
      <c r="B27" s="12">
        <v>6</v>
      </c>
    </row>
    <row r="28" spans="1:2" ht="15.75" x14ac:dyDescent="0.25">
      <c r="A28" s="23" t="s">
        <v>36</v>
      </c>
      <c r="B28" s="12">
        <v>22</v>
      </c>
    </row>
    <row r="29" spans="1:2" ht="15.75" x14ac:dyDescent="0.25">
      <c r="A29" s="23" t="s">
        <v>37</v>
      </c>
      <c r="B29" s="12">
        <v>2</v>
      </c>
    </row>
    <row r="30" spans="1:2" ht="15.75" x14ac:dyDescent="0.25">
      <c r="A30" s="23" t="s">
        <v>38</v>
      </c>
      <c r="B30" s="12">
        <v>26</v>
      </c>
    </row>
    <row r="31" spans="1:2" ht="15.75" x14ac:dyDescent="0.25">
      <c r="A31" s="23" t="s">
        <v>39</v>
      </c>
      <c r="B31" s="12">
        <v>41</v>
      </c>
    </row>
    <row r="32" spans="1:2" ht="15.75" x14ac:dyDescent="0.25">
      <c r="A32" s="24" t="s">
        <v>40</v>
      </c>
      <c r="B32" s="15">
        <v>574</v>
      </c>
    </row>
  </sheetData>
  <mergeCells count="1">
    <mergeCell ref="A1:B1"/>
  </mergeCells>
  <conditionalFormatting sqref="B7:B31">
    <cfRule type="cellIs" dxfId="88" priority="1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78.75" customHeight="1" x14ac:dyDescent="0.25">
      <c r="A1" s="475" t="s">
        <v>4088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70</v>
      </c>
    </row>
    <row r="8" spans="1:2" ht="15.75" x14ac:dyDescent="0.25">
      <c r="A8" s="23" t="s">
        <v>16</v>
      </c>
      <c r="B8" s="12">
        <v>72</v>
      </c>
    </row>
    <row r="9" spans="1:2" ht="15.75" x14ac:dyDescent="0.25">
      <c r="A9" s="23" t="s">
        <v>17</v>
      </c>
      <c r="B9" s="12">
        <v>53</v>
      </c>
    </row>
    <row r="10" spans="1:2" ht="15.75" x14ac:dyDescent="0.25">
      <c r="A10" s="23" t="s">
        <v>18</v>
      </c>
      <c r="B10" s="12">
        <v>8</v>
      </c>
    </row>
    <row r="11" spans="1:2" ht="15.75" x14ac:dyDescent="0.25">
      <c r="A11" s="23" t="s">
        <v>19</v>
      </c>
      <c r="B11" s="12">
        <v>95</v>
      </c>
    </row>
    <row r="12" spans="1:2" ht="15.75" x14ac:dyDescent="0.25">
      <c r="A12" s="23" t="s">
        <v>20</v>
      </c>
      <c r="B12" s="12">
        <v>8</v>
      </c>
    </row>
    <row r="13" spans="1:2" ht="15.75" x14ac:dyDescent="0.25">
      <c r="A13" s="23" t="s">
        <v>21</v>
      </c>
      <c r="B13" s="12">
        <v>22</v>
      </c>
    </row>
    <row r="14" spans="1:2" ht="15.75" x14ac:dyDescent="0.25">
      <c r="A14" s="23" t="s">
        <v>22</v>
      </c>
      <c r="B14" s="12">
        <v>30</v>
      </c>
    </row>
    <row r="15" spans="1:2" ht="15.75" x14ac:dyDescent="0.25">
      <c r="A15" s="23" t="s">
        <v>23</v>
      </c>
      <c r="B15" s="12">
        <v>43</v>
      </c>
    </row>
    <row r="16" spans="1:2" ht="15.75" x14ac:dyDescent="0.25">
      <c r="A16" s="23" t="s">
        <v>24</v>
      </c>
      <c r="B16" s="12">
        <v>12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258</v>
      </c>
    </row>
    <row r="19" spans="1:2" ht="15.75" x14ac:dyDescent="0.25">
      <c r="A19" s="23" t="s">
        <v>27</v>
      </c>
      <c r="B19" s="12">
        <v>56</v>
      </c>
    </row>
    <row r="20" spans="1:2" ht="15.75" x14ac:dyDescent="0.25">
      <c r="A20" s="23" t="s">
        <v>28</v>
      </c>
      <c r="B20" s="12">
        <v>29</v>
      </c>
    </row>
    <row r="21" spans="1:2" ht="15.75" x14ac:dyDescent="0.25">
      <c r="A21" s="23" t="s">
        <v>29</v>
      </c>
      <c r="B21" s="12">
        <v>64</v>
      </c>
    </row>
    <row r="22" spans="1:2" ht="15.75" x14ac:dyDescent="0.25">
      <c r="A22" s="23" t="s">
        <v>30</v>
      </c>
      <c r="B22" s="12">
        <v>87</v>
      </c>
    </row>
    <row r="23" spans="1:2" ht="15.75" x14ac:dyDescent="0.25">
      <c r="A23" s="23" t="s">
        <v>31</v>
      </c>
      <c r="B23" s="12">
        <v>17</v>
      </c>
    </row>
    <row r="24" spans="1:2" ht="15.75" x14ac:dyDescent="0.25">
      <c r="A24" s="23" t="s">
        <v>32</v>
      </c>
      <c r="B24" s="12">
        <v>57</v>
      </c>
    </row>
    <row r="25" spans="1:2" ht="15.75" x14ac:dyDescent="0.25">
      <c r="A25" s="23" t="s">
        <v>33</v>
      </c>
      <c r="B25" s="12">
        <v>91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76</v>
      </c>
    </row>
    <row r="28" spans="1:2" ht="15.75" x14ac:dyDescent="0.25">
      <c r="A28" s="23" t="s">
        <v>36</v>
      </c>
      <c r="B28" s="12">
        <v>115</v>
      </c>
    </row>
    <row r="29" spans="1:2" ht="15.75" x14ac:dyDescent="0.25">
      <c r="A29" s="23" t="s">
        <v>37</v>
      </c>
      <c r="B29" s="12">
        <v>18</v>
      </c>
    </row>
    <row r="30" spans="1:2" ht="15.75" x14ac:dyDescent="0.25">
      <c r="A30" s="23" t="s">
        <v>38</v>
      </c>
      <c r="B30" s="12">
        <v>33</v>
      </c>
    </row>
    <row r="31" spans="1:2" ht="15.75" x14ac:dyDescent="0.25">
      <c r="A31" s="23" t="s">
        <v>39</v>
      </c>
      <c r="B31" s="12">
        <v>77</v>
      </c>
    </row>
    <row r="32" spans="1:2" ht="15.75" x14ac:dyDescent="0.25">
      <c r="A32" s="24" t="s">
        <v>40</v>
      </c>
      <c r="B32" s="15">
        <v>1391</v>
      </c>
    </row>
  </sheetData>
  <mergeCells count="1">
    <mergeCell ref="A1:B1"/>
  </mergeCells>
  <conditionalFormatting sqref="B7:B31">
    <cfRule type="cellIs" dxfId="87" priority="1" operator="equal">
      <formula>0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6.25" customHeight="1" x14ac:dyDescent="0.25">
      <c r="A1" s="475" t="s">
        <v>4089</v>
      </c>
      <c r="B1" s="475"/>
    </row>
    <row r="2" spans="1:2" ht="16.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8</v>
      </c>
    </row>
    <row r="8" spans="1:2" ht="15.75" x14ac:dyDescent="0.25">
      <c r="A8" s="23" t="s">
        <v>16</v>
      </c>
      <c r="B8" s="12">
        <v>108</v>
      </c>
    </row>
    <row r="9" spans="1:2" ht="15.75" x14ac:dyDescent="0.25">
      <c r="A9" s="23" t="s">
        <v>17</v>
      </c>
      <c r="B9" s="12">
        <v>279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27</v>
      </c>
    </row>
    <row r="12" spans="1:2" ht="15.75" x14ac:dyDescent="0.25">
      <c r="A12" s="23" t="s">
        <v>20</v>
      </c>
      <c r="B12" s="12">
        <v>20</v>
      </c>
    </row>
    <row r="13" spans="1:2" ht="15.75" x14ac:dyDescent="0.25">
      <c r="A13" s="23" t="s">
        <v>21</v>
      </c>
      <c r="B13" s="12">
        <v>58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162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34</v>
      </c>
    </row>
    <row r="21" spans="1:2" ht="15.75" x14ac:dyDescent="0.25">
      <c r="A21" s="23" t="s">
        <v>29</v>
      </c>
      <c r="B21" s="12">
        <v>68</v>
      </c>
    </row>
    <row r="22" spans="1:2" ht="15.75" x14ac:dyDescent="0.25">
      <c r="A22" s="23" t="s">
        <v>30</v>
      </c>
      <c r="B22" s="12">
        <v>249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29</v>
      </c>
    </row>
    <row r="25" spans="1:2" ht="15.75" x14ac:dyDescent="0.25">
      <c r="A25" s="23" t="s">
        <v>33</v>
      </c>
      <c r="B25" s="12">
        <v>28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67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18</v>
      </c>
    </row>
    <row r="31" spans="1:2" ht="15.75" x14ac:dyDescent="0.25">
      <c r="A31" s="23" t="s">
        <v>39</v>
      </c>
      <c r="B31" s="12">
        <v>20</v>
      </c>
    </row>
    <row r="32" spans="1:2" ht="15.75" x14ac:dyDescent="0.25">
      <c r="A32" s="24" t="s">
        <v>40</v>
      </c>
      <c r="B32" s="15">
        <v>1175</v>
      </c>
    </row>
  </sheetData>
  <mergeCells count="1">
    <mergeCell ref="A1:B1"/>
  </mergeCells>
  <conditionalFormatting sqref="B7:B31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32"/>
  <sheetViews>
    <sheetView workbookViewId="0">
      <selection sqref="A1:B1"/>
    </sheetView>
  </sheetViews>
  <sheetFormatPr defaultRowHeight="15" x14ac:dyDescent="0.25"/>
  <cols>
    <col min="1" max="1" width="27.85546875" customWidth="1"/>
    <col min="2" max="2" width="19.85546875" customWidth="1"/>
  </cols>
  <sheetData>
    <row r="1" spans="1:2" ht="56.25" customHeight="1" x14ac:dyDescent="0.25">
      <c r="A1" s="475" t="s">
        <v>4090</v>
      </c>
      <c r="B1" s="475"/>
    </row>
    <row r="2" spans="1:2" ht="17.25" customHeight="1" x14ac:dyDescent="0.25">
      <c r="A2" s="20"/>
      <c r="B2" s="20"/>
    </row>
    <row r="3" spans="1:2" ht="6.95" customHeight="1" x14ac:dyDescent="0.25">
      <c r="A3" s="20"/>
      <c r="B3" s="20"/>
    </row>
    <row r="4" spans="1:2" ht="6.95" customHeight="1" x14ac:dyDescent="0.25">
      <c r="A4" s="1"/>
      <c r="B4" s="1"/>
    </row>
    <row r="5" spans="1:2" ht="31.5" x14ac:dyDescent="0.25">
      <c r="A5" s="21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22" t="s">
        <v>15</v>
      </c>
      <c r="B7" s="12">
        <v>0</v>
      </c>
    </row>
    <row r="8" spans="1:2" ht="15.75" x14ac:dyDescent="0.25">
      <c r="A8" s="23" t="s">
        <v>16</v>
      </c>
      <c r="B8" s="12">
        <v>7</v>
      </c>
    </row>
    <row r="9" spans="1:2" ht="15.75" x14ac:dyDescent="0.25">
      <c r="A9" s="23" t="s">
        <v>17</v>
      </c>
      <c r="B9" s="12">
        <v>2</v>
      </c>
    </row>
    <row r="10" spans="1:2" ht="15.75" x14ac:dyDescent="0.25">
      <c r="A10" s="23" t="s">
        <v>18</v>
      </c>
      <c r="B10" s="12">
        <v>0</v>
      </c>
    </row>
    <row r="11" spans="1:2" ht="15.75" x14ac:dyDescent="0.25">
      <c r="A11" s="23" t="s">
        <v>19</v>
      </c>
      <c r="B11" s="12">
        <v>0</v>
      </c>
    </row>
    <row r="12" spans="1:2" ht="15.75" x14ac:dyDescent="0.25">
      <c r="A12" s="23" t="s">
        <v>20</v>
      </c>
      <c r="B12" s="12">
        <v>0</v>
      </c>
    </row>
    <row r="13" spans="1:2" ht="15.75" x14ac:dyDescent="0.25">
      <c r="A13" s="23" t="s">
        <v>21</v>
      </c>
      <c r="B13" s="12">
        <v>0</v>
      </c>
    </row>
    <row r="14" spans="1:2" ht="15.75" x14ac:dyDescent="0.25">
      <c r="A14" s="23" t="s">
        <v>22</v>
      </c>
      <c r="B14" s="12">
        <v>0</v>
      </c>
    </row>
    <row r="15" spans="1:2" ht="15.75" x14ac:dyDescent="0.25">
      <c r="A15" s="23" t="s">
        <v>23</v>
      </c>
      <c r="B15" s="12">
        <v>0</v>
      </c>
    </row>
    <row r="16" spans="1:2" ht="15.75" x14ac:dyDescent="0.25">
      <c r="A16" s="23" t="s">
        <v>24</v>
      </c>
      <c r="B16" s="12">
        <v>0</v>
      </c>
    </row>
    <row r="17" spans="1:2" ht="15.75" x14ac:dyDescent="0.25">
      <c r="A17" s="23" t="s">
        <v>25</v>
      </c>
      <c r="B17" s="12">
        <v>0</v>
      </c>
    </row>
    <row r="18" spans="1:2" ht="15.75" x14ac:dyDescent="0.25">
      <c r="A18" s="23" t="s">
        <v>26</v>
      </c>
      <c r="B18" s="12">
        <v>0</v>
      </c>
    </row>
    <row r="19" spans="1:2" ht="15.75" x14ac:dyDescent="0.25">
      <c r="A19" s="23" t="s">
        <v>27</v>
      </c>
      <c r="B19" s="12">
        <v>0</v>
      </c>
    </row>
    <row r="20" spans="1:2" ht="15.75" x14ac:dyDescent="0.25">
      <c r="A20" s="23" t="s">
        <v>28</v>
      </c>
      <c r="B20" s="12">
        <v>0</v>
      </c>
    </row>
    <row r="21" spans="1:2" ht="15.75" x14ac:dyDescent="0.25">
      <c r="A21" s="23" t="s">
        <v>29</v>
      </c>
      <c r="B21" s="12">
        <v>0</v>
      </c>
    </row>
    <row r="22" spans="1:2" ht="15.75" x14ac:dyDescent="0.25">
      <c r="A22" s="23" t="s">
        <v>30</v>
      </c>
      <c r="B22" s="12">
        <v>5</v>
      </c>
    </row>
    <row r="23" spans="1:2" ht="15.75" x14ac:dyDescent="0.25">
      <c r="A23" s="23" t="s">
        <v>31</v>
      </c>
      <c r="B23" s="12">
        <v>0</v>
      </c>
    </row>
    <row r="24" spans="1:2" ht="15.75" x14ac:dyDescent="0.25">
      <c r="A24" s="23" t="s">
        <v>32</v>
      </c>
      <c r="B24" s="12">
        <v>0</v>
      </c>
    </row>
    <row r="25" spans="1:2" ht="15.75" x14ac:dyDescent="0.25">
      <c r="A25" s="23" t="s">
        <v>33</v>
      </c>
      <c r="B25" s="12">
        <v>2</v>
      </c>
    </row>
    <row r="26" spans="1:2" ht="15.75" x14ac:dyDescent="0.25">
      <c r="A26" s="23" t="s">
        <v>34</v>
      </c>
      <c r="B26" s="12">
        <v>0</v>
      </c>
    </row>
    <row r="27" spans="1:2" ht="15.75" x14ac:dyDescent="0.25">
      <c r="A27" s="23" t="s">
        <v>35</v>
      </c>
      <c r="B27" s="12">
        <v>0</v>
      </c>
    </row>
    <row r="28" spans="1:2" ht="15.75" x14ac:dyDescent="0.25">
      <c r="A28" s="23" t="s">
        <v>36</v>
      </c>
      <c r="B28" s="12">
        <v>1</v>
      </c>
    </row>
    <row r="29" spans="1:2" ht="15.75" x14ac:dyDescent="0.25">
      <c r="A29" s="23" t="s">
        <v>37</v>
      </c>
      <c r="B29" s="12">
        <v>0</v>
      </c>
    </row>
    <row r="30" spans="1:2" ht="15.75" x14ac:dyDescent="0.25">
      <c r="A30" s="23" t="s">
        <v>38</v>
      </c>
      <c r="B30" s="12">
        <v>0</v>
      </c>
    </row>
    <row r="31" spans="1:2" ht="15.75" x14ac:dyDescent="0.25">
      <c r="A31" s="23" t="s">
        <v>39</v>
      </c>
      <c r="B31" s="12">
        <v>0</v>
      </c>
    </row>
    <row r="32" spans="1:2" ht="15.75" x14ac:dyDescent="0.25">
      <c r="A32" s="24" t="s">
        <v>40</v>
      </c>
      <c r="B32" s="15">
        <v>17</v>
      </c>
    </row>
  </sheetData>
  <mergeCells count="1">
    <mergeCell ref="A1:B1"/>
  </mergeCells>
  <conditionalFormatting sqref="B7:B31">
    <cfRule type="cellIs" dxfId="85" priority="1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442"/>
  <sheetViews>
    <sheetView zoomScaleNormal="100" workbookViewId="0"/>
  </sheetViews>
  <sheetFormatPr defaultRowHeight="15" x14ac:dyDescent="0.25"/>
  <cols>
    <col min="1" max="1" width="9.7109375" customWidth="1"/>
    <col min="2" max="2" width="11.5703125" customWidth="1"/>
    <col min="3" max="3" width="11.7109375" customWidth="1"/>
    <col min="6" max="6" width="11" customWidth="1"/>
    <col min="11" max="11" width="9.7109375" customWidth="1"/>
    <col min="15" max="15" width="11.7109375" customWidth="1"/>
  </cols>
  <sheetData>
    <row r="1" spans="1:15" ht="18.75" x14ac:dyDescent="0.25">
      <c r="A1" s="55"/>
      <c r="I1" s="72" t="s">
        <v>442</v>
      </c>
    </row>
    <row r="2" spans="1:15" ht="18.75" x14ac:dyDescent="0.25">
      <c r="A2" s="55"/>
    </row>
    <row r="3" spans="1:15" ht="15.75" x14ac:dyDescent="0.25">
      <c r="A3" s="104"/>
      <c r="I3" s="72" t="s">
        <v>443</v>
      </c>
    </row>
    <row r="4" spans="1:15" x14ac:dyDescent="0.25">
      <c r="A4" s="104"/>
      <c r="I4" s="241" t="s">
        <v>3811</v>
      </c>
    </row>
    <row r="5" spans="1:15" ht="15.75" thickBot="1" x14ac:dyDescent="0.3">
      <c r="A5" s="104"/>
    </row>
    <row r="6" spans="1:15" ht="24.75" customHeight="1" thickBot="1" x14ac:dyDescent="0.3">
      <c r="A6" s="104"/>
      <c r="C6" s="261" t="s">
        <v>444</v>
      </c>
      <c r="D6" s="262"/>
      <c r="E6" s="59"/>
      <c r="F6" s="59"/>
      <c r="G6" s="59"/>
      <c r="H6" s="59"/>
      <c r="I6" s="59"/>
      <c r="J6" s="59"/>
      <c r="K6" s="59"/>
      <c r="L6" s="54"/>
    </row>
    <row r="7" spans="1:15" ht="15.75" thickBot="1" x14ac:dyDescent="0.3">
      <c r="A7" s="105"/>
    </row>
    <row r="8" spans="1:15" ht="15.75" thickBot="1" x14ac:dyDescent="0.3">
      <c r="A8" s="105"/>
      <c r="C8" s="263" t="s">
        <v>445</v>
      </c>
      <c r="D8" s="264"/>
      <c r="E8" s="264"/>
      <c r="F8" s="264"/>
      <c r="G8" s="264"/>
      <c r="H8" s="264"/>
      <c r="I8" s="264"/>
      <c r="J8" s="264"/>
      <c r="K8" s="263" t="s">
        <v>446</v>
      </c>
      <c r="L8" s="264"/>
      <c r="N8" s="265" t="s">
        <v>447</v>
      </c>
      <c r="O8" s="266"/>
    </row>
    <row r="9" spans="1:15" ht="15.75" thickBot="1" x14ac:dyDescent="0.3">
      <c r="A9" s="106"/>
      <c r="C9" s="267" t="s">
        <v>653</v>
      </c>
      <c r="D9" s="268"/>
      <c r="E9" s="268"/>
      <c r="F9" s="268"/>
      <c r="G9" s="268"/>
      <c r="H9" s="268"/>
      <c r="I9" s="268"/>
      <c r="J9" s="268"/>
      <c r="K9" s="267" t="s">
        <v>654</v>
      </c>
      <c r="L9" s="267"/>
      <c r="N9" s="269" t="s">
        <v>448</v>
      </c>
      <c r="O9" s="266"/>
    </row>
    <row r="10" spans="1:15" ht="15.75" thickBot="1" x14ac:dyDescent="0.3">
      <c r="A10" s="107"/>
      <c r="B10" s="107"/>
      <c r="C10" s="268"/>
      <c r="D10" s="268"/>
      <c r="E10" s="268"/>
      <c r="F10" s="268"/>
      <c r="G10" s="268"/>
      <c r="H10" s="268"/>
      <c r="I10" s="268"/>
      <c r="J10" s="268"/>
      <c r="K10" s="267"/>
      <c r="L10" s="267"/>
      <c r="N10" s="269" t="s">
        <v>449</v>
      </c>
      <c r="O10" s="266"/>
    </row>
    <row r="11" spans="1:15" ht="15.75" thickBot="1" x14ac:dyDescent="0.3">
      <c r="A11" s="69"/>
      <c r="B11" s="69"/>
      <c r="C11" s="268"/>
      <c r="D11" s="268"/>
      <c r="E11" s="268"/>
      <c r="F11" s="268"/>
      <c r="G11" s="268"/>
      <c r="H11" s="268"/>
      <c r="I11" s="268"/>
      <c r="J11" s="268"/>
      <c r="K11" s="267"/>
      <c r="L11" s="267"/>
      <c r="N11" s="269" t="s">
        <v>450</v>
      </c>
      <c r="O11" s="266"/>
    </row>
    <row r="12" spans="1:15" ht="21.75" customHeight="1" thickBot="1" x14ac:dyDescent="0.3">
      <c r="A12" s="108"/>
      <c r="B12" s="69"/>
      <c r="C12" s="268"/>
      <c r="D12" s="268"/>
      <c r="E12" s="268"/>
      <c r="F12" s="268"/>
      <c r="G12" s="268"/>
      <c r="H12" s="268"/>
      <c r="I12" s="268"/>
      <c r="J12" s="268"/>
      <c r="K12" s="267"/>
      <c r="L12" s="267"/>
      <c r="N12" s="270" t="s">
        <v>441</v>
      </c>
      <c r="O12" s="271"/>
    </row>
    <row r="13" spans="1:15" ht="22.5" customHeight="1" thickBot="1" x14ac:dyDescent="0.3">
      <c r="A13" s="108"/>
      <c r="B13" s="69"/>
      <c r="C13" s="268"/>
      <c r="D13" s="268"/>
      <c r="E13" s="268"/>
      <c r="F13" s="268"/>
      <c r="G13" s="268"/>
      <c r="H13" s="268"/>
      <c r="I13" s="268"/>
      <c r="J13" s="268"/>
      <c r="K13" s="267"/>
      <c r="L13" s="267"/>
      <c r="N13" s="269" t="s">
        <v>451</v>
      </c>
      <c r="O13" s="266"/>
    </row>
    <row r="14" spans="1:15" ht="15.75" thickBot="1" x14ac:dyDescent="0.3">
      <c r="A14" s="108"/>
      <c r="B14" s="69"/>
      <c r="C14" s="64"/>
    </row>
    <row r="15" spans="1:15" ht="15.75" thickBot="1" x14ac:dyDescent="0.3">
      <c r="A15" s="108"/>
      <c r="B15" s="69"/>
      <c r="C15" s="300" t="s">
        <v>452</v>
      </c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6"/>
    </row>
    <row r="16" spans="1:15" ht="15.75" thickBot="1" x14ac:dyDescent="0.3">
      <c r="A16" s="109"/>
      <c r="C16" s="301" t="s">
        <v>655</v>
      </c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6"/>
    </row>
    <row r="17" spans="1:19" ht="19.5" thickBot="1" x14ac:dyDescent="0.3">
      <c r="A17" s="106"/>
      <c r="C17" s="302" t="s">
        <v>3814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</row>
    <row r="18" spans="1:19" ht="15.75" thickBot="1" x14ac:dyDescent="0.3">
      <c r="A18" s="106"/>
      <c r="C18" s="305" t="s">
        <v>3815</v>
      </c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6"/>
    </row>
    <row r="19" spans="1:19" ht="15.75" thickBot="1" x14ac:dyDescent="0.3">
      <c r="A19" s="106"/>
      <c r="C19" s="306" t="s">
        <v>3816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4"/>
    </row>
    <row r="20" spans="1:19" ht="25.5" customHeight="1" thickBot="1" x14ac:dyDescent="0.3">
      <c r="A20" s="106"/>
      <c r="C20" s="294" t="s">
        <v>453</v>
      </c>
      <c r="D20" s="295"/>
      <c r="E20" s="295"/>
      <c r="F20" s="295"/>
      <c r="G20" s="295"/>
      <c r="H20" s="295"/>
      <c r="I20" s="295"/>
      <c r="J20" s="295"/>
      <c r="K20" s="295"/>
      <c r="L20" s="295"/>
      <c r="M20" s="295"/>
      <c r="N20" s="295"/>
      <c r="O20" s="296"/>
    </row>
    <row r="21" spans="1:19" ht="15.75" thickBot="1" x14ac:dyDescent="0.3">
      <c r="A21" s="106"/>
      <c r="C21" s="297" t="s">
        <v>656</v>
      </c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6"/>
    </row>
    <row r="22" spans="1:19" ht="15.75" thickBot="1" x14ac:dyDescent="0.3">
      <c r="A22" s="110"/>
      <c r="B22" s="111"/>
      <c r="C22" s="297" t="s">
        <v>657</v>
      </c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6"/>
    </row>
    <row r="23" spans="1:19" ht="15.75" thickBot="1" x14ac:dyDescent="0.3">
      <c r="A23" s="112"/>
      <c r="B23" s="111"/>
      <c r="C23" s="297" t="s">
        <v>454</v>
      </c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296"/>
    </row>
    <row r="24" spans="1:19" ht="15.75" thickBot="1" x14ac:dyDescent="0.3">
      <c r="A24" s="113"/>
      <c r="B24" s="113"/>
      <c r="C24" s="298" t="s">
        <v>658</v>
      </c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6"/>
    </row>
    <row r="25" spans="1:19" ht="19.5" thickBot="1" x14ac:dyDescent="0.3">
      <c r="A25" s="112"/>
      <c r="B25" s="111"/>
      <c r="C25" s="299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6"/>
    </row>
    <row r="26" spans="1:19" x14ac:dyDescent="0.25">
      <c r="A26" s="112"/>
      <c r="B26" s="112"/>
    </row>
    <row r="27" spans="1:19" ht="16.5" thickBot="1" x14ac:dyDescent="0.3">
      <c r="A27" s="272" t="s">
        <v>684</v>
      </c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</row>
    <row r="28" spans="1:19" x14ac:dyDescent="0.25">
      <c r="A28" s="274"/>
      <c r="B28" s="275"/>
      <c r="C28" s="276"/>
      <c r="D28" s="283" t="s">
        <v>499</v>
      </c>
      <c r="E28" s="138" t="s">
        <v>51</v>
      </c>
      <c r="F28" s="286" t="s">
        <v>42</v>
      </c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8"/>
    </row>
    <row r="29" spans="1:19" x14ac:dyDescent="0.25">
      <c r="A29" s="277"/>
      <c r="B29" s="278"/>
      <c r="C29" s="279"/>
      <c r="D29" s="284"/>
      <c r="E29" s="139" t="s">
        <v>685</v>
      </c>
      <c r="F29" s="28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90"/>
    </row>
    <row r="30" spans="1:19" ht="15.75" thickBot="1" x14ac:dyDescent="0.3">
      <c r="A30" s="277"/>
      <c r="B30" s="278"/>
      <c r="C30" s="279"/>
      <c r="D30" s="284"/>
      <c r="E30" s="139" t="s">
        <v>455</v>
      </c>
      <c r="F30" s="291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3"/>
    </row>
    <row r="31" spans="1:19" x14ac:dyDescent="0.25">
      <c r="A31" s="277"/>
      <c r="B31" s="278"/>
      <c r="C31" s="279"/>
      <c r="D31" s="284"/>
      <c r="E31" s="139" t="s">
        <v>686</v>
      </c>
      <c r="F31" s="138" t="s">
        <v>456</v>
      </c>
      <c r="G31" s="286">
        <v>1</v>
      </c>
      <c r="H31" s="288"/>
      <c r="I31" s="283">
        <v>2</v>
      </c>
      <c r="J31" s="283">
        <v>3</v>
      </c>
      <c r="K31" s="283">
        <v>4</v>
      </c>
      <c r="L31" s="283">
        <v>5</v>
      </c>
      <c r="M31" s="283">
        <v>6</v>
      </c>
      <c r="N31" s="283">
        <v>7</v>
      </c>
      <c r="O31" s="283">
        <v>8</v>
      </c>
      <c r="P31" s="283">
        <v>9</v>
      </c>
      <c r="Q31" s="283">
        <v>10</v>
      </c>
      <c r="R31" s="283">
        <v>11</v>
      </c>
      <c r="S31" s="283">
        <v>12</v>
      </c>
    </row>
    <row r="32" spans="1:19" ht="15.75" thickBot="1" x14ac:dyDescent="0.3">
      <c r="A32" s="277"/>
      <c r="B32" s="278"/>
      <c r="C32" s="279"/>
      <c r="D32" s="284"/>
      <c r="E32" s="139" t="s">
        <v>687</v>
      </c>
      <c r="F32" s="139" t="s">
        <v>457</v>
      </c>
      <c r="G32" s="291"/>
      <c r="H32" s="293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</row>
    <row r="33" spans="1:19" x14ac:dyDescent="0.25">
      <c r="A33" s="277"/>
      <c r="B33" s="278"/>
      <c r="C33" s="279"/>
      <c r="D33" s="284"/>
      <c r="E33" s="139"/>
      <c r="F33" s="139" t="s">
        <v>458</v>
      </c>
      <c r="G33" s="138" t="s">
        <v>459</v>
      </c>
      <c r="H33" s="138" t="s">
        <v>459</v>
      </c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</row>
    <row r="34" spans="1:19" ht="15.75" thickBot="1" x14ac:dyDescent="0.3">
      <c r="A34" s="280"/>
      <c r="B34" s="281"/>
      <c r="C34" s="282"/>
      <c r="D34" s="285"/>
      <c r="E34" s="139"/>
      <c r="F34" s="139"/>
      <c r="G34" s="139" t="s">
        <v>460</v>
      </c>
      <c r="H34" s="139" t="s">
        <v>461</v>
      </c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</row>
    <row r="35" spans="1:19" ht="15.75" thickBot="1" x14ac:dyDescent="0.3">
      <c r="A35" s="315" t="s">
        <v>14</v>
      </c>
      <c r="B35" s="316"/>
      <c r="C35" s="317"/>
      <c r="D35" s="138" t="s">
        <v>462</v>
      </c>
      <c r="E35" s="138">
        <v>1</v>
      </c>
      <c r="F35" s="138">
        <v>2</v>
      </c>
      <c r="G35" s="138">
        <v>3</v>
      </c>
      <c r="H35" s="138">
        <v>4</v>
      </c>
      <c r="I35" s="138">
        <v>5</v>
      </c>
      <c r="J35" s="138">
        <v>6</v>
      </c>
      <c r="K35" s="138">
        <v>7</v>
      </c>
      <c r="L35" s="138">
        <v>8</v>
      </c>
      <c r="M35" s="138">
        <v>9</v>
      </c>
      <c r="N35" s="138">
        <v>10</v>
      </c>
      <c r="O35" s="138">
        <v>11</v>
      </c>
      <c r="P35" s="138">
        <v>12</v>
      </c>
      <c r="Q35" s="138">
        <v>13</v>
      </c>
      <c r="R35" s="138">
        <v>14</v>
      </c>
      <c r="S35" s="138">
        <v>15</v>
      </c>
    </row>
    <row r="36" spans="1:19" x14ac:dyDescent="0.25">
      <c r="A36" s="318" t="s">
        <v>688</v>
      </c>
      <c r="B36" s="319"/>
      <c r="C36" s="320"/>
      <c r="D36" s="142">
        <v>1</v>
      </c>
      <c r="E36" s="142">
        <v>3629</v>
      </c>
      <c r="F36" s="142">
        <v>5</v>
      </c>
      <c r="G36" s="142">
        <v>0</v>
      </c>
      <c r="H36" s="142">
        <v>363</v>
      </c>
      <c r="I36" s="142">
        <v>370</v>
      </c>
      <c r="J36" s="142">
        <v>339</v>
      </c>
      <c r="K36" s="142">
        <v>383</v>
      </c>
      <c r="L36" s="142">
        <v>348</v>
      </c>
      <c r="M36" s="142">
        <v>321</v>
      </c>
      <c r="N36" s="142">
        <v>445</v>
      </c>
      <c r="O36" s="142">
        <v>336</v>
      </c>
      <c r="P36" s="142">
        <v>325</v>
      </c>
      <c r="Q36" s="142">
        <v>265</v>
      </c>
      <c r="R36" s="142">
        <v>70</v>
      </c>
      <c r="S36" s="142">
        <v>59</v>
      </c>
    </row>
    <row r="37" spans="1:19" x14ac:dyDescent="0.25">
      <c r="A37" s="145" t="s">
        <v>597</v>
      </c>
      <c r="B37" s="311" t="s">
        <v>689</v>
      </c>
      <c r="C37" s="312"/>
      <c r="D37" s="307">
        <v>2</v>
      </c>
      <c r="E37" s="307">
        <v>1</v>
      </c>
      <c r="F37" s="313" t="s">
        <v>3774</v>
      </c>
      <c r="G37" s="313" t="s">
        <v>3774</v>
      </c>
      <c r="H37" s="313" t="s">
        <v>3774</v>
      </c>
      <c r="I37" s="313" t="s">
        <v>3774</v>
      </c>
      <c r="J37" s="313" t="s">
        <v>3774</v>
      </c>
      <c r="K37" s="313" t="s">
        <v>3774</v>
      </c>
      <c r="L37" s="307">
        <v>0</v>
      </c>
      <c r="M37" s="307">
        <v>0</v>
      </c>
      <c r="N37" s="307">
        <v>0</v>
      </c>
      <c r="O37" s="307">
        <v>0</v>
      </c>
      <c r="P37" s="307">
        <v>0</v>
      </c>
      <c r="Q37" s="307">
        <v>1</v>
      </c>
      <c r="R37" s="307">
        <v>0</v>
      </c>
      <c r="S37" s="307">
        <v>0</v>
      </c>
    </row>
    <row r="38" spans="1:19" ht="15.75" thickBot="1" x14ac:dyDescent="0.3">
      <c r="A38" s="146" t="s">
        <v>463</v>
      </c>
      <c r="B38" s="309" t="s">
        <v>464</v>
      </c>
      <c r="C38" s="310"/>
      <c r="D38" s="308"/>
      <c r="E38" s="308"/>
      <c r="F38" s="314"/>
      <c r="G38" s="314"/>
      <c r="H38" s="314"/>
      <c r="I38" s="314"/>
      <c r="J38" s="314"/>
      <c r="K38" s="314"/>
      <c r="L38" s="308"/>
      <c r="M38" s="308"/>
      <c r="N38" s="308"/>
      <c r="O38" s="308"/>
      <c r="P38" s="308"/>
      <c r="Q38" s="308"/>
      <c r="R38" s="308"/>
      <c r="S38" s="308"/>
    </row>
    <row r="39" spans="1:19" x14ac:dyDescent="0.25">
      <c r="A39" s="147"/>
      <c r="B39" s="311" t="s">
        <v>690</v>
      </c>
      <c r="C39" s="312"/>
      <c r="D39" s="307">
        <v>3</v>
      </c>
      <c r="E39" s="307">
        <v>0</v>
      </c>
      <c r="F39" s="313" t="s">
        <v>3774</v>
      </c>
      <c r="G39" s="313" t="s">
        <v>3774</v>
      </c>
      <c r="H39" s="313" t="s">
        <v>3774</v>
      </c>
      <c r="I39" s="313" t="s">
        <v>3774</v>
      </c>
      <c r="J39" s="313" t="s">
        <v>3774</v>
      </c>
      <c r="K39" s="313" t="s">
        <v>3774</v>
      </c>
      <c r="L39" s="307">
        <v>0</v>
      </c>
      <c r="M39" s="307">
        <v>0</v>
      </c>
      <c r="N39" s="307">
        <v>0</v>
      </c>
      <c r="O39" s="307">
        <v>0</v>
      </c>
      <c r="P39" s="307">
        <v>0</v>
      </c>
      <c r="Q39" s="307">
        <v>0</v>
      </c>
      <c r="R39" s="307">
        <v>0</v>
      </c>
      <c r="S39" s="307">
        <v>0</v>
      </c>
    </row>
    <row r="40" spans="1:19" ht="15.75" thickBot="1" x14ac:dyDescent="0.3">
      <c r="A40" s="147"/>
      <c r="B40" s="309" t="s">
        <v>464</v>
      </c>
      <c r="C40" s="310"/>
      <c r="D40" s="308"/>
      <c r="E40" s="308"/>
      <c r="F40" s="314"/>
      <c r="G40" s="314"/>
      <c r="H40" s="314"/>
      <c r="I40" s="314"/>
      <c r="J40" s="314"/>
      <c r="K40" s="314"/>
      <c r="L40" s="308"/>
      <c r="M40" s="308"/>
      <c r="N40" s="308"/>
      <c r="O40" s="308"/>
      <c r="P40" s="308"/>
      <c r="Q40" s="308"/>
      <c r="R40" s="308"/>
      <c r="S40" s="308"/>
    </row>
    <row r="41" spans="1:19" x14ac:dyDescent="0.25">
      <c r="A41" s="147"/>
      <c r="B41" s="311" t="s">
        <v>465</v>
      </c>
      <c r="C41" s="312"/>
      <c r="D41" s="307">
        <v>4</v>
      </c>
      <c r="E41" s="307">
        <v>0</v>
      </c>
      <c r="F41" s="307">
        <v>0</v>
      </c>
      <c r="G41" s="307">
        <v>0</v>
      </c>
      <c r="H41" s="307">
        <v>0</v>
      </c>
      <c r="I41" s="307">
        <v>0</v>
      </c>
      <c r="J41" s="307">
        <v>0</v>
      </c>
      <c r="K41" s="307">
        <v>0</v>
      </c>
      <c r="L41" s="307">
        <v>0</v>
      </c>
      <c r="M41" s="307">
        <v>0</v>
      </c>
      <c r="N41" s="307">
        <v>0</v>
      </c>
      <c r="O41" s="307">
        <v>0</v>
      </c>
      <c r="P41" s="307">
        <v>0</v>
      </c>
      <c r="Q41" s="307">
        <v>0</v>
      </c>
      <c r="R41" s="307">
        <v>0</v>
      </c>
      <c r="S41" s="307">
        <v>0</v>
      </c>
    </row>
    <row r="42" spans="1:19" ht="15.75" thickBot="1" x14ac:dyDescent="0.3">
      <c r="A42" s="147"/>
      <c r="B42" s="309" t="s">
        <v>691</v>
      </c>
      <c r="C42" s="310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</row>
    <row r="43" spans="1:19" ht="15.75" thickBot="1" x14ac:dyDescent="0.3">
      <c r="A43" s="147"/>
      <c r="B43" s="318" t="s">
        <v>466</v>
      </c>
      <c r="C43" s="320"/>
      <c r="D43" s="142">
        <v>5</v>
      </c>
      <c r="E43" s="142">
        <v>0</v>
      </c>
      <c r="F43" s="142">
        <v>0</v>
      </c>
      <c r="G43" s="142">
        <v>0</v>
      </c>
      <c r="H43" s="142">
        <v>0</v>
      </c>
      <c r="I43" s="142">
        <v>0</v>
      </c>
      <c r="J43" s="142">
        <v>0</v>
      </c>
      <c r="K43" s="142">
        <v>0</v>
      </c>
      <c r="L43" s="142">
        <v>0</v>
      </c>
      <c r="M43" s="142">
        <v>0</v>
      </c>
      <c r="N43" s="142">
        <v>0</v>
      </c>
      <c r="O43" s="142">
        <v>0</v>
      </c>
      <c r="P43" s="142">
        <v>0</v>
      </c>
      <c r="Q43" s="142">
        <v>0</v>
      </c>
      <c r="R43" s="142">
        <v>0</v>
      </c>
      <c r="S43" s="142">
        <v>0</v>
      </c>
    </row>
    <row r="44" spans="1:19" x14ac:dyDescent="0.25">
      <c r="A44" s="311" t="s">
        <v>692</v>
      </c>
      <c r="B44" s="321"/>
      <c r="C44" s="312"/>
      <c r="D44" s="307">
        <v>6</v>
      </c>
      <c r="E44" s="307">
        <v>0</v>
      </c>
      <c r="F44" s="307">
        <v>0</v>
      </c>
      <c r="G44" s="307">
        <v>0</v>
      </c>
      <c r="H44" s="307">
        <v>0</v>
      </c>
      <c r="I44" s="307">
        <v>0</v>
      </c>
      <c r="J44" s="307">
        <v>0</v>
      </c>
      <c r="K44" s="307">
        <v>0</v>
      </c>
      <c r="L44" s="307">
        <v>0</v>
      </c>
      <c r="M44" s="307">
        <v>0</v>
      </c>
      <c r="N44" s="307">
        <v>0</v>
      </c>
      <c r="O44" s="307">
        <v>0</v>
      </c>
      <c r="P44" s="307">
        <v>0</v>
      </c>
      <c r="Q44" s="307">
        <v>0</v>
      </c>
      <c r="R44" s="307">
        <v>0</v>
      </c>
      <c r="S44" s="307">
        <v>0</v>
      </c>
    </row>
    <row r="45" spans="1:19" ht="15.75" thickBot="1" x14ac:dyDescent="0.3">
      <c r="A45" s="309" t="s">
        <v>467</v>
      </c>
      <c r="B45" s="322"/>
      <c r="C45" s="310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08"/>
      <c r="O45" s="308"/>
      <c r="P45" s="308"/>
      <c r="Q45" s="308"/>
      <c r="R45" s="308"/>
      <c r="S45" s="308"/>
    </row>
    <row r="46" spans="1:19" ht="15.75" thickBot="1" x14ac:dyDescent="0.3">
      <c r="A46" s="318" t="s">
        <v>468</v>
      </c>
      <c r="B46" s="319"/>
      <c r="C46" s="320"/>
      <c r="D46" s="142">
        <v>7</v>
      </c>
      <c r="E46" s="142">
        <v>33186</v>
      </c>
      <c r="F46" s="142">
        <v>38</v>
      </c>
      <c r="G46" s="142">
        <v>0</v>
      </c>
      <c r="H46" s="142">
        <v>2984</v>
      </c>
      <c r="I46" s="142">
        <v>3193</v>
      </c>
      <c r="J46" s="142">
        <v>2885</v>
      </c>
      <c r="K46" s="142">
        <v>3519</v>
      </c>
      <c r="L46" s="142">
        <v>3305</v>
      </c>
      <c r="M46" s="142">
        <v>3102</v>
      </c>
      <c r="N46" s="142">
        <v>4286</v>
      </c>
      <c r="O46" s="142">
        <v>3231</v>
      </c>
      <c r="P46" s="142">
        <v>3126</v>
      </c>
      <c r="Q46" s="142">
        <v>2466</v>
      </c>
      <c r="R46" s="142">
        <v>611</v>
      </c>
      <c r="S46" s="142">
        <v>440</v>
      </c>
    </row>
    <row r="47" spans="1:19" ht="15.75" thickBot="1" x14ac:dyDescent="0.3">
      <c r="A47" s="307" t="s">
        <v>693</v>
      </c>
      <c r="B47" s="318" t="s">
        <v>469</v>
      </c>
      <c r="C47" s="320"/>
      <c r="D47" s="142">
        <v>8</v>
      </c>
      <c r="E47" s="142">
        <v>11426</v>
      </c>
      <c r="F47" s="142">
        <v>8</v>
      </c>
      <c r="G47" s="142">
        <v>0</v>
      </c>
      <c r="H47" s="142">
        <v>986</v>
      </c>
      <c r="I47" s="142">
        <v>1018</v>
      </c>
      <c r="J47" s="142">
        <v>956</v>
      </c>
      <c r="K47" s="142">
        <v>1184</v>
      </c>
      <c r="L47" s="142">
        <v>1191</v>
      </c>
      <c r="M47" s="142">
        <v>1089</v>
      </c>
      <c r="N47" s="142">
        <v>1498</v>
      </c>
      <c r="O47" s="142">
        <v>1112</v>
      </c>
      <c r="P47" s="142">
        <v>1117</v>
      </c>
      <c r="Q47" s="142">
        <v>864</v>
      </c>
      <c r="R47" s="142">
        <v>239</v>
      </c>
      <c r="S47" s="142">
        <v>164</v>
      </c>
    </row>
    <row r="48" spans="1:19" ht="15.75" thickBot="1" x14ac:dyDescent="0.3">
      <c r="A48" s="323"/>
      <c r="B48" s="318" t="s">
        <v>470</v>
      </c>
      <c r="C48" s="320"/>
      <c r="D48" s="142">
        <v>9</v>
      </c>
      <c r="E48" s="142">
        <v>157</v>
      </c>
      <c r="F48" s="143" t="s">
        <v>3774</v>
      </c>
      <c r="G48" s="142">
        <v>0</v>
      </c>
      <c r="H48" s="142">
        <v>45</v>
      </c>
      <c r="I48" s="142">
        <v>17</v>
      </c>
      <c r="J48" s="142">
        <v>7</v>
      </c>
      <c r="K48" s="142">
        <v>28</v>
      </c>
      <c r="L48" s="142">
        <v>13</v>
      </c>
      <c r="M48" s="142">
        <v>11</v>
      </c>
      <c r="N48" s="142">
        <v>8</v>
      </c>
      <c r="O48" s="142">
        <v>13</v>
      </c>
      <c r="P48" s="142">
        <v>8</v>
      </c>
      <c r="Q48" s="142">
        <v>7</v>
      </c>
      <c r="R48" s="142">
        <v>0</v>
      </c>
      <c r="S48" s="142">
        <v>0</v>
      </c>
    </row>
    <row r="49" spans="1:19" ht="15.75" thickBot="1" x14ac:dyDescent="0.3">
      <c r="A49" s="323"/>
      <c r="B49" s="324" t="s">
        <v>484</v>
      </c>
      <c r="C49" s="325"/>
      <c r="D49" s="142">
        <v>10</v>
      </c>
      <c r="E49" s="142">
        <v>57</v>
      </c>
      <c r="F49" s="143" t="s">
        <v>3774</v>
      </c>
      <c r="G49" s="142">
        <v>0</v>
      </c>
      <c r="H49" s="142">
        <v>13</v>
      </c>
      <c r="I49" s="142">
        <v>6</v>
      </c>
      <c r="J49" s="142">
        <v>2</v>
      </c>
      <c r="K49" s="142">
        <v>6</v>
      </c>
      <c r="L49" s="142">
        <v>8</v>
      </c>
      <c r="M49" s="142">
        <v>5</v>
      </c>
      <c r="N49" s="142">
        <v>4</v>
      </c>
      <c r="O49" s="142">
        <v>6</v>
      </c>
      <c r="P49" s="142">
        <v>5</v>
      </c>
      <c r="Q49" s="142">
        <v>2</v>
      </c>
      <c r="R49" s="142">
        <v>0</v>
      </c>
      <c r="S49" s="142">
        <v>0</v>
      </c>
    </row>
    <row r="50" spans="1:19" x14ac:dyDescent="0.25">
      <c r="A50" s="323"/>
      <c r="B50" s="311" t="s">
        <v>471</v>
      </c>
      <c r="C50" s="312"/>
      <c r="D50" s="307">
        <v>11</v>
      </c>
      <c r="E50" s="307">
        <v>4227</v>
      </c>
      <c r="F50" s="307">
        <v>26</v>
      </c>
      <c r="G50" s="307">
        <v>0</v>
      </c>
      <c r="H50" s="307">
        <v>459</v>
      </c>
      <c r="I50" s="307">
        <v>417</v>
      </c>
      <c r="J50" s="307">
        <v>426</v>
      </c>
      <c r="K50" s="307">
        <v>429</v>
      </c>
      <c r="L50" s="307">
        <v>406</v>
      </c>
      <c r="M50" s="307">
        <v>361</v>
      </c>
      <c r="N50" s="307">
        <v>559</v>
      </c>
      <c r="O50" s="307">
        <v>377</v>
      </c>
      <c r="P50" s="307">
        <v>360</v>
      </c>
      <c r="Q50" s="307">
        <v>266</v>
      </c>
      <c r="R50" s="307">
        <v>62</v>
      </c>
      <c r="S50" s="307">
        <v>79</v>
      </c>
    </row>
    <row r="51" spans="1:19" ht="15.75" thickBot="1" x14ac:dyDescent="0.3">
      <c r="A51" s="323"/>
      <c r="B51" s="309" t="s">
        <v>694</v>
      </c>
      <c r="C51" s="310"/>
      <c r="D51" s="308"/>
      <c r="E51" s="308"/>
      <c r="F51" s="308"/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308"/>
      <c r="S51" s="308"/>
    </row>
    <row r="52" spans="1:19" x14ac:dyDescent="0.25">
      <c r="A52" s="323"/>
      <c r="B52" s="311" t="s">
        <v>695</v>
      </c>
      <c r="C52" s="312"/>
      <c r="D52" s="307">
        <v>12</v>
      </c>
      <c r="E52" s="307">
        <v>30247</v>
      </c>
      <c r="F52" s="307">
        <v>38</v>
      </c>
      <c r="G52" s="307">
        <v>0</v>
      </c>
      <c r="H52" s="307">
        <v>2794</v>
      </c>
      <c r="I52" s="307">
        <v>2957</v>
      </c>
      <c r="J52" s="307">
        <v>2687</v>
      </c>
      <c r="K52" s="307">
        <v>3182</v>
      </c>
      <c r="L52" s="307">
        <v>2983</v>
      </c>
      <c r="M52" s="307">
        <v>2817</v>
      </c>
      <c r="N52" s="307">
        <v>3865</v>
      </c>
      <c r="O52" s="307">
        <v>2895</v>
      </c>
      <c r="P52" s="307">
        <v>2822</v>
      </c>
      <c r="Q52" s="307">
        <v>2242</v>
      </c>
      <c r="R52" s="307">
        <v>561</v>
      </c>
      <c r="S52" s="307">
        <v>404</v>
      </c>
    </row>
    <row r="53" spans="1:19" x14ac:dyDescent="0.25">
      <c r="A53" s="323"/>
      <c r="B53" s="326" t="s">
        <v>472</v>
      </c>
      <c r="C53" s="327"/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3"/>
      <c r="Q53" s="323"/>
      <c r="R53" s="323"/>
      <c r="S53" s="323"/>
    </row>
    <row r="54" spans="1:19" ht="15.75" thickBot="1" x14ac:dyDescent="0.3">
      <c r="A54" s="323"/>
      <c r="B54" s="309" t="s">
        <v>473</v>
      </c>
      <c r="C54" s="310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08"/>
    </row>
    <row r="55" spans="1:19" x14ac:dyDescent="0.25">
      <c r="A55" s="323"/>
      <c r="B55" s="328" t="s">
        <v>474</v>
      </c>
      <c r="C55" s="329"/>
      <c r="D55" s="307">
        <v>13</v>
      </c>
      <c r="E55" s="307">
        <v>24589</v>
      </c>
      <c r="F55" s="307">
        <v>38</v>
      </c>
      <c r="G55" s="307">
        <v>0</v>
      </c>
      <c r="H55" s="307">
        <v>2499</v>
      </c>
      <c r="I55" s="307">
        <v>2593</v>
      </c>
      <c r="J55" s="307">
        <v>2367</v>
      </c>
      <c r="K55" s="307">
        <v>2599</v>
      </c>
      <c r="L55" s="307">
        <v>2374</v>
      </c>
      <c r="M55" s="307">
        <v>2239</v>
      </c>
      <c r="N55" s="307">
        <v>3113</v>
      </c>
      <c r="O55" s="307">
        <v>2190</v>
      </c>
      <c r="P55" s="307">
        <v>2185</v>
      </c>
      <c r="Q55" s="307">
        <v>1712</v>
      </c>
      <c r="R55" s="307">
        <v>390</v>
      </c>
      <c r="S55" s="307">
        <v>290</v>
      </c>
    </row>
    <row r="56" spans="1:19" ht="15.75" thickBot="1" x14ac:dyDescent="0.3">
      <c r="A56" s="323"/>
      <c r="B56" s="330" t="s">
        <v>475</v>
      </c>
      <c r="C56" s="331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</row>
    <row r="57" spans="1:19" ht="15.75" thickBot="1" x14ac:dyDescent="0.3">
      <c r="A57" s="323"/>
      <c r="B57" s="324" t="s">
        <v>476</v>
      </c>
      <c r="C57" s="325"/>
      <c r="D57" s="142">
        <v>14</v>
      </c>
      <c r="E57" s="142">
        <v>0</v>
      </c>
      <c r="F57" s="143" t="s">
        <v>3774</v>
      </c>
      <c r="G57" s="143" t="s">
        <v>3774</v>
      </c>
      <c r="H57" s="143" t="s">
        <v>3774</v>
      </c>
      <c r="I57" s="143" t="s">
        <v>3774</v>
      </c>
      <c r="J57" s="143" t="s">
        <v>3774</v>
      </c>
      <c r="K57" s="143" t="s">
        <v>3774</v>
      </c>
      <c r="L57" s="142">
        <v>0</v>
      </c>
      <c r="M57" s="142">
        <v>0</v>
      </c>
      <c r="N57" s="142">
        <v>0</v>
      </c>
      <c r="O57" s="142">
        <v>0</v>
      </c>
      <c r="P57" s="142">
        <v>0</v>
      </c>
      <c r="Q57" s="142">
        <v>0</v>
      </c>
      <c r="R57" s="142">
        <v>0</v>
      </c>
      <c r="S57" s="142">
        <v>0</v>
      </c>
    </row>
    <row r="58" spans="1:19" ht="15.75" thickBot="1" x14ac:dyDescent="0.3">
      <c r="A58" s="323"/>
      <c r="B58" s="324" t="s">
        <v>477</v>
      </c>
      <c r="C58" s="325"/>
      <c r="D58" s="142">
        <v>15</v>
      </c>
      <c r="E58" s="142">
        <v>0</v>
      </c>
      <c r="F58" s="143" t="s">
        <v>3774</v>
      </c>
      <c r="G58" s="143" t="s">
        <v>3774</v>
      </c>
      <c r="H58" s="143" t="s">
        <v>3774</v>
      </c>
      <c r="I58" s="143" t="s">
        <v>3774</v>
      </c>
      <c r="J58" s="143" t="s">
        <v>3774</v>
      </c>
      <c r="K58" s="143" t="s">
        <v>3774</v>
      </c>
      <c r="L58" s="142">
        <v>0</v>
      </c>
      <c r="M58" s="142">
        <v>0</v>
      </c>
      <c r="N58" s="142">
        <v>0</v>
      </c>
      <c r="O58" s="142">
        <v>0</v>
      </c>
      <c r="P58" s="142">
        <v>0</v>
      </c>
      <c r="Q58" s="142">
        <v>0</v>
      </c>
      <c r="R58" s="142">
        <v>0</v>
      </c>
      <c r="S58" s="142">
        <v>0</v>
      </c>
    </row>
    <row r="59" spans="1:19" ht="15.75" thickBot="1" x14ac:dyDescent="0.3">
      <c r="A59" s="323"/>
      <c r="B59" s="324" t="s">
        <v>478</v>
      </c>
      <c r="C59" s="325"/>
      <c r="D59" s="142">
        <v>16</v>
      </c>
      <c r="E59" s="142">
        <v>5658</v>
      </c>
      <c r="F59" s="142">
        <v>0</v>
      </c>
      <c r="G59" s="142">
        <v>0</v>
      </c>
      <c r="H59" s="142">
        <v>295</v>
      </c>
      <c r="I59" s="142">
        <v>364</v>
      </c>
      <c r="J59" s="142">
        <v>320</v>
      </c>
      <c r="K59" s="142">
        <v>583</v>
      </c>
      <c r="L59" s="142">
        <v>609</v>
      </c>
      <c r="M59" s="142">
        <v>578</v>
      </c>
      <c r="N59" s="142">
        <v>752</v>
      </c>
      <c r="O59" s="142">
        <v>705</v>
      </c>
      <c r="P59" s="142">
        <v>637</v>
      </c>
      <c r="Q59" s="142">
        <v>530</v>
      </c>
      <c r="R59" s="142">
        <v>171</v>
      </c>
      <c r="S59" s="142">
        <v>114</v>
      </c>
    </row>
    <row r="60" spans="1:19" ht="15.75" thickBot="1" x14ac:dyDescent="0.3">
      <c r="A60" s="323"/>
      <c r="B60" s="324" t="s">
        <v>479</v>
      </c>
      <c r="C60" s="325"/>
      <c r="D60" s="142">
        <v>17</v>
      </c>
      <c r="E60" s="142">
        <v>0</v>
      </c>
      <c r="F60" s="142">
        <v>0</v>
      </c>
      <c r="G60" s="142">
        <v>0</v>
      </c>
      <c r="H60" s="142">
        <v>0</v>
      </c>
      <c r="I60" s="142">
        <v>0</v>
      </c>
      <c r="J60" s="142">
        <v>0</v>
      </c>
      <c r="K60" s="142">
        <v>0</v>
      </c>
      <c r="L60" s="142">
        <v>0</v>
      </c>
      <c r="M60" s="142">
        <v>0</v>
      </c>
      <c r="N60" s="142">
        <v>0</v>
      </c>
      <c r="O60" s="142">
        <v>0</v>
      </c>
      <c r="P60" s="142">
        <v>0</v>
      </c>
      <c r="Q60" s="142">
        <v>0</v>
      </c>
      <c r="R60" s="142">
        <v>0</v>
      </c>
      <c r="S60" s="142">
        <v>0</v>
      </c>
    </row>
    <row r="61" spans="1:19" ht="15.75" thickBot="1" x14ac:dyDescent="0.3">
      <c r="A61" s="323"/>
      <c r="B61" s="318" t="s">
        <v>486</v>
      </c>
      <c r="C61" s="320"/>
      <c r="D61" s="142">
        <v>18</v>
      </c>
      <c r="E61" s="142">
        <v>2939</v>
      </c>
      <c r="F61" s="142">
        <v>0</v>
      </c>
      <c r="G61" s="142">
        <v>0</v>
      </c>
      <c r="H61" s="142">
        <v>190</v>
      </c>
      <c r="I61" s="142">
        <v>236</v>
      </c>
      <c r="J61" s="142">
        <v>198</v>
      </c>
      <c r="K61" s="142">
        <v>337</v>
      </c>
      <c r="L61" s="142">
        <v>322</v>
      </c>
      <c r="M61" s="142">
        <v>285</v>
      </c>
      <c r="N61" s="142">
        <v>421</v>
      </c>
      <c r="O61" s="142">
        <v>336</v>
      </c>
      <c r="P61" s="142">
        <v>304</v>
      </c>
      <c r="Q61" s="142">
        <v>224</v>
      </c>
      <c r="R61" s="142">
        <v>50</v>
      </c>
      <c r="S61" s="142">
        <v>36</v>
      </c>
    </row>
    <row r="62" spans="1:19" x14ac:dyDescent="0.25">
      <c r="A62" s="323"/>
      <c r="B62" s="328" t="s">
        <v>474</v>
      </c>
      <c r="C62" s="329"/>
      <c r="D62" s="307">
        <v>19</v>
      </c>
      <c r="E62" s="307">
        <v>205</v>
      </c>
      <c r="F62" s="307">
        <v>0</v>
      </c>
      <c r="G62" s="307">
        <v>0</v>
      </c>
      <c r="H62" s="307">
        <v>21</v>
      </c>
      <c r="I62" s="307">
        <v>18</v>
      </c>
      <c r="J62" s="307">
        <v>6</v>
      </c>
      <c r="K62" s="307">
        <v>18</v>
      </c>
      <c r="L62" s="307">
        <v>28</v>
      </c>
      <c r="M62" s="307">
        <v>16</v>
      </c>
      <c r="N62" s="307">
        <v>23</v>
      </c>
      <c r="O62" s="307">
        <v>25</v>
      </c>
      <c r="P62" s="307">
        <v>24</v>
      </c>
      <c r="Q62" s="307">
        <v>16</v>
      </c>
      <c r="R62" s="307">
        <v>6</v>
      </c>
      <c r="S62" s="307">
        <v>4</v>
      </c>
    </row>
    <row r="63" spans="1:19" ht="15.75" thickBot="1" x14ac:dyDescent="0.3">
      <c r="A63" s="323"/>
      <c r="B63" s="330" t="s">
        <v>480</v>
      </c>
      <c r="C63" s="331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</row>
    <row r="64" spans="1:19" ht="15.75" thickBot="1" x14ac:dyDescent="0.3">
      <c r="A64" s="323"/>
      <c r="B64" s="324" t="s">
        <v>481</v>
      </c>
      <c r="C64" s="325"/>
      <c r="D64" s="142">
        <v>20</v>
      </c>
      <c r="E64" s="142">
        <v>954</v>
      </c>
      <c r="F64" s="142">
        <v>0</v>
      </c>
      <c r="G64" s="142">
        <v>0</v>
      </c>
      <c r="H64" s="142">
        <v>11</v>
      </c>
      <c r="I64" s="142">
        <v>32</v>
      </c>
      <c r="J64" s="142">
        <v>39</v>
      </c>
      <c r="K64" s="142">
        <v>119</v>
      </c>
      <c r="L64" s="142">
        <v>116</v>
      </c>
      <c r="M64" s="142">
        <v>90</v>
      </c>
      <c r="N64" s="142">
        <v>172</v>
      </c>
      <c r="O64" s="142">
        <v>125</v>
      </c>
      <c r="P64" s="142">
        <v>117</v>
      </c>
      <c r="Q64" s="142">
        <v>90</v>
      </c>
      <c r="R64" s="142">
        <v>23</v>
      </c>
      <c r="S64" s="142">
        <v>20</v>
      </c>
    </row>
    <row r="65" spans="1:19" ht="15.75" thickBot="1" x14ac:dyDescent="0.3">
      <c r="A65" s="323"/>
      <c r="B65" s="324" t="s">
        <v>482</v>
      </c>
      <c r="C65" s="325"/>
      <c r="D65" s="142">
        <v>21</v>
      </c>
      <c r="E65" s="142">
        <v>1780</v>
      </c>
      <c r="F65" s="142">
        <v>0</v>
      </c>
      <c r="G65" s="142">
        <v>0</v>
      </c>
      <c r="H65" s="142">
        <v>158</v>
      </c>
      <c r="I65" s="142">
        <v>186</v>
      </c>
      <c r="J65" s="142">
        <v>153</v>
      </c>
      <c r="K65" s="142">
        <v>200</v>
      </c>
      <c r="L65" s="142">
        <v>178</v>
      </c>
      <c r="M65" s="142">
        <v>179</v>
      </c>
      <c r="N65" s="142">
        <v>226</v>
      </c>
      <c r="O65" s="142">
        <v>185</v>
      </c>
      <c r="P65" s="142">
        <v>164</v>
      </c>
      <c r="Q65" s="142">
        <v>118</v>
      </c>
      <c r="R65" s="142">
        <v>20</v>
      </c>
      <c r="S65" s="142">
        <v>13</v>
      </c>
    </row>
    <row r="66" spans="1:19" x14ac:dyDescent="0.25">
      <c r="A66" s="323"/>
      <c r="B66" s="311" t="s">
        <v>696</v>
      </c>
      <c r="C66" s="312"/>
      <c r="D66" s="307">
        <v>22</v>
      </c>
      <c r="E66" s="313" t="s">
        <v>3774</v>
      </c>
      <c r="F66" s="313" t="s">
        <v>3774</v>
      </c>
      <c r="G66" s="313" t="s">
        <v>3774</v>
      </c>
      <c r="H66" s="313" t="s">
        <v>3774</v>
      </c>
      <c r="I66" s="313" t="s">
        <v>3774</v>
      </c>
      <c r="J66" s="313" t="s">
        <v>3774</v>
      </c>
      <c r="K66" s="313" t="s">
        <v>3774</v>
      </c>
      <c r="L66" s="313" t="s">
        <v>3774</v>
      </c>
      <c r="M66" s="313" t="s">
        <v>3774</v>
      </c>
      <c r="N66" s="313" t="s">
        <v>3774</v>
      </c>
      <c r="O66" s="313" t="s">
        <v>3774</v>
      </c>
      <c r="P66" s="313" t="s">
        <v>3774</v>
      </c>
      <c r="Q66" s="313" t="s">
        <v>3774</v>
      </c>
      <c r="R66" s="313" t="s">
        <v>3774</v>
      </c>
      <c r="S66" s="313" t="s">
        <v>3774</v>
      </c>
    </row>
    <row r="67" spans="1:19" ht="15.75" thickBot="1" x14ac:dyDescent="0.3">
      <c r="A67" s="323"/>
      <c r="B67" s="309" t="s">
        <v>483</v>
      </c>
      <c r="C67" s="310"/>
      <c r="D67" s="308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</row>
    <row r="68" spans="1:19" ht="15.75" thickBot="1" x14ac:dyDescent="0.3">
      <c r="A68" s="323"/>
      <c r="B68" s="324" t="s">
        <v>484</v>
      </c>
      <c r="C68" s="325"/>
      <c r="D68" s="142">
        <v>23</v>
      </c>
      <c r="E68" s="143" t="s">
        <v>3774</v>
      </c>
      <c r="F68" s="143" t="s">
        <v>3774</v>
      </c>
      <c r="G68" s="143" t="s">
        <v>3774</v>
      </c>
      <c r="H68" s="143" t="s">
        <v>3774</v>
      </c>
      <c r="I68" s="143" t="s">
        <v>3774</v>
      </c>
      <c r="J68" s="143" t="s">
        <v>3774</v>
      </c>
      <c r="K68" s="143" t="s">
        <v>3774</v>
      </c>
      <c r="L68" s="143" t="s">
        <v>3774</v>
      </c>
      <c r="M68" s="143" t="s">
        <v>3774</v>
      </c>
      <c r="N68" s="143" t="s">
        <v>3774</v>
      </c>
      <c r="O68" s="143" t="s">
        <v>3774</v>
      </c>
      <c r="P68" s="143" t="s">
        <v>3774</v>
      </c>
      <c r="Q68" s="143" t="s">
        <v>3774</v>
      </c>
      <c r="R68" s="143" t="s">
        <v>3774</v>
      </c>
      <c r="S68" s="143" t="s">
        <v>3774</v>
      </c>
    </row>
    <row r="69" spans="1:19" x14ac:dyDescent="0.25">
      <c r="A69" s="323"/>
      <c r="B69" s="311" t="s">
        <v>697</v>
      </c>
      <c r="C69" s="312"/>
      <c r="D69" s="307">
        <v>24</v>
      </c>
      <c r="E69" s="313" t="s">
        <v>3774</v>
      </c>
      <c r="F69" s="313" t="s">
        <v>3774</v>
      </c>
      <c r="G69" s="313" t="s">
        <v>3774</v>
      </c>
      <c r="H69" s="313" t="s">
        <v>3774</v>
      </c>
      <c r="I69" s="313" t="s">
        <v>3774</v>
      </c>
      <c r="J69" s="313" t="s">
        <v>3774</v>
      </c>
      <c r="K69" s="313" t="s">
        <v>3774</v>
      </c>
      <c r="L69" s="313" t="s">
        <v>3774</v>
      </c>
      <c r="M69" s="313" t="s">
        <v>3774</v>
      </c>
      <c r="N69" s="313" t="s">
        <v>3774</v>
      </c>
      <c r="O69" s="313" t="s">
        <v>3774</v>
      </c>
      <c r="P69" s="313" t="s">
        <v>3774</v>
      </c>
      <c r="Q69" s="313" t="s">
        <v>3774</v>
      </c>
      <c r="R69" s="313" t="s">
        <v>3774</v>
      </c>
      <c r="S69" s="313" t="s">
        <v>3774</v>
      </c>
    </row>
    <row r="70" spans="1:19" x14ac:dyDescent="0.25">
      <c r="A70" s="323"/>
      <c r="B70" s="326" t="s">
        <v>485</v>
      </c>
      <c r="C70" s="327"/>
      <c r="D70" s="323"/>
      <c r="E70" s="332"/>
      <c r="F70" s="332"/>
      <c r="G70" s="332"/>
      <c r="H70" s="332"/>
      <c r="I70" s="332"/>
      <c r="J70" s="332"/>
      <c r="K70" s="332"/>
      <c r="L70" s="332"/>
      <c r="M70" s="332"/>
      <c r="N70" s="332"/>
      <c r="O70" s="332"/>
      <c r="P70" s="332"/>
      <c r="Q70" s="332"/>
      <c r="R70" s="332"/>
      <c r="S70" s="332"/>
    </row>
    <row r="71" spans="1:19" ht="15.75" thickBot="1" x14ac:dyDescent="0.3">
      <c r="A71" s="323"/>
      <c r="B71" s="309" t="s">
        <v>473</v>
      </c>
      <c r="C71" s="310"/>
      <c r="D71" s="308"/>
      <c r="E71" s="314"/>
      <c r="F71" s="314"/>
      <c r="G71" s="314"/>
      <c r="H71" s="314"/>
      <c r="I71" s="314"/>
      <c r="J71" s="314"/>
      <c r="K71" s="314"/>
      <c r="L71" s="314"/>
      <c r="M71" s="314"/>
      <c r="N71" s="314"/>
      <c r="O71" s="314"/>
      <c r="P71" s="314"/>
      <c r="Q71" s="314"/>
      <c r="R71" s="314"/>
      <c r="S71" s="314"/>
    </row>
    <row r="72" spans="1:19" x14ac:dyDescent="0.25">
      <c r="A72" s="323"/>
      <c r="B72" s="328" t="s">
        <v>474</v>
      </c>
      <c r="C72" s="329"/>
      <c r="D72" s="307">
        <v>25</v>
      </c>
      <c r="E72" s="313" t="s">
        <v>3774</v>
      </c>
      <c r="F72" s="313" t="s">
        <v>3774</v>
      </c>
      <c r="G72" s="313" t="s">
        <v>3774</v>
      </c>
      <c r="H72" s="313" t="s">
        <v>3774</v>
      </c>
      <c r="I72" s="313" t="s">
        <v>3774</v>
      </c>
      <c r="J72" s="313" t="s">
        <v>3774</v>
      </c>
      <c r="K72" s="313" t="s">
        <v>3774</v>
      </c>
      <c r="L72" s="313" t="s">
        <v>3774</v>
      </c>
      <c r="M72" s="313" t="s">
        <v>3774</v>
      </c>
      <c r="N72" s="313" t="s">
        <v>3774</v>
      </c>
      <c r="O72" s="313" t="s">
        <v>3774</v>
      </c>
      <c r="P72" s="313" t="s">
        <v>3774</v>
      </c>
      <c r="Q72" s="313" t="s">
        <v>3774</v>
      </c>
      <c r="R72" s="313" t="s">
        <v>3774</v>
      </c>
      <c r="S72" s="313" t="s">
        <v>3774</v>
      </c>
    </row>
    <row r="73" spans="1:19" ht="15.75" thickBot="1" x14ac:dyDescent="0.3">
      <c r="A73" s="323"/>
      <c r="B73" s="330" t="s">
        <v>475</v>
      </c>
      <c r="C73" s="331"/>
      <c r="D73" s="308"/>
      <c r="E73" s="314"/>
      <c r="F73" s="314"/>
      <c r="G73" s="314"/>
      <c r="H73" s="314"/>
      <c r="I73" s="314"/>
      <c r="J73" s="314"/>
      <c r="K73" s="314"/>
      <c r="L73" s="314"/>
      <c r="M73" s="314"/>
      <c r="N73" s="314"/>
      <c r="O73" s="314"/>
      <c r="P73" s="314"/>
      <c r="Q73" s="314"/>
      <c r="R73" s="314"/>
      <c r="S73" s="314"/>
    </row>
    <row r="74" spans="1:19" ht="15.75" thickBot="1" x14ac:dyDescent="0.3">
      <c r="A74" s="323"/>
      <c r="B74" s="324" t="s">
        <v>476</v>
      </c>
      <c r="C74" s="325"/>
      <c r="D74" s="142">
        <v>26</v>
      </c>
      <c r="E74" s="143" t="s">
        <v>3774</v>
      </c>
      <c r="F74" s="143" t="s">
        <v>3774</v>
      </c>
      <c r="G74" s="143" t="s">
        <v>3774</v>
      </c>
      <c r="H74" s="143" t="s">
        <v>3774</v>
      </c>
      <c r="I74" s="143" t="s">
        <v>3774</v>
      </c>
      <c r="J74" s="143" t="s">
        <v>3774</v>
      </c>
      <c r="K74" s="143" t="s">
        <v>3774</v>
      </c>
      <c r="L74" s="143" t="s">
        <v>3774</v>
      </c>
      <c r="M74" s="143" t="s">
        <v>3774</v>
      </c>
      <c r="N74" s="143" t="s">
        <v>3774</v>
      </c>
      <c r="O74" s="143" t="s">
        <v>3774</v>
      </c>
      <c r="P74" s="143" t="s">
        <v>3774</v>
      </c>
      <c r="Q74" s="143" t="s">
        <v>3774</v>
      </c>
      <c r="R74" s="143" t="s">
        <v>3774</v>
      </c>
      <c r="S74" s="143" t="s">
        <v>3774</v>
      </c>
    </row>
    <row r="75" spans="1:19" ht="15.75" thickBot="1" x14ac:dyDescent="0.3">
      <c r="A75" s="323"/>
      <c r="B75" s="324" t="s">
        <v>477</v>
      </c>
      <c r="C75" s="325"/>
      <c r="D75" s="142">
        <v>27</v>
      </c>
      <c r="E75" s="143" t="s">
        <v>3774</v>
      </c>
      <c r="F75" s="143" t="s">
        <v>3774</v>
      </c>
      <c r="G75" s="143" t="s">
        <v>3774</v>
      </c>
      <c r="H75" s="143" t="s">
        <v>3774</v>
      </c>
      <c r="I75" s="143" t="s">
        <v>3774</v>
      </c>
      <c r="J75" s="143" t="s">
        <v>3774</v>
      </c>
      <c r="K75" s="143" t="s">
        <v>3774</v>
      </c>
      <c r="L75" s="143" t="s">
        <v>3774</v>
      </c>
      <c r="M75" s="143" t="s">
        <v>3774</v>
      </c>
      <c r="N75" s="143" t="s">
        <v>3774</v>
      </c>
      <c r="O75" s="143" t="s">
        <v>3774</v>
      </c>
      <c r="P75" s="143" t="s">
        <v>3774</v>
      </c>
      <c r="Q75" s="143" t="s">
        <v>3774</v>
      </c>
      <c r="R75" s="143" t="s">
        <v>3774</v>
      </c>
      <c r="S75" s="143" t="s">
        <v>3774</v>
      </c>
    </row>
    <row r="76" spans="1:19" ht="15.75" thickBot="1" x14ac:dyDescent="0.3">
      <c r="A76" s="323"/>
      <c r="B76" s="324" t="s">
        <v>478</v>
      </c>
      <c r="C76" s="325"/>
      <c r="D76" s="142">
        <v>28</v>
      </c>
      <c r="E76" s="143" t="s">
        <v>3774</v>
      </c>
      <c r="F76" s="143" t="s">
        <v>3774</v>
      </c>
      <c r="G76" s="143" t="s">
        <v>3774</v>
      </c>
      <c r="H76" s="143" t="s">
        <v>3774</v>
      </c>
      <c r="I76" s="143" t="s">
        <v>3774</v>
      </c>
      <c r="J76" s="143" t="s">
        <v>3774</v>
      </c>
      <c r="K76" s="143" t="s">
        <v>3774</v>
      </c>
      <c r="L76" s="143" t="s">
        <v>3774</v>
      </c>
      <c r="M76" s="143" t="s">
        <v>3774</v>
      </c>
      <c r="N76" s="143" t="s">
        <v>3774</v>
      </c>
      <c r="O76" s="143" t="s">
        <v>3774</v>
      </c>
      <c r="P76" s="143" t="s">
        <v>3774</v>
      </c>
      <c r="Q76" s="143" t="s">
        <v>3774</v>
      </c>
      <c r="R76" s="143" t="s">
        <v>3774</v>
      </c>
      <c r="S76" s="143" t="s">
        <v>3774</v>
      </c>
    </row>
    <row r="77" spans="1:19" ht="15.75" thickBot="1" x14ac:dyDescent="0.3">
      <c r="A77" s="323"/>
      <c r="B77" s="324" t="s">
        <v>479</v>
      </c>
      <c r="C77" s="325"/>
      <c r="D77" s="142">
        <v>29</v>
      </c>
      <c r="E77" s="143" t="s">
        <v>3774</v>
      </c>
      <c r="F77" s="143" t="s">
        <v>3774</v>
      </c>
      <c r="G77" s="143" t="s">
        <v>3774</v>
      </c>
      <c r="H77" s="143" t="s">
        <v>3774</v>
      </c>
      <c r="I77" s="143" t="s">
        <v>3774</v>
      </c>
      <c r="J77" s="143" t="s">
        <v>3774</v>
      </c>
      <c r="K77" s="143" t="s">
        <v>3774</v>
      </c>
      <c r="L77" s="143" t="s">
        <v>3774</v>
      </c>
      <c r="M77" s="143" t="s">
        <v>3774</v>
      </c>
      <c r="N77" s="143" t="s">
        <v>3774</v>
      </c>
      <c r="O77" s="143" t="s">
        <v>3774</v>
      </c>
      <c r="P77" s="143" t="s">
        <v>3774</v>
      </c>
      <c r="Q77" s="143" t="s">
        <v>3774</v>
      </c>
      <c r="R77" s="143" t="s">
        <v>3774</v>
      </c>
      <c r="S77" s="143" t="s">
        <v>3774</v>
      </c>
    </row>
    <row r="78" spans="1:19" ht="15.75" thickBot="1" x14ac:dyDescent="0.3">
      <c r="A78" s="323"/>
      <c r="B78" s="318" t="s">
        <v>486</v>
      </c>
      <c r="C78" s="320"/>
      <c r="D78" s="142">
        <v>30</v>
      </c>
      <c r="E78" s="143" t="s">
        <v>3774</v>
      </c>
      <c r="F78" s="143" t="s">
        <v>3774</v>
      </c>
      <c r="G78" s="143" t="s">
        <v>3774</v>
      </c>
      <c r="H78" s="143" t="s">
        <v>3774</v>
      </c>
      <c r="I78" s="143" t="s">
        <v>3774</v>
      </c>
      <c r="J78" s="143" t="s">
        <v>3774</v>
      </c>
      <c r="K78" s="143" t="s">
        <v>3774</v>
      </c>
      <c r="L78" s="143" t="s">
        <v>3774</v>
      </c>
      <c r="M78" s="143" t="s">
        <v>3774</v>
      </c>
      <c r="N78" s="143" t="s">
        <v>3774</v>
      </c>
      <c r="O78" s="143" t="s">
        <v>3774</v>
      </c>
      <c r="P78" s="143" t="s">
        <v>3774</v>
      </c>
      <c r="Q78" s="143" t="s">
        <v>3774</v>
      </c>
      <c r="R78" s="143" t="s">
        <v>3774</v>
      </c>
      <c r="S78" s="143" t="s">
        <v>3774</v>
      </c>
    </row>
    <row r="79" spans="1:19" x14ac:dyDescent="0.25">
      <c r="A79" s="323"/>
      <c r="B79" s="328" t="s">
        <v>474</v>
      </c>
      <c r="C79" s="329"/>
      <c r="D79" s="307">
        <v>31</v>
      </c>
      <c r="E79" s="313" t="s">
        <v>3774</v>
      </c>
      <c r="F79" s="313" t="s">
        <v>3774</v>
      </c>
      <c r="G79" s="313" t="s">
        <v>3774</v>
      </c>
      <c r="H79" s="313" t="s">
        <v>3774</v>
      </c>
      <c r="I79" s="313" t="s">
        <v>3774</v>
      </c>
      <c r="J79" s="313" t="s">
        <v>3774</v>
      </c>
      <c r="K79" s="313" t="s">
        <v>3774</v>
      </c>
      <c r="L79" s="313" t="s">
        <v>3774</v>
      </c>
      <c r="M79" s="313" t="s">
        <v>3774</v>
      </c>
      <c r="N79" s="313" t="s">
        <v>3774</v>
      </c>
      <c r="O79" s="313" t="s">
        <v>3774</v>
      </c>
      <c r="P79" s="313" t="s">
        <v>3774</v>
      </c>
      <c r="Q79" s="313" t="s">
        <v>3774</v>
      </c>
      <c r="R79" s="313" t="s">
        <v>3774</v>
      </c>
      <c r="S79" s="313" t="s">
        <v>3774</v>
      </c>
    </row>
    <row r="80" spans="1:19" ht="15.75" thickBot="1" x14ac:dyDescent="0.3">
      <c r="A80" s="323"/>
      <c r="B80" s="330" t="s">
        <v>480</v>
      </c>
      <c r="C80" s="331"/>
      <c r="D80" s="308"/>
      <c r="E80" s="314"/>
      <c r="F80" s="314"/>
      <c r="G80" s="314"/>
      <c r="H80" s="314"/>
      <c r="I80" s="314"/>
      <c r="J80" s="314"/>
      <c r="K80" s="314"/>
      <c r="L80" s="314"/>
      <c r="M80" s="314"/>
      <c r="N80" s="314"/>
      <c r="O80" s="314"/>
      <c r="P80" s="314"/>
      <c r="Q80" s="314"/>
      <c r="R80" s="314"/>
      <c r="S80" s="314"/>
    </row>
    <row r="81" spans="1:19" ht="15.75" thickBot="1" x14ac:dyDescent="0.3">
      <c r="A81" s="323"/>
      <c r="B81" s="324" t="s">
        <v>481</v>
      </c>
      <c r="C81" s="325"/>
      <c r="D81" s="142">
        <v>32</v>
      </c>
      <c r="E81" s="143" t="s">
        <v>3774</v>
      </c>
      <c r="F81" s="143" t="s">
        <v>3774</v>
      </c>
      <c r="G81" s="143" t="s">
        <v>3774</v>
      </c>
      <c r="H81" s="143" t="s">
        <v>3774</v>
      </c>
      <c r="I81" s="143" t="s">
        <v>3774</v>
      </c>
      <c r="J81" s="143" t="s">
        <v>3774</v>
      </c>
      <c r="K81" s="143" t="s">
        <v>3774</v>
      </c>
      <c r="L81" s="143" t="s">
        <v>3774</v>
      </c>
      <c r="M81" s="143" t="s">
        <v>3774</v>
      </c>
      <c r="N81" s="143" t="s">
        <v>3774</v>
      </c>
      <c r="O81" s="143" t="s">
        <v>3774</v>
      </c>
      <c r="P81" s="143" t="s">
        <v>3774</v>
      </c>
      <c r="Q81" s="143" t="s">
        <v>3774</v>
      </c>
      <c r="R81" s="143" t="s">
        <v>3774</v>
      </c>
      <c r="S81" s="143" t="s">
        <v>3774</v>
      </c>
    </row>
    <row r="82" spans="1:19" ht="15.75" thickBot="1" x14ac:dyDescent="0.3">
      <c r="A82" s="323"/>
      <c r="B82" s="324" t="s">
        <v>482</v>
      </c>
      <c r="C82" s="325"/>
      <c r="D82" s="142">
        <v>33</v>
      </c>
      <c r="E82" s="143" t="s">
        <v>3774</v>
      </c>
      <c r="F82" s="143" t="s">
        <v>3774</v>
      </c>
      <c r="G82" s="143" t="s">
        <v>3774</v>
      </c>
      <c r="H82" s="143" t="s">
        <v>3774</v>
      </c>
      <c r="I82" s="143" t="s">
        <v>3774</v>
      </c>
      <c r="J82" s="143" t="s">
        <v>3774</v>
      </c>
      <c r="K82" s="143" t="s">
        <v>3774</v>
      </c>
      <c r="L82" s="143" t="s">
        <v>3774</v>
      </c>
      <c r="M82" s="143" t="s">
        <v>3774</v>
      </c>
      <c r="N82" s="143" t="s">
        <v>3774</v>
      </c>
      <c r="O82" s="143" t="s">
        <v>3774</v>
      </c>
      <c r="P82" s="143" t="s">
        <v>3774</v>
      </c>
      <c r="Q82" s="143" t="s">
        <v>3774</v>
      </c>
      <c r="R82" s="143" t="s">
        <v>3774</v>
      </c>
      <c r="S82" s="143" t="s">
        <v>3774</v>
      </c>
    </row>
    <row r="83" spans="1:19" x14ac:dyDescent="0.25">
      <c r="A83" s="323"/>
      <c r="B83" s="311" t="s">
        <v>698</v>
      </c>
      <c r="C83" s="312"/>
      <c r="D83" s="307">
        <v>34</v>
      </c>
      <c r="E83" s="313" t="s">
        <v>3774</v>
      </c>
      <c r="F83" s="313" t="s">
        <v>3774</v>
      </c>
      <c r="G83" s="313" t="s">
        <v>3774</v>
      </c>
      <c r="H83" s="313" t="s">
        <v>3774</v>
      </c>
      <c r="I83" s="313" t="s">
        <v>3774</v>
      </c>
      <c r="J83" s="313" t="s">
        <v>3774</v>
      </c>
      <c r="K83" s="313" t="s">
        <v>3774</v>
      </c>
      <c r="L83" s="313" t="s">
        <v>3774</v>
      </c>
      <c r="M83" s="313" t="s">
        <v>3774</v>
      </c>
      <c r="N83" s="313" t="s">
        <v>3774</v>
      </c>
      <c r="O83" s="313" t="s">
        <v>3774</v>
      </c>
      <c r="P83" s="313" t="s">
        <v>3774</v>
      </c>
      <c r="Q83" s="313" t="s">
        <v>3774</v>
      </c>
      <c r="R83" s="313" t="s">
        <v>3774</v>
      </c>
      <c r="S83" s="313" t="s">
        <v>3774</v>
      </c>
    </row>
    <row r="84" spans="1:19" ht="15.75" thickBot="1" x14ac:dyDescent="0.3">
      <c r="A84" s="308"/>
      <c r="B84" s="309" t="s">
        <v>487</v>
      </c>
      <c r="C84" s="310"/>
      <c r="D84" s="308"/>
      <c r="E84" s="314"/>
      <c r="F84" s="314"/>
      <c r="G84" s="314"/>
      <c r="H84" s="314"/>
      <c r="I84" s="314"/>
      <c r="J84" s="314"/>
      <c r="K84" s="314"/>
      <c r="L84" s="314"/>
      <c r="M84" s="314"/>
      <c r="N84" s="314"/>
      <c r="O84" s="314"/>
      <c r="P84" s="314"/>
      <c r="Q84" s="314"/>
      <c r="R84" s="314"/>
      <c r="S84" s="314"/>
    </row>
    <row r="85" spans="1:19" x14ac:dyDescent="0.25">
      <c r="A85" s="311" t="s">
        <v>699</v>
      </c>
      <c r="B85" s="321"/>
      <c r="C85" s="312"/>
      <c r="D85" s="307">
        <v>35</v>
      </c>
      <c r="E85" s="313" t="s">
        <v>3774</v>
      </c>
      <c r="F85" s="313" t="s">
        <v>3774</v>
      </c>
      <c r="G85" s="313" t="s">
        <v>3774</v>
      </c>
      <c r="H85" s="313" t="s">
        <v>3774</v>
      </c>
      <c r="I85" s="313" t="s">
        <v>3774</v>
      </c>
      <c r="J85" s="313" t="s">
        <v>3774</v>
      </c>
      <c r="K85" s="313" t="s">
        <v>3774</v>
      </c>
      <c r="L85" s="313" t="s">
        <v>3774</v>
      </c>
      <c r="M85" s="313" t="s">
        <v>3774</v>
      </c>
      <c r="N85" s="313" t="s">
        <v>3774</v>
      </c>
      <c r="O85" s="313" t="s">
        <v>3774</v>
      </c>
      <c r="P85" s="313" t="s">
        <v>3774</v>
      </c>
      <c r="Q85" s="313" t="s">
        <v>3774</v>
      </c>
      <c r="R85" s="313" t="s">
        <v>3774</v>
      </c>
      <c r="S85" s="313" t="s">
        <v>3774</v>
      </c>
    </row>
    <row r="86" spans="1:19" ht="15.75" thickBot="1" x14ac:dyDescent="0.3">
      <c r="A86" s="309" t="s">
        <v>700</v>
      </c>
      <c r="B86" s="322"/>
      <c r="C86" s="310"/>
      <c r="D86" s="308"/>
      <c r="E86" s="314"/>
      <c r="F86" s="314"/>
      <c r="G86" s="314"/>
      <c r="H86" s="314"/>
      <c r="I86" s="314"/>
      <c r="J86" s="314"/>
      <c r="K86" s="314"/>
      <c r="L86" s="314"/>
      <c r="M86" s="314"/>
      <c r="N86" s="314"/>
      <c r="O86" s="314"/>
      <c r="P86" s="314"/>
      <c r="Q86" s="314"/>
      <c r="R86" s="314"/>
      <c r="S86" s="314"/>
    </row>
    <row r="87" spans="1:19" ht="15.75" thickBot="1" x14ac:dyDescent="0.3">
      <c r="A87" s="318" t="s">
        <v>484</v>
      </c>
      <c r="B87" s="319"/>
      <c r="C87" s="320"/>
      <c r="D87" s="144">
        <v>36</v>
      </c>
      <c r="E87" s="236" t="s">
        <v>3774</v>
      </c>
      <c r="F87" s="236" t="s">
        <v>3774</v>
      </c>
      <c r="G87" s="236" t="s">
        <v>3774</v>
      </c>
      <c r="H87" s="236" t="s">
        <v>3774</v>
      </c>
      <c r="I87" s="236" t="s">
        <v>3774</v>
      </c>
      <c r="J87" s="236" t="s">
        <v>3774</v>
      </c>
      <c r="K87" s="236" t="s">
        <v>3774</v>
      </c>
      <c r="L87" s="236" t="s">
        <v>3774</v>
      </c>
      <c r="M87" s="236" t="s">
        <v>3774</v>
      </c>
      <c r="N87" s="236" t="s">
        <v>3774</v>
      </c>
      <c r="O87" s="236" t="s">
        <v>3774</v>
      </c>
      <c r="P87" s="236" t="s">
        <v>3774</v>
      </c>
      <c r="Q87" s="236" t="s">
        <v>3774</v>
      </c>
      <c r="R87" s="236" t="s">
        <v>3774</v>
      </c>
      <c r="S87" s="236" t="s">
        <v>3774</v>
      </c>
    </row>
    <row r="88" spans="1:19" ht="19.5" thickBot="1" x14ac:dyDescent="0.3">
      <c r="A88" s="55"/>
    </row>
    <row r="89" spans="1:19" x14ac:dyDescent="0.25">
      <c r="A89" s="274"/>
      <c r="B89" s="275"/>
      <c r="C89" s="276"/>
      <c r="D89" s="283" t="s">
        <v>499</v>
      </c>
      <c r="E89" s="138" t="s">
        <v>51</v>
      </c>
      <c r="F89" s="286" t="s">
        <v>42</v>
      </c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8"/>
    </row>
    <row r="90" spans="1:19" x14ac:dyDescent="0.25">
      <c r="A90" s="277"/>
      <c r="B90" s="278"/>
      <c r="C90" s="279"/>
      <c r="D90" s="284"/>
      <c r="E90" s="139" t="s">
        <v>685</v>
      </c>
      <c r="F90" s="28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90"/>
    </row>
    <row r="91" spans="1:19" ht="15.75" thickBot="1" x14ac:dyDescent="0.3">
      <c r="A91" s="277"/>
      <c r="B91" s="278"/>
      <c r="C91" s="279"/>
      <c r="D91" s="284"/>
      <c r="E91" s="139" t="s">
        <v>455</v>
      </c>
      <c r="F91" s="291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3"/>
    </row>
    <row r="92" spans="1:19" x14ac:dyDescent="0.25">
      <c r="A92" s="277"/>
      <c r="B92" s="278"/>
      <c r="C92" s="279"/>
      <c r="D92" s="284"/>
      <c r="E92" s="139" t="s">
        <v>686</v>
      </c>
      <c r="F92" s="138" t="s">
        <v>456</v>
      </c>
      <c r="G92" s="286">
        <v>1</v>
      </c>
      <c r="H92" s="288"/>
      <c r="I92" s="283">
        <v>2</v>
      </c>
      <c r="J92" s="283">
        <v>3</v>
      </c>
      <c r="K92" s="283">
        <v>4</v>
      </c>
      <c r="L92" s="283">
        <v>5</v>
      </c>
      <c r="M92" s="283">
        <v>6</v>
      </c>
      <c r="N92" s="283">
        <v>7</v>
      </c>
      <c r="O92" s="283">
        <v>8</v>
      </c>
      <c r="P92" s="283">
        <v>9</v>
      </c>
      <c r="Q92" s="283">
        <v>10</v>
      </c>
      <c r="R92" s="283">
        <v>11</v>
      </c>
      <c r="S92" s="283">
        <v>12</v>
      </c>
    </row>
    <row r="93" spans="1:19" ht="15.75" thickBot="1" x14ac:dyDescent="0.3">
      <c r="A93" s="277"/>
      <c r="B93" s="278"/>
      <c r="C93" s="279"/>
      <c r="D93" s="284"/>
      <c r="E93" s="139" t="s">
        <v>687</v>
      </c>
      <c r="F93" s="139" t="s">
        <v>457</v>
      </c>
      <c r="G93" s="291"/>
      <c r="H93" s="293"/>
      <c r="I93" s="284"/>
      <c r="J93" s="284"/>
      <c r="K93" s="284"/>
      <c r="L93" s="284"/>
      <c r="M93" s="284"/>
      <c r="N93" s="284"/>
      <c r="O93" s="284"/>
      <c r="P93" s="284"/>
      <c r="Q93" s="284"/>
      <c r="R93" s="284"/>
      <c r="S93" s="284"/>
    </row>
    <row r="94" spans="1:19" x14ac:dyDescent="0.25">
      <c r="A94" s="277"/>
      <c r="B94" s="278"/>
      <c r="C94" s="279"/>
      <c r="D94" s="284"/>
      <c r="E94" s="139"/>
      <c r="F94" s="139" t="s">
        <v>458</v>
      </c>
      <c r="G94" s="138" t="s">
        <v>459</v>
      </c>
      <c r="H94" s="138" t="s">
        <v>459</v>
      </c>
      <c r="I94" s="284"/>
      <c r="J94" s="284"/>
      <c r="K94" s="284"/>
      <c r="L94" s="284"/>
      <c r="M94" s="284"/>
      <c r="N94" s="284"/>
      <c r="O94" s="284"/>
      <c r="P94" s="284"/>
      <c r="Q94" s="284"/>
      <c r="R94" s="284"/>
      <c r="S94" s="284"/>
    </row>
    <row r="95" spans="1:19" ht="15.75" thickBot="1" x14ac:dyDescent="0.3">
      <c r="A95" s="280"/>
      <c r="B95" s="281"/>
      <c r="C95" s="282"/>
      <c r="D95" s="285"/>
      <c r="E95" s="139"/>
      <c r="F95" s="139"/>
      <c r="G95" s="139" t="s">
        <v>460</v>
      </c>
      <c r="H95" s="139" t="s">
        <v>461</v>
      </c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</row>
    <row r="96" spans="1:19" ht="15.75" thickBot="1" x14ac:dyDescent="0.3">
      <c r="A96" s="315" t="s">
        <v>14</v>
      </c>
      <c r="B96" s="316"/>
      <c r="C96" s="317"/>
      <c r="D96" s="138" t="s">
        <v>462</v>
      </c>
      <c r="E96" s="138">
        <v>1</v>
      </c>
      <c r="F96" s="138">
        <v>2</v>
      </c>
      <c r="G96" s="138">
        <v>3</v>
      </c>
      <c r="H96" s="138">
        <v>4</v>
      </c>
      <c r="I96" s="138">
        <v>5</v>
      </c>
      <c r="J96" s="138">
        <v>6</v>
      </c>
      <c r="K96" s="138">
        <v>7</v>
      </c>
      <c r="L96" s="138">
        <v>8</v>
      </c>
      <c r="M96" s="138">
        <v>9</v>
      </c>
      <c r="N96" s="138">
        <v>10</v>
      </c>
      <c r="O96" s="138">
        <v>11</v>
      </c>
      <c r="P96" s="138">
        <v>12</v>
      </c>
      <c r="Q96" s="138">
        <v>13</v>
      </c>
      <c r="R96" s="138">
        <v>14</v>
      </c>
      <c r="S96" s="138">
        <v>15</v>
      </c>
    </row>
    <row r="97" spans="1:19" ht="15.75" thickBot="1" x14ac:dyDescent="0.3">
      <c r="A97" s="333" t="s">
        <v>488</v>
      </c>
      <c r="B97" s="334"/>
      <c r="C97" s="148" t="s">
        <v>489</v>
      </c>
      <c r="D97" s="142">
        <v>37</v>
      </c>
      <c r="E97" s="142">
        <v>1847</v>
      </c>
      <c r="F97" s="142">
        <v>0</v>
      </c>
      <c r="G97" s="142">
        <v>0</v>
      </c>
      <c r="H97" s="142">
        <v>92</v>
      </c>
      <c r="I97" s="142">
        <v>141</v>
      </c>
      <c r="J97" s="142">
        <v>156</v>
      </c>
      <c r="K97" s="142">
        <v>182</v>
      </c>
      <c r="L97" s="142">
        <v>216</v>
      </c>
      <c r="M97" s="142">
        <v>208</v>
      </c>
      <c r="N97" s="142">
        <v>271</v>
      </c>
      <c r="O97" s="142">
        <v>184</v>
      </c>
      <c r="P97" s="142">
        <v>219</v>
      </c>
      <c r="Q97" s="142">
        <v>145</v>
      </c>
      <c r="R97" s="142">
        <v>26</v>
      </c>
      <c r="S97" s="142">
        <v>7</v>
      </c>
    </row>
    <row r="98" spans="1:19" ht="15.75" thickBot="1" x14ac:dyDescent="0.3">
      <c r="A98" s="335"/>
      <c r="B98" s="336"/>
      <c r="C98" s="148" t="s">
        <v>490</v>
      </c>
      <c r="D98" s="142">
        <v>38</v>
      </c>
      <c r="E98" s="143" t="s">
        <v>3774</v>
      </c>
      <c r="F98" s="143" t="s">
        <v>3774</v>
      </c>
      <c r="G98" s="143" t="s">
        <v>3774</v>
      </c>
      <c r="H98" s="143" t="s">
        <v>3774</v>
      </c>
      <c r="I98" s="143" t="s">
        <v>3774</v>
      </c>
      <c r="J98" s="143" t="s">
        <v>3774</v>
      </c>
      <c r="K98" s="143" t="s">
        <v>3774</v>
      </c>
      <c r="L98" s="143" t="s">
        <v>3774</v>
      </c>
      <c r="M98" s="143" t="s">
        <v>3774</v>
      </c>
      <c r="N98" s="143" t="s">
        <v>3774</v>
      </c>
      <c r="O98" s="143" t="s">
        <v>3774</v>
      </c>
      <c r="P98" s="143" t="s">
        <v>3774</v>
      </c>
      <c r="Q98" s="143" t="s">
        <v>3774</v>
      </c>
      <c r="R98" s="143" t="s">
        <v>3774</v>
      </c>
      <c r="S98" s="143" t="s">
        <v>3774</v>
      </c>
    </row>
    <row r="99" spans="1:19" ht="15.75" thickBot="1" x14ac:dyDescent="0.3">
      <c r="A99" s="337"/>
      <c r="B99" s="338"/>
      <c r="C99" s="148" t="s">
        <v>491</v>
      </c>
      <c r="D99" s="142">
        <v>39</v>
      </c>
      <c r="E99" s="143" t="s">
        <v>3774</v>
      </c>
      <c r="F99" s="143" t="s">
        <v>3774</v>
      </c>
      <c r="G99" s="143" t="s">
        <v>3774</v>
      </c>
      <c r="H99" s="143" t="s">
        <v>3774</v>
      </c>
      <c r="I99" s="143" t="s">
        <v>3774</v>
      </c>
      <c r="J99" s="143" t="s">
        <v>3774</v>
      </c>
      <c r="K99" s="143" t="s">
        <v>3774</v>
      </c>
      <c r="L99" s="143" t="s">
        <v>3774</v>
      </c>
      <c r="M99" s="143" t="s">
        <v>3774</v>
      </c>
      <c r="N99" s="143" t="s">
        <v>3774</v>
      </c>
      <c r="O99" s="143" t="s">
        <v>3774</v>
      </c>
      <c r="P99" s="143" t="s">
        <v>3774</v>
      </c>
      <c r="Q99" s="143" t="s">
        <v>3774</v>
      </c>
      <c r="R99" s="143" t="s">
        <v>3774</v>
      </c>
      <c r="S99" s="143" t="s">
        <v>3774</v>
      </c>
    </row>
    <row r="100" spans="1:19" ht="24.75" customHeight="1" thickBot="1" x14ac:dyDescent="0.3">
      <c r="A100" s="333" t="s">
        <v>492</v>
      </c>
      <c r="B100" s="334"/>
      <c r="C100" s="148" t="s">
        <v>489</v>
      </c>
      <c r="D100" s="142">
        <v>40</v>
      </c>
      <c r="E100" s="142">
        <v>2280</v>
      </c>
      <c r="F100" s="142">
        <v>0</v>
      </c>
      <c r="G100" s="142">
        <v>0</v>
      </c>
      <c r="H100" s="142">
        <v>111</v>
      </c>
      <c r="I100" s="142">
        <v>144</v>
      </c>
      <c r="J100" s="142">
        <v>146</v>
      </c>
      <c r="K100" s="142">
        <v>213</v>
      </c>
      <c r="L100" s="142">
        <v>215</v>
      </c>
      <c r="M100" s="142">
        <v>220</v>
      </c>
      <c r="N100" s="142">
        <v>331</v>
      </c>
      <c r="O100" s="142">
        <v>314</v>
      </c>
      <c r="P100" s="142">
        <v>258</v>
      </c>
      <c r="Q100" s="142">
        <v>279</v>
      </c>
      <c r="R100" s="142">
        <v>35</v>
      </c>
      <c r="S100" s="142">
        <v>14</v>
      </c>
    </row>
    <row r="101" spans="1:19" ht="15.75" thickBot="1" x14ac:dyDescent="0.3">
      <c r="A101" s="335"/>
      <c r="B101" s="336"/>
      <c r="C101" s="148" t="s">
        <v>490</v>
      </c>
      <c r="D101" s="142">
        <v>41</v>
      </c>
      <c r="E101" s="143" t="s">
        <v>3774</v>
      </c>
      <c r="F101" s="143" t="s">
        <v>3774</v>
      </c>
      <c r="G101" s="143" t="s">
        <v>3774</v>
      </c>
      <c r="H101" s="143" t="s">
        <v>3774</v>
      </c>
      <c r="I101" s="143" t="s">
        <v>3774</v>
      </c>
      <c r="J101" s="143" t="s">
        <v>3774</v>
      </c>
      <c r="K101" s="143" t="s">
        <v>3774</v>
      </c>
      <c r="L101" s="143" t="s">
        <v>3774</v>
      </c>
      <c r="M101" s="143" t="s">
        <v>3774</v>
      </c>
      <c r="N101" s="143" t="s">
        <v>3774</v>
      </c>
      <c r="O101" s="143" t="s">
        <v>3774</v>
      </c>
      <c r="P101" s="143" t="s">
        <v>3774</v>
      </c>
      <c r="Q101" s="143" t="s">
        <v>3774</v>
      </c>
      <c r="R101" s="143" t="s">
        <v>3774</v>
      </c>
      <c r="S101" s="143" t="s">
        <v>3774</v>
      </c>
    </row>
    <row r="102" spans="1:19" ht="22.5" customHeight="1" thickBot="1" x14ac:dyDescent="0.3">
      <c r="A102" s="337"/>
      <c r="B102" s="338"/>
      <c r="C102" s="148" t="s">
        <v>491</v>
      </c>
      <c r="D102" s="142">
        <v>42</v>
      </c>
      <c r="E102" s="143" t="s">
        <v>3774</v>
      </c>
      <c r="F102" s="143" t="s">
        <v>3774</v>
      </c>
      <c r="G102" s="143" t="s">
        <v>3774</v>
      </c>
      <c r="H102" s="143" t="s">
        <v>3774</v>
      </c>
      <c r="I102" s="143" t="s">
        <v>3774</v>
      </c>
      <c r="J102" s="143" t="s">
        <v>3774</v>
      </c>
      <c r="K102" s="143" t="s">
        <v>3774</v>
      </c>
      <c r="L102" s="143" t="s">
        <v>3774</v>
      </c>
      <c r="M102" s="143" t="s">
        <v>3774</v>
      </c>
      <c r="N102" s="143" t="s">
        <v>3774</v>
      </c>
      <c r="O102" s="143" t="s">
        <v>3774</v>
      </c>
      <c r="P102" s="143" t="s">
        <v>3774</v>
      </c>
      <c r="Q102" s="143" t="s">
        <v>3774</v>
      </c>
      <c r="R102" s="143" t="s">
        <v>3774</v>
      </c>
      <c r="S102" s="143" t="s">
        <v>3774</v>
      </c>
    </row>
    <row r="103" spans="1:19" ht="15.75" thickBot="1" x14ac:dyDescent="0.3">
      <c r="A103" s="333" t="s">
        <v>701</v>
      </c>
      <c r="B103" s="334"/>
      <c r="C103" s="148" t="s">
        <v>489</v>
      </c>
      <c r="D103" s="142">
        <v>43</v>
      </c>
      <c r="E103" s="142">
        <v>15471</v>
      </c>
      <c r="F103" s="142">
        <v>27</v>
      </c>
      <c r="G103" s="142">
        <v>0</v>
      </c>
      <c r="H103" s="142">
        <v>1410</v>
      </c>
      <c r="I103" s="142">
        <v>1501</v>
      </c>
      <c r="J103" s="142">
        <v>1357</v>
      </c>
      <c r="K103" s="142">
        <v>1612</v>
      </c>
      <c r="L103" s="142">
        <v>1461</v>
      </c>
      <c r="M103" s="142">
        <v>1339</v>
      </c>
      <c r="N103" s="142">
        <v>2006</v>
      </c>
      <c r="O103" s="142">
        <v>1477</v>
      </c>
      <c r="P103" s="142">
        <v>1402</v>
      </c>
      <c r="Q103" s="142">
        <v>1139</v>
      </c>
      <c r="R103" s="142">
        <v>404</v>
      </c>
      <c r="S103" s="142">
        <v>336</v>
      </c>
    </row>
    <row r="104" spans="1:19" ht="15.75" thickBot="1" x14ac:dyDescent="0.3">
      <c r="A104" s="335" t="s">
        <v>493</v>
      </c>
      <c r="B104" s="336"/>
      <c r="C104" s="148" t="s">
        <v>490</v>
      </c>
      <c r="D104" s="142">
        <v>44</v>
      </c>
      <c r="E104" s="143" t="s">
        <v>3774</v>
      </c>
      <c r="F104" s="143" t="s">
        <v>3774</v>
      </c>
      <c r="G104" s="143" t="s">
        <v>3774</v>
      </c>
      <c r="H104" s="143" t="s">
        <v>3774</v>
      </c>
      <c r="I104" s="143" t="s">
        <v>3774</v>
      </c>
      <c r="J104" s="143" t="s">
        <v>3774</v>
      </c>
      <c r="K104" s="143" t="s">
        <v>3774</v>
      </c>
      <c r="L104" s="143" t="s">
        <v>3774</v>
      </c>
      <c r="M104" s="143" t="s">
        <v>3774</v>
      </c>
      <c r="N104" s="143" t="s">
        <v>3774</v>
      </c>
      <c r="O104" s="143" t="s">
        <v>3774</v>
      </c>
      <c r="P104" s="143" t="s">
        <v>3774</v>
      </c>
      <c r="Q104" s="143" t="s">
        <v>3774</v>
      </c>
      <c r="R104" s="143" t="s">
        <v>3774</v>
      </c>
      <c r="S104" s="143" t="s">
        <v>3774</v>
      </c>
    </row>
    <row r="105" spans="1:19" ht="15.75" thickBot="1" x14ac:dyDescent="0.3">
      <c r="A105" s="346"/>
      <c r="B105" s="347"/>
      <c r="C105" s="148" t="s">
        <v>491</v>
      </c>
      <c r="D105" s="142">
        <v>45</v>
      </c>
      <c r="E105" s="143" t="s">
        <v>3774</v>
      </c>
      <c r="F105" s="143" t="s">
        <v>3774</v>
      </c>
      <c r="G105" s="143" t="s">
        <v>3774</v>
      </c>
      <c r="H105" s="143" t="s">
        <v>3774</v>
      </c>
      <c r="I105" s="143" t="s">
        <v>3774</v>
      </c>
      <c r="J105" s="143" t="s">
        <v>3774</v>
      </c>
      <c r="K105" s="143" t="s">
        <v>3774</v>
      </c>
      <c r="L105" s="143" t="s">
        <v>3774</v>
      </c>
      <c r="M105" s="143" t="s">
        <v>3774</v>
      </c>
      <c r="N105" s="143" t="s">
        <v>3774</v>
      </c>
      <c r="O105" s="143" t="s">
        <v>3774</v>
      </c>
      <c r="P105" s="143" t="s">
        <v>3774</v>
      </c>
      <c r="Q105" s="143" t="s">
        <v>3774</v>
      </c>
      <c r="R105" s="143" t="s">
        <v>3774</v>
      </c>
      <c r="S105" s="143" t="s">
        <v>3774</v>
      </c>
    </row>
    <row r="106" spans="1:19" x14ac:dyDescent="0.25">
      <c r="A106" s="311" t="s">
        <v>494</v>
      </c>
      <c r="B106" s="321"/>
      <c r="C106" s="312"/>
      <c r="D106" s="307">
        <v>46</v>
      </c>
      <c r="E106" s="307">
        <v>590</v>
      </c>
      <c r="F106" s="313" t="s">
        <v>3774</v>
      </c>
      <c r="G106" s="307">
        <v>0</v>
      </c>
      <c r="H106" s="307">
        <v>15</v>
      </c>
      <c r="I106" s="307">
        <v>17</v>
      </c>
      <c r="J106" s="307">
        <v>16</v>
      </c>
      <c r="K106" s="307">
        <v>34</v>
      </c>
      <c r="L106" s="307">
        <v>82</v>
      </c>
      <c r="M106" s="307">
        <v>74</v>
      </c>
      <c r="N106" s="307">
        <v>104</v>
      </c>
      <c r="O106" s="307">
        <v>83</v>
      </c>
      <c r="P106" s="307">
        <v>86</v>
      </c>
      <c r="Q106" s="307">
        <v>68</v>
      </c>
      <c r="R106" s="307">
        <v>6</v>
      </c>
      <c r="S106" s="307">
        <v>5</v>
      </c>
    </row>
    <row r="107" spans="1:19" x14ac:dyDescent="0.25">
      <c r="A107" s="326" t="s">
        <v>495</v>
      </c>
      <c r="B107" s="348"/>
      <c r="C107" s="327"/>
      <c r="D107" s="323"/>
      <c r="E107" s="323"/>
      <c r="F107" s="332"/>
      <c r="G107" s="323"/>
      <c r="H107" s="323"/>
      <c r="I107" s="323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</row>
    <row r="108" spans="1:19" ht="15.75" thickBot="1" x14ac:dyDescent="0.3">
      <c r="A108" s="309" t="s">
        <v>496</v>
      </c>
      <c r="B108" s="322"/>
      <c r="C108" s="310"/>
      <c r="D108" s="308"/>
      <c r="E108" s="308"/>
      <c r="F108" s="314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</row>
    <row r="109" spans="1:19" ht="15.75" thickBot="1" x14ac:dyDescent="0.3">
      <c r="A109" s="56"/>
    </row>
    <row r="110" spans="1:19" ht="27" customHeight="1" thickBot="1" x14ac:dyDescent="0.3">
      <c r="A110" s="339" t="s">
        <v>3804</v>
      </c>
      <c r="B110" s="340"/>
      <c r="C110" s="340"/>
      <c r="D110" s="340"/>
      <c r="E110" s="341"/>
      <c r="F110" s="149">
        <v>6631</v>
      </c>
      <c r="I110" s="342" t="s">
        <v>671</v>
      </c>
      <c r="J110" s="343"/>
      <c r="K110" s="343"/>
      <c r="L110" s="343"/>
      <c r="M110" s="343"/>
      <c r="N110" s="52"/>
      <c r="O110" s="51"/>
    </row>
    <row r="111" spans="1:19" ht="25.5" customHeight="1" thickBot="1" x14ac:dyDescent="0.3">
      <c r="A111" s="294" t="s">
        <v>659</v>
      </c>
      <c r="B111" s="340"/>
      <c r="C111" s="340"/>
      <c r="D111" s="340"/>
      <c r="E111" s="341"/>
      <c r="F111" s="149">
        <v>102</v>
      </c>
      <c r="I111" s="294" t="s">
        <v>672</v>
      </c>
      <c r="J111" s="340"/>
      <c r="K111" s="340"/>
      <c r="L111" s="340"/>
      <c r="M111" s="340"/>
      <c r="N111" s="341"/>
      <c r="O111" s="150">
        <v>667</v>
      </c>
    </row>
    <row r="112" spans="1:19" ht="29.25" customHeight="1" thickBot="1" x14ac:dyDescent="0.3">
      <c r="A112" s="294" t="s">
        <v>660</v>
      </c>
      <c r="B112" s="340"/>
      <c r="C112" s="340"/>
      <c r="D112" s="340"/>
      <c r="E112" s="341"/>
      <c r="F112" s="149">
        <v>494</v>
      </c>
      <c r="I112" s="344" t="s">
        <v>673</v>
      </c>
      <c r="J112" s="345"/>
      <c r="K112" s="345"/>
      <c r="L112" s="345"/>
      <c r="M112" s="345"/>
      <c r="N112" s="341"/>
      <c r="O112" s="149">
        <v>1389</v>
      </c>
    </row>
    <row r="113" spans="1:15" ht="27.75" customHeight="1" thickBot="1" x14ac:dyDescent="0.3">
      <c r="A113" s="339" t="s">
        <v>3805</v>
      </c>
      <c r="B113" s="340"/>
      <c r="C113" s="340"/>
      <c r="D113" s="340"/>
      <c r="E113" s="341"/>
      <c r="F113" s="149">
        <v>1006</v>
      </c>
      <c r="I113" s="354" t="s">
        <v>674</v>
      </c>
      <c r="J113" s="355"/>
      <c r="K113" s="355"/>
      <c r="L113" s="355"/>
      <c r="M113" s="355"/>
      <c r="N113" s="356"/>
      <c r="O113" s="357"/>
    </row>
    <row r="114" spans="1:15" ht="27.75" customHeight="1" thickBot="1" x14ac:dyDescent="0.3">
      <c r="A114" s="354" t="s">
        <v>497</v>
      </c>
      <c r="B114" s="356"/>
      <c r="C114" s="356"/>
      <c r="D114" s="356"/>
      <c r="E114" s="356"/>
      <c r="F114" s="357"/>
      <c r="I114" s="349" t="s">
        <v>675</v>
      </c>
      <c r="J114" s="350"/>
      <c r="K114" s="350"/>
      <c r="L114" s="350"/>
      <c r="M114" s="350"/>
      <c r="N114" s="341"/>
      <c r="O114" s="149">
        <v>880</v>
      </c>
    </row>
    <row r="115" spans="1:15" ht="28.5" customHeight="1" thickBot="1" x14ac:dyDescent="0.3">
      <c r="A115" s="294" t="s">
        <v>3806</v>
      </c>
      <c r="B115" s="340"/>
      <c r="C115" s="340"/>
      <c r="D115" s="340"/>
      <c r="E115" s="341"/>
      <c r="F115" s="149">
        <v>21838</v>
      </c>
      <c r="I115" s="294" t="s">
        <v>676</v>
      </c>
      <c r="J115" s="340"/>
      <c r="K115" s="340"/>
      <c r="L115" s="340"/>
      <c r="M115" s="340"/>
      <c r="N115" s="341"/>
      <c r="O115" s="149">
        <v>144</v>
      </c>
    </row>
    <row r="116" spans="1:15" ht="27.75" customHeight="1" thickBot="1" x14ac:dyDescent="0.3">
      <c r="A116" s="294" t="s">
        <v>661</v>
      </c>
      <c r="B116" s="340"/>
      <c r="C116" s="340"/>
      <c r="D116" s="340"/>
      <c r="E116" s="341"/>
      <c r="F116" s="149">
        <v>20523</v>
      </c>
      <c r="I116" s="294" t="s">
        <v>677</v>
      </c>
      <c r="J116" s="340"/>
      <c r="K116" s="340"/>
      <c r="L116" s="340"/>
      <c r="M116" s="340"/>
      <c r="N116" s="341"/>
      <c r="O116" s="149">
        <v>574</v>
      </c>
    </row>
    <row r="117" spans="1:15" ht="44.25" customHeight="1" thickBot="1" x14ac:dyDescent="0.3">
      <c r="A117" s="294" t="s">
        <v>3807</v>
      </c>
      <c r="B117" s="340"/>
      <c r="C117" s="340"/>
      <c r="D117" s="340"/>
      <c r="E117" s="341"/>
      <c r="F117" s="149">
        <v>8781</v>
      </c>
      <c r="I117" s="349" t="s">
        <v>678</v>
      </c>
      <c r="J117" s="350"/>
      <c r="K117" s="350"/>
      <c r="L117" s="350"/>
      <c r="M117" s="350"/>
      <c r="N117" s="341"/>
      <c r="O117" s="149">
        <v>1391</v>
      </c>
    </row>
    <row r="118" spans="1:15" ht="15.75" thickBot="1" x14ac:dyDescent="0.3">
      <c r="A118" s="294" t="s">
        <v>662</v>
      </c>
      <c r="B118" s="340"/>
      <c r="C118" s="340"/>
      <c r="D118" s="340"/>
      <c r="E118" s="341"/>
      <c r="F118" s="149">
        <v>8257</v>
      </c>
      <c r="I118" s="349" t="s">
        <v>679</v>
      </c>
      <c r="J118" s="350"/>
      <c r="K118" s="350"/>
      <c r="L118" s="350"/>
      <c r="M118" s="350"/>
      <c r="N118" s="341"/>
      <c r="O118" s="149">
        <v>1175</v>
      </c>
    </row>
    <row r="119" spans="1:15" ht="25.5" customHeight="1" thickBot="1" x14ac:dyDescent="0.3">
      <c r="A119" s="294" t="s">
        <v>664</v>
      </c>
      <c r="B119" s="340"/>
      <c r="C119" s="340"/>
      <c r="D119" s="340"/>
      <c r="E119" s="341"/>
      <c r="F119" s="149">
        <v>455</v>
      </c>
      <c r="I119" s="349" t="s">
        <v>680</v>
      </c>
      <c r="J119" s="350"/>
      <c r="K119" s="350"/>
      <c r="L119" s="350"/>
      <c r="M119" s="350"/>
      <c r="N119" s="341"/>
      <c r="O119" s="149">
        <v>17</v>
      </c>
    </row>
    <row r="120" spans="1:15" ht="27.75" customHeight="1" thickBot="1" x14ac:dyDescent="0.3">
      <c r="A120" s="294" t="s">
        <v>663</v>
      </c>
      <c r="B120" s="340"/>
      <c r="C120" s="340"/>
      <c r="D120" s="340"/>
      <c r="E120" s="341"/>
      <c r="F120" s="149">
        <v>392</v>
      </c>
      <c r="I120" s="349" t="s">
        <v>681</v>
      </c>
      <c r="J120" s="350"/>
      <c r="K120" s="350"/>
      <c r="L120" s="350"/>
      <c r="M120" s="350"/>
      <c r="N120" s="341"/>
      <c r="O120" s="149">
        <v>2563</v>
      </c>
    </row>
    <row r="121" spans="1:15" ht="45.75" customHeight="1" thickBot="1" x14ac:dyDescent="0.3">
      <c r="A121" s="294" t="s">
        <v>665</v>
      </c>
      <c r="B121" s="340"/>
      <c r="C121" s="340"/>
      <c r="D121" s="340"/>
      <c r="E121" s="341"/>
      <c r="F121" s="149">
        <v>4208</v>
      </c>
      <c r="I121" s="351" t="s">
        <v>682</v>
      </c>
      <c r="J121" s="352"/>
      <c r="K121" s="352"/>
      <c r="L121" s="352"/>
      <c r="M121" s="352"/>
      <c r="N121" s="353"/>
      <c r="O121" s="149">
        <v>425</v>
      </c>
    </row>
    <row r="122" spans="1:15" ht="15.75" thickBot="1" x14ac:dyDescent="0.3">
      <c r="A122" s="294" t="s">
        <v>666</v>
      </c>
      <c r="B122" s="340"/>
      <c r="C122" s="340"/>
      <c r="D122" s="340"/>
      <c r="E122" s="341"/>
      <c r="F122" s="149">
        <v>2360</v>
      </c>
      <c r="I122" s="349" t="s">
        <v>683</v>
      </c>
      <c r="J122" s="350"/>
      <c r="K122" s="350"/>
      <c r="L122" s="350"/>
      <c r="M122" s="350"/>
      <c r="N122" s="341"/>
      <c r="O122" s="149">
        <v>93</v>
      </c>
    </row>
    <row r="123" spans="1:15" ht="15.75" thickBot="1" x14ac:dyDescent="0.3">
      <c r="A123" s="294" t="s">
        <v>667</v>
      </c>
      <c r="B123" s="340"/>
      <c r="C123" s="340"/>
      <c r="D123" s="340"/>
      <c r="E123" s="341"/>
      <c r="F123" s="149">
        <v>744</v>
      </c>
    </row>
    <row r="124" spans="1:15" ht="15.75" thickBot="1" x14ac:dyDescent="0.3">
      <c r="A124" s="294" t="s">
        <v>668</v>
      </c>
      <c r="B124" s="340"/>
      <c r="C124" s="340"/>
      <c r="D124" s="340"/>
      <c r="E124" s="341"/>
      <c r="F124" s="149">
        <v>1153</v>
      </c>
    </row>
    <row r="125" spans="1:15" ht="15.75" thickBot="1" x14ac:dyDescent="0.3">
      <c r="A125" s="294" t="s">
        <v>669</v>
      </c>
      <c r="B125" s="340"/>
      <c r="C125" s="340"/>
      <c r="D125" s="340"/>
      <c r="E125" s="341"/>
      <c r="F125" s="149">
        <v>382</v>
      </c>
    </row>
    <row r="126" spans="1:15" ht="15.75" thickBot="1" x14ac:dyDescent="0.3">
      <c r="A126" s="294" t="s">
        <v>670</v>
      </c>
      <c r="B126" s="340"/>
      <c r="C126" s="340"/>
      <c r="D126" s="340"/>
      <c r="E126" s="341"/>
      <c r="F126" s="149">
        <v>111</v>
      </c>
    </row>
    <row r="127" spans="1:15" x14ac:dyDescent="0.25">
      <c r="A127" s="53"/>
    </row>
    <row r="128" spans="1:15" x14ac:dyDescent="0.25">
      <c r="A128" s="151" t="s">
        <v>498</v>
      </c>
      <c r="B128" s="74"/>
      <c r="C128" s="74"/>
      <c r="D128" s="74"/>
      <c r="E128" s="74"/>
      <c r="F128" s="74"/>
      <c r="G128" s="74"/>
    </row>
    <row r="129" spans="1:13" x14ac:dyDescent="0.25">
      <c r="A129" s="151" t="s">
        <v>48</v>
      </c>
      <c r="B129" s="74"/>
      <c r="C129" s="74"/>
      <c r="D129" s="74"/>
      <c r="E129" s="74"/>
      <c r="F129" s="74"/>
      <c r="G129" s="74"/>
    </row>
    <row r="130" spans="1:13" x14ac:dyDescent="0.25">
      <c r="A130" s="151" t="s">
        <v>49</v>
      </c>
      <c r="B130" s="74"/>
      <c r="C130" s="74"/>
      <c r="D130" s="74"/>
      <c r="E130" s="74"/>
      <c r="F130" s="74"/>
      <c r="G130" s="74"/>
    </row>
    <row r="131" spans="1:13" x14ac:dyDescent="0.25">
      <c r="A131" s="56"/>
    </row>
    <row r="132" spans="1:13" x14ac:dyDescent="0.25">
      <c r="A132" s="57"/>
    </row>
    <row r="133" spans="1:13" ht="21.75" customHeight="1" thickBot="1" x14ac:dyDescent="0.3">
      <c r="A133" s="374" t="s">
        <v>799</v>
      </c>
      <c r="B133" s="375"/>
      <c r="C133" s="375"/>
      <c r="D133" s="375"/>
      <c r="E133" s="375"/>
      <c r="F133" s="375"/>
      <c r="G133" s="375"/>
      <c r="H133" s="375"/>
      <c r="I133" s="375"/>
      <c r="J133" s="375"/>
      <c r="K133" s="376"/>
      <c r="L133" s="376"/>
      <c r="M133" s="376"/>
    </row>
    <row r="134" spans="1:13" ht="15.75" thickBot="1" x14ac:dyDescent="0.3">
      <c r="A134" s="274"/>
      <c r="B134" s="368"/>
      <c r="C134" s="368"/>
      <c r="D134" s="369"/>
      <c r="E134" s="283" t="s">
        <v>499</v>
      </c>
      <c r="F134" s="315" t="s">
        <v>53</v>
      </c>
      <c r="G134" s="316"/>
      <c r="H134" s="316"/>
      <c r="I134" s="316"/>
      <c r="J134" s="316"/>
      <c r="K134" s="316"/>
      <c r="L134" s="316"/>
      <c r="M134" s="317"/>
    </row>
    <row r="135" spans="1:13" ht="33.75" x14ac:dyDescent="0.25">
      <c r="A135" s="277"/>
      <c r="B135" s="370"/>
      <c r="C135" s="370"/>
      <c r="D135" s="371"/>
      <c r="E135" s="284"/>
      <c r="F135" s="286" t="s">
        <v>702</v>
      </c>
      <c r="G135" s="288"/>
      <c r="H135" s="138" t="s">
        <v>696</v>
      </c>
      <c r="I135" s="138" t="s">
        <v>705</v>
      </c>
      <c r="J135" s="138" t="s">
        <v>709</v>
      </c>
      <c r="K135" s="138" t="s">
        <v>712</v>
      </c>
      <c r="L135" s="138" t="s">
        <v>715</v>
      </c>
      <c r="M135" s="138" t="s">
        <v>717</v>
      </c>
    </row>
    <row r="136" spans="1:13" ht="22.5" x14ac:dyDescent="0.25">
      <c r="A136" s="277"/>
      <c r="B136" s="370"/>
      <c r="C136" s="370"/>
      <c r="D136" s="371"/>
      <c r="E136" s="284"/>
      <c r="F136" s="289"/>
      <c r="G136" s="290"/>
      <c r="H136" s="139" t="s">
        <v>703</v>
      </c>
      <c r="I136" s="139" t="s">
        <v>706</v>
      </c>
      <c r="J136" s="139" t="s">
        <v>710</v>
      </c>
      <c r="K136" s="139" t="s">
        <v>713</v>
      </c>
      <c r="L136" s="139" t="s">
        <v>716</v>
      </c>
      <c r="M136" s="139" t="s">
        <v>504</v>
      </c>
    </row>
    <row r="137" spans="1:13" ht="22.5" x14ac:dyDescent="0.25">
      <c r="A137" s="277"/>
      <c r="B137" s="370"/>
      <c r="C137" s="370"/>
      <c r="D137" s="371"/>
      <c r="E137" s="284"/>
      <c r="F137" s="289"/>
      <c r="G137" s="290"/>
      <c r="H137" s="139" t="s">
        <v>704</v>
      </c>
      <c r="I137" s="139" t="s">
        <v>707</v>
      </c>
      <c r="J137" s="139" t="s">
        <v>711</v>
      </c>
      <c r="K137" s="139" t="s">
        <v>478</v>
      </c>
      <c r="L137" s="139" t="s">
        <v>503</v>
      </c>
      <c r="M137" s="139"/>
    </row>
    <row r="138" spans="1:13" ht="23.25" thickBot="1" x14ac:dyDescent="0.3">
      <c r="A138" s="277"/>
      <c r="B138" s="370"/>
      <c r="C138" s="370"/>
      <c r="D138" s="371"/>
      <c r="E138" s="284"/>
      <c r="F138" s="291"/>
      <c r="G138" s="293"/>
      <c r="H138" s="139"/>
      <c r="I138" s="139" t="s">
        <v>708</v>
      </c>
      <c r="J138" s="139" t="s">
        <v>501</v>
      </c>
      <c r="K138" s="139" t="s">
        <v>714</v>
      </c>
      <c r="L138" s="139"/>
      <c r="M138" s="139"/>
    </row>
    <row r="139" spans="1:13" ht="22.5" x14ac:dyDescent="0.25">
      <c r="A139" s="277"/>
      <c r="B139" s="370"/>
      <c r="C139" s="370"/>
      <c r="D139" s="371"/>
      <c r="E139" s="284"/>
      <c r="F139" s="283" t="s">
        <v>83</v>
      </c>
      <c r="G139" s="138" t="s">
        <v>718</v>
      </c>
      <c r="H139" s="139"/>
      <c r="I139" s="139" t="s">
        <v>500</v>
      </c>
      <c r="J139" s="139"/>
      <c r="K139" s="139" t="s">
        <v>502</v>
      </c>
      <c r="L139" s="139"/>
      <c r="M139" s="139"/>
    </row>
    <row r="140" spans="1:13" x14ac:dyDescent="0.25">
      <c r="A140" s="277"/>
      <c r="B140" s="370"/>
      <c r="C140" s="370"/>
      <c r="D140" s="371"/>
      <c r="E140" s="284"/>
      <c r="F140" s="284"/>
      <c r="G140" s="139" t="s">
        <v>719</v>
      </c>
      <c r="H140" s="139"/>
      <c r="I140" s="139"/>
      <c r="J140" s="139"/>
      <c r="K140" s="139"/>
      <c r="L140" s="139"/>
      <c r="M140" s="139"/>
    </row>
    <row r="141" spans="1:13" x14ac:dyDescent="0.25">
      <c r="A141" s="277"/>
      <c r="B141" s="370"/>
      <c r="C141" s="370"/>
      <c r="D141" s="371"/>
      <c r="E141" s="284"/>
      <c r="F141" s="284"/>
      <c r="G141" s="139" t="s">
        <v>720</v>
      </c>
      <c r="H141" s="139"/>
      <c r="I141" s="139"/>
      <c r="J141" s="139"/>
      <c r="K141" s="139"/>
      <c r="L141" s="139"/>
      <c r="M141" s="139"/>
    </row>
    <row r="142" spans="1:13" ht="15.75" thickBot="1" x14ac:dyDescent="0.3">
      <c r="A142" s="280"/>
      <c r="B142" s="372"/>
      <c r="C142" s="372"/>
      <c r="D142" s="373"/>
      <c r="E142" s="285"/>
      <c r="F142" s="285"/>
      <c r="G142" s="139" t="s">
        <v>721</v>
      </c>
      <c r="H142" s="139"/>
      <c r="I142" s="139"/>
      <c r="J142" s="139"/>
      <c r="K142" s="139"/>
      <c r="L142" s="139"/>
      <c r="M142" s="139"/>
    </row>
    <row r="143" spans="1:13" ht="15.75" thickBot="1" x14ac:dyDescent="0.3">
      <c r="A143" s="315" t="s">
        <v>14</v>
      </c>
      <c r="B143" s="360"/>
      <c r="C143" s="360"/>
      <c r="D143" s="361"/>
      <c r="E143" s="138" t="s">
        <v>462</v>
      </c>
      <c r="F143" s="138">
        <v>1</v>
      </c>
      <c r="G143" s="138">
        <v>2</v>
      </c>
      <c r="H143" s="138">
        <v>3</v>
      </c>
      <c r="I143" s="138">
        <v>4</v>
      </c>
      <c r="J143" s="138">
        <v>5</v>
      </c>
      <c r="K143" s="138">
        <v>6</v>
      </c>
      <c r="L143" s="138">
        <v>7</v>
      </c>
      <c r="M143" s="138">
        <v>8</v>
      </c>
    </row>
    <row r="144" spans="1:13" ht="15.75" thickBot="1" x14ac:dyDescent="0.3">
      <c r="A144" s="362" t="s">
        <v>505</v>
      </c>
      <c r="B144" s="363"/>
      <c r="C144" s="363"/>
      <c r="D144" s="364"/>
      <c r="E144" s="142">
        <v>1</v>
      </c>
      <c r="F144" s="142">
        <v>33186</v>
      </c>
      <c r="G144" s="142">
        <v>4996</v>
      </c>
      <c r="H144" s="189" t="s">
        <v>3774</v>
      </c>
      <c r="I144" s="189" t="s">
        <v>3774</v>
      </c>
      <c r="J144" s="189" t="s">
        <v>3774</v>
      </c>
      <c r="K144" s="189" t="s">
        <v>3774</v>
      </c>
      <c r="L144" s="189" t="s">
        <v>3774</v>
      </c>
      <c r="M144" s="189" t="s">
        <v>3774</v>
      </c>
    </row>
    <row r="145" spans="1:17" ht="19.5" customHeight="1" x14ac:dyDescent="0.25">
      <c r="A145" s="333" t="s">
        <v>506</v>
      </c>
      <c r="B145" s="365"/>
      <c r="C145" s="365"/>
      <c r="D145" s="366"/>
      <c r="E145" s="307">
        <v>2</v>
      </c>
      <c r="F145" s="307">
        <v>13463</v>
      </c>
      <c r="G145" s="307">
        <v>2406</v>
      </c>
      <c r="H145" s="358" t="s">
        <v>3774</v>
      </c>
      <c r="I145" s="358" t="s">
        <v>3774</v>
      </c>
      <c r="J145" s="358" t="s">
        <v>3774</v>
      </c>
      <c r="K145" s="358" t="s">
        <v>3774</v>
      </c>
      <c r="L145" s="358" t="s">
        <v>3774</v>
      </c>
      <c r="M145" s="358" t="s">
        <v>3774</v>
      </c>
    </row>
    <row r="146" spans="1:17" ht="15.75" thickBot="1" x14ac:dyDescent="0.3">
      <c r="A146" s="337" t="s">
        <v>507</v>
      </c>
      <c r="B146" s="367"/>
      <c r="C146" s="367"/>
      <c r="D146" s="347"/>
      <c r="E146" s="323"/>
      <c r="F146" s="323"/>
      <c r="G146" s="323"/>
      <c r="H146" s="359"/>
      <c r="I146" s="359"/>
      <c r="J146" s="359"/>
      <c r="K146" s="359"/>
      <c r="L146" s="359"/>
      <c r="M146" s="359"/>
    </row>
    <row r="147" spans="1:17" ht="15.75" thickBot="1" x14ac:dyDescent="0.3">
      <c r="A147" s="318" t="s">
        <v>508</v>
      </c>
      <c r="B147" s="377"/>
      <c r="C147" s="377"/>
      <c r="D147" s="378"/>
      <c r="E147" s="142">
        <v>3</v>
      </c>
      <c r="F147" s="142">
        <v>317</v>
      </c>
      <c r="G147" s="142">
        <v>18</v>
      </c>
      <c r="H147" s="189" t="s">
        <v>3774</v>
      </c>
      <c r="I147" s="189" t="s">
        <v>3774</v>
      </c>
      <c r="J147" s="189" t="s">
        <v>3774</v>
      </c>
      <c r="K147" s="189" t="s">
        <v>3774</v>
      </c>
      <c r="L147" s="189" t="s">
        <v>3774</v>
      </c>
      <c r="M147" s="189" t="s">
        <v>3774</v>
      </c>
    </row>
    <row r="148" spans="1:17" ht="15.75" thickBot="1" x14ac:dyDescent="0.3">
      <c r="A148" s="318" t="s">
        <v>722</v>
      </c>
      <c r="B148" s="377"/>
      <c r="C148" s="377"/>
      <c r="D148" s="378"/>
      <c r="E148" s="142">
        <v>4</v>
      </c>
      <c r="F148" s="142">
        <v>3519</v>
      </c>
      <c r="G148" s="142">
        <v>37</v>
      </c>
      <c r="H148" s="189" t="s">
        <v>3774</v>
      </c>
      <c r="I148" s="189" t="s">
        <v>3774</v>
      </c>
      <c r="J148" s="189" t="s">
        <v>3774</v>
      </c>
      <c r="K148" s="189" t="s">
        <v>3774</v>
      </c>
      <c r="L148" s="189" t="s">
        <v>3774</v>
      </c>
      <c r="M148" s="189" t="s">
        <v>3774</v>
      </c>
    </row>
    <row r="149" spans="1:17" ht="15.75" thickBot="1" x14ac:dyDescent="0.3">
      <c r="A149" s="318" t="s">
        <v>509</v>
      </c>
      <c r="B149" s="377"/>
      <c r="C149" s="377"/>
      <c r="D149" s="378"/>
      <c r="E149" s="142">
        <v>5</v>
      </c>
      <c r="F149" s="142">
        <v>1414</v>
      </c>
      <c r="G149" s="142">
        <v>40</v>
      </c>
      <c r="H149" s="189" t="s">
        <v>3774</v>
      </c>
      <c r="I149" s="189" t="s">
        <v>3774</v>
      </c>
      <c r="J149" s="189" t="s">
        <v>3774</v>
      </c>
      <c r="K149" s="189" t="s">
        <v>3774</v>
      </c>
      <c r="L149" s="189" t="s">
        <v>3774</v>
      </c>
      <c r="M149" s="189" t="s">
        <v>3774</v>
      </c>
    </row>
    <row r="150" spans="1:17" ht="15.75" thickBot="1" x14ac:dyDescent="0.3">
      <c r="A150" s="318" t="s">
        <v>723</v>
      </c>
      <c r="B150" s="377"/>
      <c r="C150" s="377"/>
      <c r="D150" s="378"/>
      <c r="E150" s="142">
        <v>6</v>
      </c>
      <c r="F150" s="142">
        <v>1416</v>
      </c>
      <c r="G150" s="142">
        <v>329</v>
      </c>
      <c r="H150" s="189" t="s">
        <v>3774</v>
      </c>
      <c r="I150" s="189" t="s">
        <v>3774</v>
      </c>
      <c r="J150" s="189" t="s">
        <v>3774</v>
      </c>
      <c r="K150" s="189" t="s">
        <v>3774</v>
      </c>
      <c r="L150" s="189" t="s">
        <v>3774</v>
      </c>
      <c r="M150" s="189" t="s">
        <v>3774</v>
      </c>
    </row>
    <row r="151" spans="1:17" ht="15.75" thickBot="1" x14ac:dyDescent="0.3">
      <c r="A151" s="362" t="s">
        <v>724</v>
      </c>
      <c r="B151" s="363"/>
      <c r="C151" s="363"/>
      <c r="D151" s="364"/>
      <c r="E151" s="142">
        <v>7</v>
      </c>
      <c r="F151" s="142">
        <v>1214</v>
      </c>
      <c r="G151" s="142">
        <v>262</v>
      </c>
      <c r="H151" s="189" t="s">
        <v>3774</v>
      </c>
      <c r="I151" s="189" t="s">
        <v>3774</v>
      </c>
      <c r="J151" s="189" t="s">
        <v>3774</v>
      </c>
      <c r="K151" s="189" t="s">
        <v>3774</v>
      </c>
      <c r="L151" s="189" t="s">
        <v>3774</v>
      </c>
      <c r="M151" s="189" t="s">
        <v>3774</v>
      </c>
    </row>
    <row r="152" spans="1:17" ht="15.75" thickBot="1" x14ac:dyDescent="0.3">
      <c r="A152" s="318" t="s">
        <v>510</v>
      </c>
      <c r="B152" s="377"/>
      <c r="C152" s="377"/>
      <c r="D152" s="378"/>
      <c r="E152" s="142">
        <v>8</v>
      </c>
      <c r="F152" s="142">
        <v>4559</v>
      </c>
      <c r="G152" s="142">
        <v>925</v>
      </c>
      <c r="H152" s="189" t="s">
        <v>3774</v>
      </c>
      <c r="I152" s="189" t="s">
        <v>3774</v>
      </c>
      <c r="J152" s="189" t="s">
        <v>3774</v>
      </c>
      <c r="K152" s="189" t="s">
        <v>3774</v>
      </c>
      <c r="L152" s="189" t="s">
        <v>3774</v>
      </c>
      <c r="M152" s="189" t="s">
        <v>3774</v>
      </c>
    </row>
    <row r="153" spans="1:17" ht="15.75" thickBot="1" x14ac:dyDescent="0.3">
      <c r="A153" s="318" t="s">
        <v>725</v>
      </c>
      <c r="B153" s="377"/>
      <c r="C153" s="377"/>
      <c r="D153" s="378"/>
      <c r="E153" s="142">
        <v>9</v>
      </c>
      <c r="F153" s="142">
        <v>317</v>
      </c>
      <c r="G153" s="142">
        <v>26</v>
      </c>
      <c r="H153" s="189" t="s">
        <v>3774</v>
      </c>
      <c r="I153" s="189" t="s">
        <v>3774</v>
      </c>
      <c r="J153" s="189" t="s">
        <v>3774</v>
      </c>
      <c r="K153" s="189" t="s">
        <v>3774</v>
      </c>
      <c r="L153" s="189" t="s">
        <v>3774</v>
      </c>
      <c r="M153" s="189" t="s">
        <v>3774</v>
      </c>
    </row>
    <row r="154" spans="1:17" ht="15.75" thickBot="1" x14ac:dyDescent="0.3">
      <c r="A154" s="318" t="s">
        <v>726</v>
      </c>
      <c r="B154" s="377"/>
      <c r="C154" s="377"/>
      <c r="D154" s="378"/>
      <c r="E154" s="142">
        <v>10</v>
      </c>
      <c r="F154" s="142">
        <v>3689</v>
      </c>
      <c r="G154" s="143" t="s">
        <v>3774</v>
      </c>
      <c r="H154" s="189" t="s">
        <v>3774</v>
      </c>
      <c r="I154" s="189" t="s">
        <v>3774</v>
      </c>
      <c r="J154" s="189" t="s">
        <v>3774</v>
      </c>
      <c r="K154" s="189" t="s">
        <v>3774</v>
      </c>
      <c r="L154" s="189" t="s">
        <v>3774</v>
      </c>
      <c r="M154" s="189" t="s">
        <v>3774</v>
      </c>
    </row>
    <row r="155" spans="1:17" ht="15.75" thickBot="1" x14ac:dyDescent="0.3">
      <c r="A155" s="318" t="s">
        <v>511</v>
      </c>
      <c r="B155" s="377"/>
      <c r="C155" s="377"/>
      <c r="D155" s="378"/>
      <c r="E155" s="142">
        <v>11</v>
      </c>
      <c r="F155" s="142">
        <v>1605</v>
      </c>
      <c r="G155" s="142">
        <v>805</v>
      </c>
      <c r="H155" s="189" t="s">
        <v>3774</v>
      </c>
      <c r="I155" s="189" t="s">
        <v>3774</v>
      </c>
      <c r="J155" s="189" t="s">
        <v>3774</v>
      </c>
      <c r="K155" s="189" t="s">
        <v>3774</v>
      </c>
      <c r="L155" s="189" t="s">
        <v>3774</v>
      </c>
      <c r="M155" s="189" t="s">
        <v>3774</v>
      </c>
    </row>
    <row r="156" spans="1:17" ht="15.75" thickBot="1" x14ac:dyDescent="0.3">
      <c r="A156" s="318" t="s">
        <v>512</v>
      </c>
      <c r="B156" s="377"/>
      <c r="C156" s="377"/>
      <c r="D156" s="378"/>
      <c r="E156" s="142">
        <v>12</v>
      </c>
      <c r="F156" s="142">
        <v>424</v>
      </c>
      <c r="G156" s="142">
        <v>148</v>
      </c>
      <c r="H156" s="189" t="s">
        <v>3774</v>
      </c>
      <c r="I156" s="189" t="s">
        <v>3774</v>
      </c>
      <c r="J156" s="189" t="s">
        <v>3774</v>
      </c>
      <c r="K156" s="189" t="s">
        <v>3774</v>
      </c>
      <c r="L156" s="189" t="s">
        <v>3774</v>
      </c>
      <c r="M156" s="189" t="s">
        <v>3774</v>
      </c>
    </row>
    <row r="157" spans="1:17" ht="15.75" thickBot="1" x14ac:dyDescent="0.3">
      <c r="A157" s="318" t="s">
        <v>513</v>
      </c>
      <c r="B157" s="377"/>
      <c r="C157" s="377"/>
      <c r="D157" s="378"/>
      <c r="E157" s="144">
        <v>13</v>
      </c>
      <c r="F157" s="142">
        <v>1249</v>
      </c>
      <c r="G157" s="143" t="s">
        <v>3774</v>
      </c>
      <c r="H157" s="189" t="s">
        <v>3774</v>
      </c>
      <c r="I157" s="189" t="s">
        <v>3774</v>
      </c>
      <c r="J157" s="189" t="s">
        <v>3774</v>
      </c>
      <c r="K157" s="225" t="s">
        <v>3774</v>
      </c>
      <c r="L157" s="225" t="s">
        <v>3774</v>
      </c>
      <c r="M157" s="225" t="s">
        <v>3774</v>
      </c>
    </row>
    <row r="158" spans="1:17" x14ac:dyDescent="0.25">
      <c r="A158" s="379" t="s">
        <v>727</v>
      </c>
      <c r="B158" s="380"/>
      <c r="C158" s="380"/>
      <c r="D158" s="380"/>
      <c r="E158" s="380"/>
      <c r="F158" s="380"/>
      <c r="G158" s="380"/>
      <c r="H158" s="380"/>
      <c r="I158" s="380"/>
      <c r="J158" s="380"/>
    </row>
    <row r="159" spans="1:17" ht="18.75" x14ac:dyDescent="0.25">
      <c r="A159" s="55"/>
    </row>
    <row r="160" spans="1:17" ht="16.5" thickBot="1" x14ac:dyDescent="0.3">
      <c r="A160" s="402" t="s">
        <v>514</v>
      </c>
      <c r="B160" s="403"/>
      <c r="C160" s="403"/>
      <c r="D160" s="403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</row>
    <row r="161" spans="1:17" x14ac:dyDescent="0.25">
      <c r="A161" s="404" t="s">
        <v>728</v>
      </c>
      <c r="B161" s="140" t="s">
        <v>523</v>
      </c>
      <c r="C161" s="140" t="s">
        <v>515</v>
      </c>
      <c r="D161" s="407" t="s">
        <v>517</v>
      </c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9"/>
    </row>
    <row r="162" spans="1:17" ht="15.75" thickBot="1" x14ac:dyDescent="0.3">
      <c r="A162" s="405"/>
      <c r="B162" s="141" t="s">
        <v>525</v>
      </c>
      <c r="C162" s="141" t="s">
        <v>516</v>
      </c>
      <c r="D162" s="410"/>
      <c r="E162" s="411"/>
      <c r="F162" s="411"/>
      <c r="G162" s="411"/>
      <c r="H162" s="411"/>
      <c r="I162" s="411"/>
      <c r="J162" s="411"/>
      <c r="K162" s="411"/>
      <c r="L162" s="411"/>
      <c r="M162" s="411"/>
      <c r="N162" s="411"/>
      <c r="O162" s="411"/>
      <c r="P162" s="411"/>
      <c r="Q162" s="412"/>
    </row>
    <row r="163" spans="1:17" x14ac:dyDescent="0.25">
      <c r="A163" s="405"/>
      <c r="B163" s="141" t="s">
        <v>526</v>
      </c>
      <c r="C163" s="141"/>
      <c r="D163" s="140" t="s">
        <v>729</v>
      </c>
      <c r="E163" s="399">
        <v>1</v>
      </c>
      <c r="F163" s="399">
        <v>2</v>
      </c>
      <c r="G163" s="399">
        <v>3</v>
      </c>
      <c r="H163" s="399">
        <v>4</v>
      </c>
      <c r="I163" s="399">
        <v>5</v>
      </c>
      <c r="J163" s="399">
        <v>6</v>
      </c>
      <c r="K163" s="399">
        <v>7</v>
      </c>
      <c r="L163" s="399">
        <v>8</v>
      </c>
      <c r="M163" s="399">
        <v>9</v>
      </c>
      <c r="N163" s="399">
        <v>10</v>
      </c>
      <c r="O163" s="399">
        <v>11</v>
      </c>
      <c r="P163" s="399">
        <v>12</v>
      </c>
      <c r="Q163" s="178" t="s">
        <v>51</v>
      </c>
    </row>
    <row r="164" spans="1:17" x14ac:dyDescent="0.25">
      <c r="A164" s="405"/>
      <c r="B164" s="141"/>
      <c r="C164" s="141"/>
      <c r="D164" s="141" t="s">
        <v>730</v>
      </c>
      <c r="E164" s="400"/>
      <c r="F164" s="400"/>
      <c r="G164" s="400"/>
      <c r="H164" s="400"/>
      <c r="I164" s="400"/>
      <c r="J164" s="400"/>
      <c r="K164" s="400"/>
      <c r="L164" s="400"/>
      <c r="M164" s="400"/>
      <c r="N164" s="400"/>
      <c r="O164" s="400"/>
      <c r="P164" s="400"/>
      <c r="Q164" s="141" t="s">
        <v>731</v>
      </c>
    </row>
    <row r="165" spans="1:17" ht="15.75" thickBot="1" x14ac:dyDescent="0.3">
      <c r="A165" s="406"/>
      <c r="B165" s="141"/>
      <c r="C165" s="141"/>
      <c r="D165" s="141"/>
      <c r="E165" s="401"/>
      <c r="F165" s="401"/>
      <c r="G165" s="401"/>
      <c r="H165" s="401"/>
      <c r="I165" s="401"/>
      <c r="J165" s="401"/>
      <c r="K165" s="401"/>
      <c r="L165" s="401"/>
      <c r="M165" s="401"/>
      <c r="N165" s="401"/>
      <c r="O165" s="401"/>
      <c r="P165" s="401"/>
      <c r="Q165" s="141" t="s">
        <v>732</v>
      </c>
    </row>
    <row r="166" spans="1:17" ht="15.75" thickBot="1" x14ac:dyDescent="0.3">
      <c r="A166" s="179" t="s">
        <v>14</v>
      </c>
      <c r="B166" s="140" t="s">
        <v>462</v>
      </c>
      <c r="C166" s="140">
        <v>1</v>
      </c>
      <c r="D166" s="140">
        <v>2</v>
      </c>
      <c r="E166" s="140">
        <v>3</v>
      </c>
      <c r="F166" s="140">
        <v>4</v>
      </c>
      <c r="G166" s="140">
        <v>5</v>
      </c>
      <c r="H166" s="140">
        <v>6</v>
      </c>
      <c r="I166" s="140">
        <v>7</v>
      </c>
      <c r="J166" s="140">
        <v>8</v>
      </c>
      <c r="K166" s="140">
        <v>9</v>
      </c>
      <c r="L166" s="140">
        <v>10</v>
      </c>
      <c r="M166" s="140">
        <v>11</v>
      </c>
      <c r="N166" s="140">
        <v>12</v>
      </c>
      <c r="O166" s="140">
        <v>13</v>
      </c>
      <c r="P166" s="140">
        <v>14</v>
      </c>
      <c r="Q166" s="140">
        <v>15</v>
      </c>
    </row>
    <row r="167" spans="1:17" ht="15.75" thickBot="1" x14ac:dyDescent="0.3">
      <c r="A167" s="381" t="s">
        <v>518</v>
      </c>
      <c r="B167" s="38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3"/>
    </row>
    <row r="168" spans="1:17" ht="24.75" thickBot="1" x14ac:dyDescent="0.3">
      <c r="A168" s="155" t="s">
        <v>733</v>
      </c>
      <c r="B168" s="142">
        <v>1</v>
      </c>
      <c r="C168" s="142">
        <v>25</v>
      </c>
      <c r="D168" s="142">
        <v>5</v>
      </c>
      <c r="E168" s="142">
        <v>367</v>
      </c>
      <c r="F168" s="142">
        <v>374</v>
      </c>
      <c r="G168" s="142">
        <v>342</v>
      </c>
      <c r="H168" s="142">
        <v>387</v>
      </c>
      <c r="I168" s="142">
        <v>351</v>
      </c>
      <c r="J168" s="142">
        <v>324</v>
      </c>
      <c r="K168" s="142">
        <v>448</v>
      </c>
      <c r="L168" s="142">
        <v>338</v>
      </c>
      <c r="M168" s="142">
        <v>327</v>
      </c>
      <c r="N168" s="142">
        <v>266</v>
      </c>
      <c r="O168" s="142">
        <v>70</v>
      </c>
      <c r="P168" s="142">
        <v>59</v>
      </c>
      <c r="Q168" s="142">
        <v>3658</v>
      </c>
    </row>
    <row r="169" spans="1:17" ht="24.75" thickBot="1" x14ac:dyDescent="0.3">
      <c r="A169" s="155" t="s">
        <v>734</v>
      </c>
      <c r="B169" s="142">
        <v>2</v>
      </c>
      <c r="C169" s="142">
        <v>25</v>
      </c>
      <c r="D169" s="142">
        <v>38</v>
      </c>
      <c r="E169" s="142">
        <v>2985</v>
      </c>
      <c r="F169" s="142">
        <v>3193</v>
      </c>
      <c r="G169" s="142">
        <v>2885</v>
      </c>
      <c r="H169" s="142">
        <v>3519</v>
      </c>
      <c r="I169" s="142">
        <v>3305</v>
      </c>
      <c r="J169" s="142">
        <v>3102</v>
      </c>
      <c r="K169" s="142">
        <v>4286</v>
      </c>
      <c r="L169" s="142">
        <v>3230</v>
      </c>
      <c r="M169" s="142">
        <v>3126</v>
      </c>
      <c r="N169" s="142">
        <v>2466</v>
      </c>
      <c r="O169" s="142">
        <v>611</v>
      </c>
      <c r="P169" s="142">
        <v>440</v>
      </c>
      <c r="Q169" s="142">
        <v>33186</v>
      </c>
    </row>
    <row r="170" spans="1:17" ht="24.75" thickBot="1" x14ac:dyDescent="0.3">
      <c r="A170" s="155" t="s">
        <v>733</v>
      </c>
      <c r="B170" s="142">
        <v>3</v>
      </c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</row>
    <row r="171" spans="1:17" ht="24.75" thickBot="1" x14ac:dyDescent="0.3">
      <c r="A171" s="155" t="s">
        <v>734</v>
      </c>
      <c r="B171" s="142">
        <v>4</v>
      </c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</row>
    <row r="172" spans="1:17" ht="24.75" thickBot="1" x14ac:dyDescent="0.3">
      <c r="A172" s="155" t="s">
        <v>733</v>
      </c>
      <c r="B172" s="142">
        <v>5</v>
      </c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</row>
    <row r="173" spans="1:17" ht="24.75" thickBot="1" x14ac:dyDescent="0.3">
      <c r="A173" s="155" t="s">
        <v>734</v>
      </c>
      <c r="B173" s="142">
        <v>6</v>
      </c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</row>
    <row r="174" spans="1:17" ht="15.75" thickBot="1" x14ac:dyDescent="0.3">
      <c r="A174" s="381" t="s">
        <v>519</v>
      </c>
      <c r="B174" s="38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3"/>
    </row>
    <row r="175" spans="1:17" ht="24.75" thickBot="1" x14ac:dyDescent="0.3">
      <c r="A175" s="155" t="s">
        <v>733</v>
      </c>
      <c r="B175" s="142">
        <v>7</v>
      </c>
      <c r="C175" s="142">
        <v>1</v>
      </c>
      <c r="D175" s="142">
        <v>0</v>
      </c>
      <c r="E175" s="142">
        <v>0</v>
      </c>
      <c r="F175" s="142">
        <v>0</v>
      </c>
      <c r="G175" s="142">
        <v>1</v>
      </c>
      <c r="H175" s="142">
        <v>1</v>
      </c>
      <c r="I175" s="142">
        <v>1</v>
      </c>
      <c r="J175" s="142">
        <v>1</v>
      </c>
      <c r="K175" s="142">
        <v>2</v>
      </c>
      <c r="L175" s="142">
        <v>1</v>
      </c>
      <c r="M175" s="142">
        <v>2</v>
      </c>
      <c r="N175" s="142">
        <v>1</v>
      </c>
      <c r="O175" s="142">
        <v>0</v>
      </c>
      <c r="P175" s="142">
        <v>0</v>
      </c>
      <c r="Q175" s="142">
        <v>10</v>
      </c>
    </row>
    <row r="176" spans="1:17" ht="24.75" thickBot="1" x14ac:dyDescent="0.3">
      <c r="A176" s="155" t="s">
        <v>734</v>
      </c>
      <c r="B176" s="142">
        <v>8</v>
      </c>
      <c r="C176" s="142">
        <v>1</v>
      </c>
      <c r="D176" s="142">
        <v>0</v>
      </c>
      <c r="E176" s="142">
        <v>0</v>
      </c>
      <c r="F176" s="142">
        <v>0</v>
      </c>
      <c r="G176" s="142">
        <v>5</v>
      </c>
      <c r="H176" s="142">
        <v>11</v>
      </c>
      <c r="I176" s="142">
        <v>5</v>
      </c>
      <c r="J176" s="142">
        <v>5</v>
      </c>
      <c r="K176" s="142">
        <v>11</v>
      </c>
      <c r="L176" s="142">
        <v>10</v>
      </c>
      <c r="M176" s="142">
        <v>10</v>
      </c>
      <c r="N176" s="142">
        <v>6</v>
      </c>
      <c r="O176" s="142">
        <v>0</v>
      </c>
      <c r="P176" s="142">
        <v>0</v>
      </c>
      <c r="Q176" s="142">
        <v>63</v>
      </c>
    </row>
    <row r="177" spans="1:17" ht="24.75" thickBot="1" x14ac:dyDescent="0.3">
      <c r="A177" s="155" t="s">
        <v>733</v>
      </c>
      <c r="B177" s="142">
        <v>9</v>
      </c>
      <c r="C177" s="142">
        <v>2</v>
      </c>
      <c r="D177" s="142">
        <v>0</v>
      </c>
      <c r="E177" s="142">
        <v>114</v>
      </c>
      <c r="F177" s="142">
        <v>135</v>
      </c>
      <c r="G177" s="142">
        <v>124</v>
      </c>
      <c r="H177" s="142">
        <v>151</v>
      </c>
      <c r="I177" s="142">
        <v>125</v>
      </c>
      <c r="J177" s="142">
        <v>111</v>
      </c>
      <c r="K177" s="142">
        <v>167</v>
      </c>
      <c r="L177" s="142">
        <v>114</v>
      </c>
      <c r="M177" s="142">
        <v>122</v>
      </c>
      <c r="N177" s="142">
        <v>97</v>
      </c>
      <c r="O177" s="142">
        <v>51</v>
      </c>
      <c r="P177" s="142">
        <v>49</v>
      </c>
      <c r="Q177" s="142">
        <v>1360</v>
      </c>
    </row>
    <row r="178" spans="1:17" ht="24.75" thickBot="1" x14ac:dyDescent="0.3">
      <c r="A178" s="155" t="s">
        <v>734</v>
      </c>
      <c r="B178" s="142">
        <v>10</v>
      </c>
      <c r="C178" s="142">
        <v>2</v>
      </c>
      <c r="D178" s="142">
        <v>0</v>
      </c>
      <c r="E178" s="142">
        <v>1012</v>
      </c>
      <c r="F178" s="142">
        <v>1205</v>
      </c>
      <c r="G178" s="142">
        <v>1074</v>
      </c>
      <c r="H178" s="142">
        <v>1432</v>
      </c>
      <c r="I178" s="142">
        <v>1185</v>
      </c>
      <c r="J178" s="142">
        <v>1056</v>
      </c>
      <c r="K178" s="142">
        <v>1552</v>
      </c>
      <c r="L178" s="142">
        <v>1099</v>
      </c>
      <c r="M178" s="142">
        <v>1125</v>
      </c>
      <c r="N178" s="142">
        <v>854</v>
      </c>
      <c r="O178" s="142">
        <v>455</v>
      </c>
      <c r="P178" s="142">
        <v>367</v>
      </c>
      <c r="Q178" s="142">
        <v>12416</v>
      </c>
    </row>
    <row r="179" spans="1:17" ht="24.75" thickBot="1" x14ac:dyDescent="0.3">
      <c r="A179" s="155" t="s">
        <v>733</v>
      </c>
      <c r="B179" s="142">
        <v>11</v>
      </c>
      <c r="C179" s="142">
        <v>18</v>
      </c>
      <c r="D179" s="142">
        <v>0</v>
      </c>
      <c r="E179" s="142">
        <v>0</v>
      </c>
      <c r="F179" s="142">
        <v>3</v>
      </c>
      <c r="G179" s="142">
        <v>2</v>
      </c>
      <c r="H179" s="142">
        <v>3</v>
      </c>
      <c r="I179" s="142">
        <v>4</v>
      </c>
      <c r="J179" s="142">
        <v>4</v>
      </c>
      <c r="K179" s="142">
        <v>5</v>
      </c>
      <c r="L179" s="142">
        <v>4</v>
      </c>
      <c r="M179" s="142">
        <v>4</v>
      </c>
      <c r="N179" s="142">
        <v>3</v>
      </c>
      <c r="O179" s="142">
        <v>0</v>
      </c>
      <c r="P179" s="142">
        <v>0</v>
      </c>
      <c r="Q179" s="142">
        <v>32</v>
      </c>
    </row>
    <row r="180" spans="1:17" ht="24.75" thickBot="1" x14ac:dyDescent="0.3">
      <c r="A180" s="155" t="s">
        <v>734</v>
      </c>
      <c r="B180" s="142">
        <v>12</v>
      </c>
      <c r="C180" s="142">
        <v>18</v>
      </c>
      <c r="D180" s="142">
        <v>0</v>
      </c>
      <c r="E180" s="142">
        <v>0</v>
      </c>
      <c r="F180" s="142">
        <v>29</v>
      </c>
      <c r="G180" s="142">
        <v>25</v>
      </c>
      <c r="H180" s="142">
        <v>37</v>
      </c>
      <c r="I180" s="142">
        <v>36</v>
      </c>
      <c r="J180" s="142">
        <v>44</v>
      </c>
      <c r="K180" s="142">
        <v>54</v>
      </c>
      <c r="L180" s="142">
        <v>46</v>
      </c>
      <c r="M180" s="142">
        <v>27</v>
      </c>
      <c r="N180" s="142">
        <v>30</v>
      </c>
      <c r="O180" s="142">
        <v>0</v>
      </c>
      <c r="P180" s="142">
        <v>0</v>
      </c>
      <c r="Q180" s="142">
        <v>328</v>
      </c>
    </row>
    <row r="181" spans="1:17" ht="24.75" thickBot="1" x14ac:dyDescent="0.3">
      <c r="A181" s="155" t="s">
        <v>733</v>
      </c>
      <c r="B181" s="142">
        <v>13</v>
      </c>
      <c r="C181" s="142">
        <v>17</v>
      </c>
      <c r="D181" s="142">
        <v>0</v>
      </c>
      <c r="E181" s="142">
        <v>1</v>
      </c>
      <c r="F181" s="142">
        <v>0</v>
      </c>
      <c r="G181" s="142">
        <v>1</v>
      </c>
      <c r="H181" s="142">
        <v>0</v>
      </c>
      <c r="I181" s="142">
        <v>1</v>
      </c>
      <c r="J181" s="142">
        <v>2</v>
      </c>
      <c r="K181" s="142">
        <v>1</v>
      </c>
      <c r="L181" s="142">
        <v>1</v>
      </c>
      <c r="M181" s="142">
        <v>1</v>
      </c>
      <c r="N181" s="142">
        <v>0</v>
      </c>
      <c r="O181" s="142">
        <v>1</v>
      </c>
      <c r="P181" s="142">
        <v>1</v>
      </c>
      <c r="Q181" s="142">
        <v>10</v>
      </c>
    </row>
    <row r="182" spans="1:17" ht="24.75" thickBot="1" x14ac:dyDescent="0.3">
      <c r="A182" s="155" t="s">
        <v>734</v>
      </c>
      <c r="B182" s="142">
        <v>14</v>
      </c>
      <c r="C182" s="142">
        <v>17</v>
      </c>
      <c r="D182" s="142">
        <v>0</v>
      </c>
      <c r="E182" s="142">
        <v>6</v>
      </c>
      <c r="F182" s="142">
        <v>0</v>
      </c>
      <c r="G182" s="142">
        <v>2</v>
      </c>
      <c r="H182" s="142">
        <v>0</v>
      </c>
      <c r="I182" s="142">
        <v>8</v>
      </c>
      <c r="J182" s="142">
        <v>11</v>
      </c>
      <c r="K182" s="142">
        <v>6</v>
      </c>
      <c r="L182" s="142">
        <v>6</v>
      </c>
      <c r="M182" s="142">
        <v>6</v>
      </c>
      <c r="N182" s="142">
        <v>0</v>
      </c>
      <c r="O182" s="142">
        <v>6</v>
      </c>
      <c r="P182" s="142">
        <v>9</v>
      </c>
      <c r="Q182" s="142">
        <v>60</v>
      </c>
    </row>
    <row r="183" spans="1:17" ht="24.75" thickBot="1" x14ac:dyDescent="0.3">
      <c r="A183" s="155" t="s">
        <v>733</v>
      </c>
      <c r="B183" s="142">
        <v>15</v>
      </c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</row>
    <row r="184" spans="1:17" ht="24.75" thickBot="1" x14ac:dyDescent="0.3">
      <c r="A184" s="155" t="s">
        <v>734</v>
      </c>
      <c r="B184" s="142">
        <v>16</v>
      </c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</row>
    <row r="185" spans="1:17" ht="24.75" thickBot="1" x14ac:dyDescent="0.3">
      <c r="A185" s="155" t="s">
        <v>733</v>
      </c>
      <c r="B185" s="142">
        <v>17</v>
      </c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</row>
    <row r="186" spans="1:17" ht="24.75" thickBot="1" x14ac:dyDescent="0.3">
      <c r="A186" s="155" t="s">
        <v>734</v>
      </c>
      <c r="B186" s="142">
        <v>18</v>
      </c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</row>
    <row r="187" spans="1:17" ht="24.75" thickBot="1" x14ac:dyDescent="0.3">
      <c r="A187" s="155" t="s">
        <v>733</v>
      </c>
      <c r="B187" s="142">
        <v>19</v>
      </c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</row>
    <row r="188" spans="1:17" ht="24.75" thickBot="1" x14ac:dyDescent="0.3">
      <c r="A188" s="155" t="s">
        <v>734</v>
      </c>
      <c r="B188" s="142">
        <v>20</v>
      </c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</row>
    <row r="189" spans="1:17" ht="24.75" thickBot="1" x14ac:dyDescent="0.3">
      <c r="A189" s="155" t="s">
        <v>733</v>
      </c>
      <c r="B189" s="142">
        <v>21</v>
      </c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</row>
    <row r="190" spans="1:17" ht="24.75" thickBot="1" x14ac:dyDescent="0.3">
      <c r="A190" s="155" t="s">
        <v>734</v>
      </c>
      <c r="B190" s="67">
        <v>22</v>
      </c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</row>
    <row r="191" spans="1:17" x14ac:dyDescent="0.25">
      <c r="A191" s="384" t="s">
        <v>735</v>
      </c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5"/>
      <c r="P191" s="385"/>
      <c r="Q191" s="386"/>
    </row>
    <row r="192" spans="1:17" ht="15.75" thickBot="1" x14ac:dyDescent="0.3">
      <c r="A192" s="387" t="s">
        <v>520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9"/>
    </row>
    <row r="193" spans="1:17" ht="24.75" thickBot="1" x14ac:dyDescent="0.3">
      <c r="A193" s="155" t="s">
        <v>734</v>
      </c>
      <c r="B193" s="156">
        <v>23</v>
      </c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</row>
    <row r="194" spans="1:17" ht="24.75" thickBot="1" x14ac:dyDescent="0.3">
      <c r="A194" s="155" t="s">
        <v>734</v>
      </c>
      <c r="B194" s="156">
        <v>24</v>
      </c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</row>
    <row r="195" spans="1:17" ht="24.75" thickBot="1" x14ac:dyDescent="0.3">
      <c r="A195" s="155" t="s">
        <v>734</v>
      </c>
      <c r="B195" s="156">
        <v>25</v>
      </c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</row>
    <row r="196" spans="1:17" ht="24.75" thickBot="1" x14ac:dyDescent="0.3">
      <c r="A196" s="155" t="s">
        <v>734</v>
      </c>
      <c r="B196" s="156">
        <v>26</v>
      </c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</row>
    <row r="197" spans="1:17" ht="24.75" thickBot="1" x14ac:dyDescent="0.3">
      <c r="A197" s="155" t="s">
        <v>734</v>
      </c>
      <c r="B197" s="156">
        <v>27</v>
      </c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</row>
    <row r="198" spans="1:17" ht="24" x14ac:dyDescent="0.25">
      <c r="A198" s="229" t="s">
        <v>736</v>
      </c>
      <c r="B198" s="390">
        <v>28</v>
      </c>
      <c r="C198" s="393"/>
      <c r="D198" s="396" t="s">
        <v>3774</v>
      </c>
      <c r="E198" s="396" t="s">
        <v>3774</v>
      </c>
      <c r="F198" s="396" t="s">
        <v>3774</v>
      </c>
      <c r="G198" s="396" t="s">
        <v>3774</v>
      </c>
      <c r="H198" s="396" t="s">
        <v>3774</v>
      </c>
      <c r="I198" s="393"/>
      <c r="J198" s="393"/>
      <c r="K198" s="393"/>
      <c r="L198" s="393"/>
      <c r="M198" s="393"/>
      <c r="N198" s="393"/>
      <c r="O198" s="393"/>
      <c r="P198" s="393"/>
      <c r="Q198" s="393"/>
    </row>
    <row r="199" spans="1:17" ht="24" x14ac:dyDescent="0.25">
      <c r="A199" s="227" t="s">
        <v>521</v>
      </c>
      <c r="B199" s="391"/>
      <c r="C199" s="394"/>
      <c r="D199" s="397"/>
      <c r="E199" s="397"/>
      <c r="F199" s="397"/>
      <c r="G199" s="397"/>
      <c r="H199" s="397"/>
      <c r="I199" s="394"/>
      <c r="J199" s="394"/>
      <c r="K199" s="394"/>
      <c r="L199" s="394"/>
      <c r="M199" s="394"/>
      <c r="N199" s="394"/>
      <c r="O199" s="394"/>
      <c r="P199" s="394"/>
      <c r="Q199" s="394"/>
    </row>
    <row r="200" spans="1:17" ht="35.25" customHeight="1" thickBot="1" x14ac:dyDescent="0.3">
      <c r="A200" s="228" t="s">
        <v>522</v>
      </c>
      <c r="B200" s="392"/>
      <c r="C200" s="395"/>
      <c r="D200" s="398"/>
      <c r="E200" s="398"/>
      <c r="F200" s="398"/>
      <c r="G200" s="398"/>
      <c r="H200" s="398"/>
      <c r="I200" s="395"/>
      <c r="J200" s="395"/>
      <c r="K200" s="395"/>
      <c r="L200" s="395"/>
      <c r="M200" s="395"/>
      <c r="N200" s="395"/>
      <c r="O200" s="395"/>
      <c r="P200" s="395"/>
      <c r="Q200" s="395"/>
    </row>
    <row r="201" spans="1:17" ht="15.75" thickBot="1" x14ac:dyDescent="0.3">
      <c r="A201" s="157" t="s">
        <v>4131</v>
      </c>
      <c r="B201" s="156">
        <v>29</v>
      </c>
      <c r="C201" s="67"/>
      <c r="D201" s="114" t="s">
        <v>3774</v>
      </c>
      <c r="E201" s="114" t="s">
        <v>3774</v>
      </c>
      <c r="F201" s="114" t="s">
        <v>3774</v>
      </c>
      <c r="G201" s="114" t="s">
        <v>3774</v>
      </c>
      <c r="H201" s="114" t="s">
        <v>3774</v>
      </c>
      <c r="I201" s="67"/>
      <c r="J201" s="67"/>
      <c r="K201" s="67"/>
      <c r="L201" s="67"/>
      <c r="M201" s="67"/>
      <c r="N201" s="67"/>
      <c r="O201" s="67"/>
      <c r="P201" s="67"/>
      <c r="Q201" s="67"/>
    </row>
    <row r="202" spans="1:17" ht="15.75" thickBot="1" x14ac:dyDescent="0.3">
      <c r="A202" s="157" t="s">
        <v>3808</v>
      </c>
      <c r="B202" s="156">
        <v>30</v>
      </c>
      <c r="C202" s="67"/>
      <c r="D202" s="114" t="s">
        <v>3774</v>
      </c>
      <c r="E202" s="114" t="s">
        <v>3774</v>
      </c>
      <c r="F202" s="114" t="s">
        <v>3774</v>
      </c>
      <c r="G202" s="114" t="s">
        <v>3774</v>
      </c>
      <c r="H202" s="114" t="s">
        <v>3774</v>
      </c>
      <c r="I202" s="67"/>
      <c r="J202" s="67"/>
      <c r="K202" s="67"/>
      <c r="L202" s="67"/>
      <c r="M202" s="67"/>
      <c r="N202" s="67"/>
      <c r="O202" s="67"/>
      <c r="P202" s="67"/>
      <c r="Q202" s="67"/>
    </row>
    <row r="203" spans="1:17" ht="15.75" thickBot="1" x14ac:dyDescent="0.3">
      <c r="A203" s="157" t="s">
        <v>3808</v>
      </c>
      <c r="B203" s="156">
        <v>31</v>
      </c>
      <c r="C203" s="67"/>
      <c r="D203" s="114" t="s">
        <v>3774</v>
      </c>
      <c r="E203" s="114" t="s">
        <v>3774</v>
      </c>
      <c r="F203" s="114" t="s">
        <v>3774</v>
      </c>
      <c r="G203" s="114" t="s">
        <v>3774</v>
      </c>
      <c r="H203" s="114" t="s">
        <v>3774</v>
      </c>
      <c r="I203" s="67"/>
      <c r="J203" s="67"/>
      <c r="K203" s="67"/>
      <c r="L203" s="67"/>
      <c r="M203" s="67"/>
      <c r="N203" s="67"/>
      <c r="O203" s="67"/>
      <c r="P203" s="67"/>
      <c r="Q203" s="67"/>
    </row>
    <row r="204" spans="1:17" ht="15.75" thickBot="1" x14ac:dyDescent="0.3">
      <c r="A204" s="157" t="s">
        <v>3808</v>
      </c>
      <c r="B204" s="156">
        <v>32</v>
      </c>
      <c r="C204" s="67"/>
      <c r="D204" s="114" t="s">
        <v>3774</v>
      </c>
      <c r="E204" s="114" t="s">
        <v>3774</v>
      </c>
      <c r="F204" s="114" t="s">
        <v>3774</v>
      </c>
      <c r="G204" s="114" t="s">
        <v>3774</v>
      </c>
      <c r="H204" s="114" t="s">
        <v>3774</v>
      </c>
      <c r="I204" s="67"/>
      <c r="J204" s="67"/>
      <c r="K204" s="67"/>
      <c r="L204" s="67"/>
      <c r="M204" s="67"/>
      <c r="N204" s="67"/>
      <c r="O204" s="67"/>
      <c r="P204" s="67"/>
      <c r="Q204" s="67"/>
    </row>
    <row r="205" spans="1:17" ht="15.75" thickBot="1" x14ac:dyDescent="0.3">
      <c r="A205" s="157" t="s">
        <v>3808</v>
      </c>
      <c r="B205" s="156">
        <v>33</v>
      </c>
      <c r="C205" s="67"/>
      <c r="D205" s="114" t="s">
        <v>3774</v>
      </c>
      <c r="E205" s="114" t="s">
        <v>3774</v>
      </c>
      <c r="F205" s="114" t="s">
        <v>3774</v>
      </c>
      <c r="G205" s="114" t="s">
        <v>3774</v>
      </c>
      <c r="H205" s="114" t="s">
        <v>3774</v>
      </c>
      <c r="I205" s="67"/>
      <c r="J205" s="67"/>
      <c r="K205" s="67"/>
      <c r="L205" s="67"/>
      <c r="M205" s="67"/>
      <c r="N205" s="67"/>
      <c r="O205" s="67"/>
      <c r="P205" s="67"/>
      <c r="Q205" s="67"/>
    </row>
    <row r="206" spans="1:17" ht="15.75" thickBot="1" x14ac:dyDescent="0.3">
      <c r="A206" s="157" t="s">
        <v>3808</v>
      </c>
      <c r="B206" s="156">
        <v>34</v>
      </c>
      <c r="C206" s="67"/>
      <c r="D206" s="114" t="s">
        <v>3774</v>
      </c>
      <c r="E206" s="114" t="s">
        <v>3774</v>
      </c>
      <c r="F206" s="114" t="s">
        <v>3774</v>
      </c>
      <c r="G206" s="114" t="s">
        <v>3774</v>
      </c>
      <c r="H206" s="114" t="s">
        <v>3774</v>
      </c>
      <c r="I206" s="67"/>
      <c r="J206" s="67"/>
      <c r="K206" s="67"/>
      <c r="L206" s="67"/>
      <c r="M206" s="67"/>
      <c r="N206" s="67"/>
      <c r="O206" s="67"/>
      <c r="P206" s="67"/>
      <c r="Q206" s="67"/>
    </row>
    <row r="207" spans="1:17" ht="15.75" thickBot="1" x14ac:dyDescent="0.3">
      <c r="A207" s="157" t="s">
        <v>3808</v>
      </c>
      <c r="B207" s="156">
        <v>35</v>
      </c>
      <c r="C207" s="67"/>
      <c r="D207" s="114" t="s">
        <v>3774</v>
      </c>
      <c r="E207" s="114" t="s">
        <v>3774</v>
      </c>
      <c r="F207" s="114" t="s">
        <v>3774</v>
      </c>
      <c r="G207" s="114" t="s">
        <v>3774</v>
      </c>
      <c r="H207" s="114" t="s">
        <v>3774</v>
      </c>
      <c r="I207" s="67"/>
      <c r="J207" s="67"/>
      <c r="K207" s="67"/>
      <c r="L207" s="67"/>
      <c r="M207" s="67"/>
      <c r="N207" s="67"/>
      <c r="O207" s="67"/>
      <c r="P207" s="67"/>
      <c r="Q207" s="67"/>
    </row>
    <row r="208" spans="1:17" ht="15.75" thickBot="1" x14ac:dyDescent="0.3">
      <c r="A208" s="157" t="s">
        <v>3808</v>
      </c>
      <c r="B208" s="156">
        <v>36</v>
      </c>
      <c r="C208" s="67"/>
      <c r="D208" s="114" t="s">
        <v>3774</v>
      </c>
      <c r="E208" s="114" t="s">
        <v>3774</v>
      </c>
      <c r="F208" s="114" t="s">
        <v>3774</v>
      </c>
      <c r="G208" s="114" t="s">
        <v>3774</v>
      </c>
      <c r="H208" s="114" t="s">
        <v>3774</v>
      </c>
      <c r="I208" s="67"/>
      <c r="J208" s="67"/>
      <c r="K208" s="67"/>
      <c r="L208" s="67"/>
      <c r="M208" s="67"/>
      <c r="N208" s="67"/>
      <c r="O208" s="67"/>
      <c r="P208" s="67"/>
      <c r="Q208" s="67"/>
    </row>
    <row r="209" spans="1:17" ht="15.75" thickBot="1" x14ac:dyDescent="0.3">
      <c r="A209" s="157" t="s">
        <v>3808</v>
      </c>
      <c r="B209" s="156">
        <v>37</v>
      </c>
      <c r="C209" s="67"/>
      <c r="D209" s="114" t="s">
        <v>3774</v>
      </c>
      <c r="E209" s="114" t="s">
        <v>3774</v>
      </c>
      <c r="F209" s="114" t="s">
        <v>3774</v>
      </c>
      <c r="G209" s="114" t="s">
        <v>3774</v>
      </c>
      <c r="H209" s="114" t="s">
        <v>3774</v>
      </c>
      <c r="I209" s="67"/>
      <c r="J209" s="67"/>
      <c r="K209" s="67"/>
      <c r="L209" s="67"/>
      <c r="M209" s="67"/>
      <c r="N209" s="67"/>
      <c r="O209" s="67"/>
      <c r="P209" s="67"/>
      <c r="Q209" s="67"/>
    </row>
    <row r="210" spans="1:17" ht="15.75" thickBot="1" x14ac:dyDescent="0.3">
      <c r="A210" s="157" t="s">
        <v>3808</v>
      </c>
      <c r="B210" s="156">
        <v>38</v>
      </c>
      <c r="C210" s="67"/>
      <c r="D210" s="114" t="s">
        <v>3774</v>
      </c>
      <c r="E210" s="114" t="s">
        <v>3774</v>
      </c>
      <c r="F210" s="114" t="s">
        <v>3774</v>
      </c>
      <c r="G210" s="114" t="s">
        <v>3774</v>
      </c>
      <c r="H210" s="114" t="s">
        <v>3774</v>
      </c>
      <c r="I210" s="67"/>
      <c r="J210" s="67"/>
      <c r="K210" s="67"/>
      <c r="L210" s="67"/>
      <c r="M210" s="67"/>
      <c r="N210" s="67"/>
      <c r="O210" s="67"/>
      <c r="P210" s="67"/>
      <c r="Q210" s="67"/>
    </row>
    <row r="211" spans="1:17" ht="15.75" thickBot="1" x14ac:dyDescent="0.3">
      <c r="A211" s="157" t="s">
        <v>3808</v>
      </c>
      <c r="B211" s="156">
        <v>39</v>
      </c>
      <c r="C211" s="67"/>
      <c r="D211" s="114" t="s">
        <v>3774</v>
      </c>
      <c r="E211" s="114" t="s">
        <v>3774</v>
      </c>
      <c r="F211" s="114" t="s">
        <v>3774</v>
      </c>
      <c r="G211" s="114" t="s">
        <v>3774</v>
      </c>
      <c r="H211" s="114" t="s">
        <v>3774</v>
      </c>
      <c r="I211" s="67"/>
      <c r="J211" s="67"/>
      <c r="K211" s="67"/>
      <c r="L211" s="67"/>
      <c r="M211" s="67"/>
      <c r="N211" s="67"/>
      <c r="O211" s="67"/>
      <c r="P211" s="67"/>
      <c r="Q211" s="67"/>
    </row>
    <row r="212" spans="1:17" ht="15.75" thickBot="1" x14ac:dyDescent="0.3">
      <c r="A212" s="159" t="s">
        <v>3808</v>
      </c>
      <c r="B212" s="160">
        <v>40</v>
      </c>
      <c r="C212" s="66"/>
      <c r="D212" s="114" t="s">
        <v>3774</v>
      </c>
      <c r="E212" s="114" t="s">
        <v>3774</v>
      </c>
      <c r="F212" s="114" t="s">
        <v>3774</v>
      </c>
      <c r="G212" s="115" t="s">
        <v>3774</v>
      </c>
      <c r="H212" s="116" t="s">
        <v>3774</v>
      </c>
      <c r="I212" s="117"/>
      <c r="J212" s="117"/>
      <c r="K212" s="117"/>
      <c r="L212" s="117"/>
      <c r="M212" s="117"/>
      <c r="N212" s="117"/>
      <c r="O212" s="117"/>
      <c r="P212" s="117"/>
      <c r="Q212" s="118"/>
    </row>
    <row r="213" spans="1:17" x14ac:dyDescent="0.25">
      <c r="A213" s="58"/>
      <c r="B213" s="68"/>
      <c r="C213" s="68"/>
      <c r="D213" s="68"/>
      <c r="E213" s="68"/>
      <c r="F213" s="68"/>
      <c r="G213" s="68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</row>
    <row r="214" spans="1:17" ht="15.75" x14ac:dyDescent="0.25">
      <c r="A214" s="425" t="s">
        <v>139</v>
      </c>
      <c r="B214" s="426"/>
      <c r="C214" s="426"/>
      <c r="D214" s="426"/>
      <c r="E214" s="426"/>
      <c r="F214" s="426"/>
      <c r="G214" s="426"/>
      <c r="H214" s="426"/>
      <c r="I214" s="426"/>
      <c r="J214" s="426"/>
      <c r="K214" s="426"/>
      <c r="L214" s="426"/>
    </row>
    <row r="215" spans="1:17" ht="15.75" thickBot="1" x14ac:dyDescent="0.3">
      <c r="A215" s="427"/>
      <c r="B215" s="428"/>
      <c r="C215" s="428"/>
      <c r="D215" s="428"/>
      <c r="E215" s="428"/>
      <c r="F215" s="428"/>
      <c r="G215" s="428"/>
      <c r="L215" s="120" t="s">
        <v>47</v>
      </c>
    </row>
    <row r="216" spans="1:17" x14ac:dyDescent="0.25">
      <c r="A216" s="61" t="s">
        <v>523</v>
      </c>
      <c r="B216" s="429" t="s">
        <v>527</v>
      </c>
      <c r="C216" s="430"/>
      <c r="D216" s="430"/>
      <c r="E216" s="430"/>
      <c r="F216" s="430"/>
      <c r="G216" s="431"/>
      <c r="H216" s="409" t="s">
        <v>515</v>
      </c>
      <c r="I216" s="407" t="s">
        <v>62</v>
      </c>
      <c r="J216" s="408"/>
      <c r="K216" s="408"/>
      <c r="L216" s="180" t="s">
        <v>51</v>
      </c>
    </row>
    <row r="217" spans="1:17" ht="15.75" thickBot="1" x14ac:dyDescent="0.3">
      <c r="A217" s="181" t="s">
        <v>525</v>
      </c>
      <c r="B217" s="432"/>
      <c r="C217" s="433"/>
      <c r="D217" s="433"/>
      <c r="E217" s="433"/>
      <c r="F217" s="433"/>
      <c r="G217" s="434"/>
      <c r="H217" s="438"/>
      <c r="I217" s="410"/>
      <c r="J217" s="411"/>
      <c r="K217" s="411"/>
      <c r="L217" s="182" t="s">
        <v>731</v>
      </c>
    </row>
    <row r="218" spans="1:17" ht="15.75" thickBot="1" x14ac:dyDescent="0.3">
      <c r="A218" s="181" t="s">
        <v>526</v>
      </c>
      <c r="B218" s="435"/>
      <c r="C218" s="436"/>
      <c r="D218" s="436"/>
      <c r="E218" s="436"/>
      <c r="F218" s="436"/>
      <c r="G218" s="437"/>
      <c r="H218" s="412"/>
      <c r="I218" s="183">
        <v>10</v>
      </c>
      <c r="J218" s="183">
        <v>11</v>
      </c>
      <c r="K218" s="184">
        <v>12</v>
      </c>
      <c r="L218" s="185" t="s">
        <v>524</v>
      </c>
    </row>
    <row r="219" spans="1:17" ht="15.75" thickBot="1" x14ac:dyDescent="0.3">
      <c r="A219" s="61" t="s">
        <v>14</v>
      </c>
      <c r="B219" s="417" t="s">
        <v>462</v>
      </c>
      <c r="C219" s="418"/>
      <c r="D219" s="418"/>
      <c r="E219" s="418"/>
      <c r="F219" s="418"/>
      <c r="G219" s="419"/>
      <c r="H219" s="140">
        <v>1</v>
      </c>
      <c r="I219" s="140">
        <v>2</v>
      </c>
      <c r="J219" s="140">
        <v>3</v>
      </c>
      <c r="K219" s="140">
        <v>4</v>
      </c>
      <c r="L219" s="141">
        <v>5</v>
      </c>
    </row>
    <row r="220" spans="1:17" ht="15.75" thickBot="1" x14ac:dyDescent="0.3">
      <c r="A220" s="161">
        <v>5</v>
      </c>
      <c r="B220" s="420" t="s">
        <v>3786</v>
      </c>
      <c r="C220" s="421"/>
      <c r="D220" s="421"/>
      <c r="E220" s="421"/>
      <c r="F220" s="421"/>
      <c r="G220" s="422"/>
      <c r="H220" s="136">
        <v>5</v>
      </c>
      <c r="I220" s="142">
        <v>0</v>
      </c>
      <c r="J220" s="142">
        <v>15</v>
      </c>
      <c r="K220" s="142">
        <v>13</v>
      </c>
      <c r="L220" s="142">
        <v>28</v>
      </c>
    </row>
    <row r="221" spans="1:17" ht="15.75" thickBot="1" x14ac:dyDescent="0.3">
      <c r="A221" s="145">
        <v>12</v>
      </c>
      <c r="B221" s="413" t="s">
        <v>3785</v>
      </c>
      <c r="C221" s="423"/>
      <c r="D221" s="423"/>
      <c r="E221" s="423"/>
      <c r="F221" s="423"/>
      <c r="G221" s="424"/>
      <c r="H221" s="146">
        <v>12</v>
      </c>
      <c r="I221" s="142">
        <v>0</v>
      </c>
      <c r="J221" s="142">
        <v>9</v>
      </c>
      <c r="K221" s="142">
        <v>0</v>
      </c>
      <c r="L221" s="142">
        <v>9</v>
      </c>
    </row>
    <row r="222" spans="1:17" ht="15.75" thickBot="1" x14ac:dyDescent="0.3">
      <c r="A222" s="145">
        <v>16</v>
      </c>
      <c r="B222" s="413" t="s">
        <v>3787</v>
      </c>
      <c r="C222" s="414"/>
      <c r="D222" s="414"/>
      <c r="E222" s="414"/>
      <c r="F222" s="414"/>
      <c r="G222" s="415"/>
      <c r="H222" s="145">
        <v>16</v>
      </c>
      <c r="I222" s="142">
        <v>7</v>
      </c>
      <c r="J222" s="142">
        <v>38</v>
      </c>
      <c r="K222" s="142">
        <v>39</v>
      </c>
      <c r="L222" s="142">
        <v>84</v>
      </c>
    </row>
    <row r="223" spans="1:17" ht="15.75" thickBot="1" x14ac:dyDescent="0.3">
      <c r="A223" s="145">
        <v>18</v>
      </c>
      <c r="B223" s="413" t="s">
        <v>3788</v>
      </c>
      <c r="C223" s="414"/>
      <c r="D223" s="414"/>
      <c r="E223" s="414"/>
      <c r="F223" s="414"/>
      <c r="G223" s="415"/>
      <c r="H223" s="145">
        <v>18</v>
      </c>
      <c r="I223" s="142">
        <v>16</v>
      </c>
      <c r="J223" s="142">
        <v>14</v>
      </c>
      <c r="K223" s="142">
        <v>15</v>
      </c>
      <c r="L223" s="142">
        <v>45</v>
      </c>
    </row>
    <row r="224" spans="1:17" ht="15.75" thickBot="1" x14ac:dyDescent="0.3">
      <c r="A224" s="145">
        <v>19</v>
      </c>
      <c r="B224" s="413" t="s">
        <v>3789</v>
      </c>
      <c r="C224" s="414"/>
      <c r="D224" s="414"/>
      <c r="E224" s="414"/>
      <c r="F224" s="414"/>
      <c r="G224" s="415"/>
      <c r="H224" s="145">
        <v>19</v>
      </c>
      <c r="I224" s="142">
        <v>38</v>
      </c>
      <c r="J224" s="142">
        <v>36</v>
      </c>
      <c r="K224" s="142">
        <v>12</v>
      </c>
      <c r="L224" s="142">
        <v>86</v>
      </c>
    </row>
    <row r="225" spans="1:18" ht="15.75" thickBot="1" x14ac:dyDescent="0.3">
      <c r="A225" s="145">
        <v>20</v>
      </c>
      <c r="B225" s="413" t="s">
        <v>3790</v>
      </c>
      <c r="C225" s="414"/>
      <c r="D225" s="414"/>
      <c r="E225" s="414"/>
      <c r="F225" s="414"/>
      <c r="G225" s="415"/>
      <c r="H225" s="145">
        <v>20</v>
      </c>
      <c r="I225" s="142">
        <v>0</v>
      </c>
      <c r="J225" s="142">
        <v>13</v>
      </c>
      <c r="K225" s="142">
        <v>14</v>
      </c>
      <c r="L225" s="142">
        <v>27</v>
      </c>
    </row>
    <row r="226" spans="1:18" ht="15.75" thickBot="1" x14ac:dyDescent="0.3">
      <c r="A226" s="145">
        <v>25</v>
      </c>
      <c r="B226" s="413" t="s">
        <v>3791</v>
      </c>
      <c r="C226" s="414"/>
      <c r="D226" s="414"/>
      <c r="E226" s="414"/>
      <c r="F226" s="414"/>
      <c r="G226" s="415"/>
      <c r="H226" s="145">
        <v>25</v>
      </c>
      <c r="I226" s="142">
        <v>0</v>
      </c>
      <c r="J226" s="142">
        <v>49</v>
      </c>
      <c r="K226" s="142">
        <v>41</v>
      </c>
      <c r="L226" s="142">
        <v>90</v>
      </c>
    </row>
    <row r="227" spans="1:18" ht="15.75" thickBot="1" x14ac:dyDescent="0.3">
      <c r="A227" s="136">
        <v>26</v>
      </c>
      <c r="B227" s="416" t="s">
        <v>3792</v>
      </c>
      <c r="C227" s="414"/>
      <c r="D227" s="414"/>
      <c r="E227" s="414"/>
      <c r="F227" s="414"/>
      <c r="G227" s="414"/>
      <c r="H227" s="136">
        <v>26</v>
      </c>
      <c r="I227" s="153">
        <v>0</v>
      </c>
      <c r="J227" s="153">
        <v>23</v>
      </c>
      <c r="K227" s="153">
        <v>22</v>
      </c>
      <c r="L227" s="154">
        <v>45</v>
      </c>
    </row>
    <row r="228" spans="1:18" ht="18.75" x14ac:dyDescent="0.25">
      <c r="A228" s="55"/>
    </row>
    <row r="229" spans="1:18" ht="15.75" x14ac:dyDescent="0.25">
      <c r="A229" s="402" t="s">
        <v>800</v>
      </c>
      <c r="B229" s="403"/>
      <c r="C229" s="403"/>
      <c r="D229" s="403"/>
      <c r="E229" s="403"/>
      <c r="F229" s="403"/>
      <c r="G229" s="403"/>
      <c r="H229" s="403"/>
      <c r="I229" s="403"/>
      <c r="J229" s="403"/>
      <c r="K229" s="403"/>
      <c r="L229" s="403"/>
      <c r="M229" s="403"/>
      <c r="N229" s="403"/>
      <c r="O229" s="403"/>
      <c r="P229" s="403"/>
      <c r="Q229" s="403"/>
      <c r="R229" s="403"/>
    </row>
    <row r="230" spans="1:18" x14ac:dyDescent="0.25">
      <c r="A230" s="407" t="s">
        <v>728</v>
      </c>
      <c r="B230" s="409"/>
      <c r="C230" s="140" t="s">
        <v>523</v>
      </c>
      <c r="D230" s="186" t="s">
        <v>574</v>
      </c>
      <c r="E230" s="286" t="s">
        <v>77</v>
      </c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  <c r="R230" s="288"/>
    </row>
    <row r="231" spans="1:18" x14ac:dyDescent="0.25">
      <c r="A231" s="439"/>
      <c r="B231" s="438"/>
      <c r="C231" s="141" t="s">
        <v>525</v>
      </c>
      <c r="D231" s="187" t="s">
        <v>737</v>
      </c>
      <c r="E231" s="28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90"/>
    </row>
    <row r="232" spans="1:18" x14ac:dyDescent="0.25">
      <c r="A232" s="439"/>
      <c r="B232" s="438"/>
      <c r="C232" s="141" t="s">
        <v>526</v>
      </c>
      <c r="D232" s="187" t="s">
        <v>685</v>
      </c>
      <c r="E232" s="28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90"/>
    </row>
    <row r="233" spans="1:18" ht="15.75" thickBot="1" x14ac:dyDescent="0.3">
      <c r="A233" s="439"/>
      <c r="B233" s="438"/>
      <c r="C233" s="141"/>
      <c r="D233" s="187" t="s">
        <v>738</v>
      </c>
      <c r="E233" s="291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3"/>
    </row>
    <row r="234" spans="1:18" x14ac:dyDescent="0.25">
      <c r="A234" s="439"/>
      <c r="B234" s="438"/>
      <c r="C234" s="141"/>
      <c r="D234" s="187" t="s">
        <v>739</v>
      </c>
      <c r="E234" s="178">
        <v>5</v>
      </c>
      <c r="F234" s="178">
        <v>6</v>
      </c>
      <c r="G234" s="178">
        <v>7</v>
      </c>
      <c r="H234" s="178">
        <v>8</v>
      </c>
      <c r="I234" s="178">
        <v>9</v>
      </c>
      <c r="J234" s="178">
        <v>10</v>
      </c>
      <c r="K234" s="178">
        <v>11</v>
      </c>
      <c r="L234" s="178">
        <v>12</v>
      </c>
      <c r="M234" s="178">
        <v>13</v>
      </c>
      <c r="N234" s="178">
        <v>14</v>
      </c>
      <c r="O234" s="178">
        <v>15</v>
      </c>
      <c r="P234" s="178">
        <v>16</v>
      </c>
      <c r="Q234" s="178">
        <v>17</v>
      </c>
      <c r="R234" s="178" t="s">
        <v>740</v>
      </c>
    </row>
    <row r="235" spans="1:18" ht="15.75" thickBot="1" x14ac:dyDescent="0.3">
      <c r="A235" s="410"/>
      <c r="B235" s="412"/>
      <c r="C235" s="141"/>
      <c r="D235" s="187"/>
      <c r="E235" s="141" t="s">
        <v>528</v>
      </c>
      <c r="F235" s="141" t="s">
        <v>528</v>
      </c>
      <c r="G235" s="141" t="s">
        <v>528</v>
      </c>
      <c r="H235" s="141" t="s">
        <v>528</v>
      </c>
      <c r="I235" s="141" t="s">
        <v>528</v>
      </c>
      <c r="J235" s="141" t="s">
        <v>528</v>
      </c>
      <c r="K235" s="141" t="s">
        <v>528</v>
      </c>
      <c r="L235" s="141" t="s">
        <v>528</v>
      </c>
      <c r="M235" s="141" t="s">
        <v>528</v>
      </c>
      <c r="N235" s="141" t="s">
        <v>528</v>
      </c>
      <c r="O235" s="141" t="s">
        <v>528</v>
      </c>
      <c r="P235" s="141" t="s">
        <v>528</v>
      </c>
      <c r="Q235" s="141" t="s">
        <v>528</v>
      </c>
      <c r="R235" s="141" t="s">
        <v>741</v>
      </c>
    </row>
    <row r="236" spans="1:18" ht="15.75" thickBot="1" x14ac:dyDescent="0.3">
      <c r="A236" s="440" t="s">
        <v>14</v>
      </c>
      <c r="B236" s="441"/>
      <c r="C236" s="140" t="s">
        <v>462</v>
      </c>
      <c r="D236" s="140">
        <v>1</v>
      </c>
      <c r="E236" s="140">
        <v>2</v>
      </c>
      <c r="F236" s="140">
        <v>3</v>
      </c>
      <c r="G236" s="140">
        <v>4</v>
      </c>
      <c r="H236" s="140">
        <v>5</v>
      </c>
      <c r="I236" s="140">
        <v>6</v>
      </c>
      <c r="J236" s="140">
        <v>7</v>
      </c>
      <c r="K236" s="140">
        <v>8</v>
      </c>
      <c r="L236" s="140">
        <v>9</v>
      </c>
      <c r="M236" s="140">
        <v>10</v>
      </c>
      <c r="N236" s="140">
        <v>11</v>
      </c>
      <c r="O236" s="140">
        <v>12</v>
      </c>
      <c r="P236" s="140">
        <v>13</v>
      </c>
      <c r="Q236" s="140">
        <v>14</v>
      </c>
      <c r="R236" s="140">
        <v>15</v>
      </c>
    </row>
    <row r="237" spans="1:18" ht="15.75" thickBot="1" x14ac:dyDescent="0.3">
      <c r="A237" s="444" t="s">
        <v>742</v>
      </c>
      <c r="B237" s="445"/>
      <c r="C237" s="307">
        <v>1</v>
      </c>
      <c r="D237" s="189" t="s">
        <v>3774</v>
      </c>
      <c r="E237" s="189" t="s">
        <v>3774</v>
      </c>
      <c r="F237" s="189" t="s">
        <v>3774</v>
      </c>
      <c r="G237" s="189" t="s">
        <v>3774</v>
      </c>
      <c r="H237" s="189" t="s">
        <v>3774</v>
      </c>
      <c r="I237" s="189" t="s">
        <v>3774</v>
      </c>
      <c r="J237" s="189" t="s">
        <v>3774</v>
      </c>
      <c r="K237" s="189" t="s">
        <v>3774</v>
      </c>
      <c r="L237" s="189" t="s">
        <v>3774</v>
      </c>
      <c r="M237" s="189" t="s">
        <v>3774</v>
      </c>
      <c r="N237" s="189" t="s">
        <v>3774</v>
      </c>
      <c r="O237" s="189" t="s">
        <v>3774</v>
      </c>
      <c r="P237" s="189" t="s">
        <v>3774</v>
      </c>
      <c r="Q237" s="189" t="s">
        <v>3774</v>
      </c>
      <c r="R237" s="189" t="s">
        <v>3774</v>
      </c>
    </row>
    <row r="238" spans="1:18" ht="15.75" thickBot="1" x14ac:dyDescent="0.3">
      <c r="A238" s="442" t="s">
        <v>743</v>
      </c>
      <c r="B238" s="443"/>
      <c r="C238" s="308"/>
      <c r="D238" s="189" t="s">
        <v>3774</v>
      </c>
      <c r="E238" s="189" t="s">
        <v>3774</v>
      </c>
      <c r="F238" s="189" t="s">
        <v>3774</v>
      </c>
      <c r="G238" s="189" t="s">
        <v>3774</v>
      </c>
      <c r="H238" s="189" t="s">
        <v>3774</v>
      </c>
      <c r="I238" s="189" t="s">
        <v>3774</v>
      </c>
      <c r="J238" s="189" t="s">
        <v>3774</v>
      </c>
      <c r="K238" s="189" t="s">
        <v>3774</v>
      </c>
      <c r="L238" s="189" t="s">
        <v>3774</v>
      </c>
      <c r="M238" s="189" t="s">
        <v>3774</v>
      </c>
      <c r="N238" s="189" t="s">
        <v>3774</v>
      </c>
      <c r="O238" s="189" t="s">
        <v>3774</v>
      </c>
      <c r="P238" s="189" t="s">
        <v>3774</v>
      </c>
      <c r="Q238" s="189" t="s">
        <v>3774</v>
      </c>
      <c r="R238" s="189" t="s">
        <v>3774</v>
      </c>
    </row>
    <row r="239" spans="1:18" ht="15.75" thickBot="1" x14ac:dyDescent="0.3">
      <c r="A239" s="328" t="s">
        <v>744</v>
      </c>
      <c r="B239" s="329"/>
      <c r="C239" s="307">
        <v>2</v>
      </c>
      <c r="D239" s="189" t="s">
        <v>3774</v>
      </c>
      <c r="E239" s="189" t="s">
        <v>3774</v>
      </c>
      <c r="F239" s="189" t="s">
        <v>3774</v>
      </c>
      <c r="G239" s="189" t="s">
        <v>3774</v>
      </c>
      <c r="H239" s="189" t="s">
        <v>3774</v>
      </c>
      <c r="I239" s="189" t="s">
        <v>3774</v>
      </c>
      <c r="J239" s="189" t="s">
        <v>3774</v>
      </c>
      <c r="K239" s="189" t="s">
        <v>3774</v>
      </c>
      <c r="L239" s="189" t="s">
        <v>3774</v>
      </c>
      <c r="M239" s="189" t="s">
        <v>3774</v>
      </c>
      <c r="N239" s="189" t="s">
        <v>3774</v>
      </c>
      <c r="O239" s="189" t="s">
        <v>3774</v>
      </c>
      <c r="P239" s="189" t="s">
        <v>3774</v>
      </c>
      <c r="Q239" s="189" t="s">
        <v>3774</v>
      </c>
      <c r="R239" s="189" t="s">
        <v>3774</v>
      </c>
    </row>
    <row r="240" spans="1:18" ht="15.75" thickBot="1" x14ac:dyDescent="0.3">
      <c r="A240" s="309" t="s">
        <v>2</v>
      </c>
      <c r="B240" s="310"/>
      <c r="C240" s="308"/>
      <c r="D240" s="189" t="s">
        <v>3774</v>
      </c>
      <c r="E240" s="189" t="s">
        <v>3774</v>
      </c>
      <c r="F240" s="189" t="s">
        <v>3774</v>
      </c>
      <c r="G240" s="189" t="s">
        <v>3774</v>
      </c>
      <c r="H240" s="189" t="s">
        <v>3774</v>
      </c>
      <c r="I240" s="189" t="s">
        <v>3774</v>
      </c>
      <c r="J240" s="189" t="s">
        <v>3774</v>
      </c>
      <c r="K240" s="189" t="s">
        <v>3774</v>
      </c>
      <c r="L240" s="189" t="s">
        <v>3774</v>
      </c>
      <c r="M240" s="189" t="s">
        <v>3774</v>
      </c>
      <c r="N240" s="189" t="s">
        <v>3774</v>
      </c>
      <c r="O240" s="189" t="s">
        <v>3774</v>
      </c>
      <c r="P240" s="189" t="s">
        <v>3774</v>
      </c>
      <c r="Q240" s="189" t="s">
        <v>3774</v>
      </c>
      <c r="R240" s="189" t="s">
        <v>3774</v>
      </c>
    </row>
    <row r="241" spans="1:18" ht="15.75" thickBot="1" x14ac:dyDescent="0.3">
      <c r="A241" s="318" t="s">
        <v>3</v>
      </c>
      <c r="B241" s="320"/>
      <c r="C241" s="142">
        <v>3</v>
      </c>
      <c r="D241" s="189" t="s">
        <v>3774</v>
      </c>
      <c r="E241" s="189" t="s">
        <v>3774</v>
      </c>
      <c r="F241" s="189" t="s">
        <v>3774</v>
      </c>
      <c r="G241" s="189" t="s">
        <v>3774</v>
      </c>
      <c r="H241" s="189" t="s">
        <v>3774</v>
      </c>
      <c r="I241" s="189" t="s">
        <v>3774</v>
      </c>
      <c r="J241" s="189" t="s">
        <v>3774</v>
      </c>
      <c r="K241" s="189" t="s">
        <v>3774</v>
      </c>
      <c r="L241" s="189" t="s">
        <v>3774</v>
      </c>
      <c r="M241" s="189" t="s">
        <v>3774</v>
      </c>
      <c r="N241" s="189" t="s">
        <v>3774</v>
      </c>
      <c r="O241" s="189" t="s">
        <v>3774</v>
      </c>
      <c r="P241" s="189" t="s">
        <v>3774</v>
      </c>
      <c r="Q241" s="189" t="s">
        <v>3774</v>
      </c>
      <c r="R241" s="189" t="s">
        <v>3774</v>
      </c>
    </row>
    <row r="242" spans="1:18" ht="15.75" thickBot="1" x14ac:dyDescent="0.3">
      <c r="A242" s="318" t="s">
        <v>4</v>
      </c>
      <c r="B242" s="320"/>
      <c r="C242" s="142">
        <v>4</v>
      </c>
      <c r="D242" s="189" t="s">
        <v>3774</v>
      </c>
      <c r="E242" s="189" t="s">
        <v>3774</v>
      </c>
      <c r="F242" s="189" t="s">
        <v>3774</v>
      </c>
      <c r="G242" s="189" t="s">
        <v>3774</v>
      </c>
      <c r="H242" s="189" t="s">
        <v>3774</v>
      </c>
      <c r="I242" s="189" t="s">
        <v>3774</v>
      </c>
      <c r="J242" s="189" t="s">
        <v>3774</v>
      </c>
      <c r="K242" s="189" t="s">
        <v>3774</v>
      </c>
      <c r="L242" s="189" t="s">
        <v>3774</v>
      </c>
      <c r="M242" s="189" t="s">
        <v>3774</v>
      </c>
      <c r="N242" s="189" t="s">
        <v>3774</v>
      </c>
      <c r="O242" s="189" t="s">
        <v>3774</v>
      </c>
      <c r="P242" s="189" t="s">
        <v>3774</v>
      </c>
      <c r="Q242" s="189" t="s">
        <v>3774</v>
      </c>
      <c r="R242" s="189" t="s">
        <v>3774</v>
      </c>
    </row>
    <row r="243" spans="1:18" ht="15.75" thickBot="1" x14ac:dyDescent="0.3">
      <c r="A243" s="318" t="s">
        <v>5</v>
      </c>
      <c r="B243" s="320"/>
      <c r="C243" s="142">
        <v>5</v>
      </c>
      <c r="D243" s="189" t="s">
        <v>3774</v>
      </c>
      <c r="E243" s="189" t="s">
        <v>3774</v>
      </c>
      <c r="F243" s="189" t="s">
        <v>3774</v>
      </c>
      <c r="G243" s="189" t="s">
        <v>3774</v>
      </c>
      <c r="H243" s="189" t="s">
        <v>3774</v>
      </c>
      <c r="I243" s="189" t="s">
        <v>3774</v>
      </c>
      <c r="J243" s="189" t="s">
        <v>3774</v>
      </c>
      <c r="K243" s="189" t="s">
        <v>3774</v>
      </c>
      <c r="L243" s="189" t="s">
        <v>3774</v>
      </c>
      <c r="M243" s="189" t="s">
        <v>3774</v>
      </c>
      <c r="N243" s="189" t="s">
        <v>3774</v>
      </c>
      <c r="O243" s="189" t="s">
        <v>3774</v>
      </c>
      <c r="P243" s="189" t="s">
        <v>3774</v>
      </c>
      <c r="Q243" s="189" t="s">
        <v>3774</v>
      </c>
      <c r="R243" s="189" t="s">
        <v>3774</v>
      </c>
    </row>
    <row r="244" spans="1:18" ht="15.75" thickBot="1" x14ac:dyDescent="0.3">
      <c r="A244" s="318" t="s">
        <v>6</v>
      </c>
      <c r="B244" s="320"/>
      <c r="C244" s="142">
        <v>6</v>
      </c>
      <c r="D244" s="189" t="s">
        <v>3774</v>
      </c>
      <c r="E244" s="189" t="s">
        <v>3774</v>
      </c>
      <c r="F244" s="189" t="s">
        <v>3774</v>
      </c>
      <c r="G244" s="189" t="s">
        <v>3774</v>
      </c>
      <c r="H244" s="189" t="s">
        <v>3774</v>
      </c>
      <c r="I244" s="189" t="s">
        <v>3774</v>
      </c>
      <c r="J244" s="189" t="s">
        <v>3774</v>
      </c>
      <c r="K244" s="189" t="s">
        <v>3774</v>
      </c>
      <c r="L244" s="189" t="s">
        <v>3774</v>
      </c>
      <c r="M244" s="189" t="s">
        <v>3774</v>
      </c>
      <c r="N244" s="189" t="s">
        <v>3774</v>
      </c>
      <c r="O244" s="189" t="s">
        <v>3774</v>
      </c>
      <c r="P244" s="189" t="s">
        <v>3774</v>
      </c>
      <c r="Q244" s="189" t="s">
        <v>3774</v>
      </c>
      <c r="R244" s="189" t="s">
        <v>3774</v>
      </c>
    </row>
    <row r="245" spans="1:18" ht="15.75" thickBot="1" x14ac:dyDescent="0.3">
      <c r="A245" s="318" t="s">
        <v>7</v>
      </c>
      <c r="B245" s="320"/>
      <c r="C245" s="142">
        <v>7</v>
      </c>
      <c r="D245" s="189" t="s">
        <v>3774</v>
      </c>
      <c r="E245" s="189" t="s">
        <v>3774</v>
      </c>
      <c r="F245" s="189" t="s">
        <v>3774</v>
      </c>
      <c r="G245" s="189" t="s">
        <v>3774</v>
      </c>
      <c r="H245" s="189" t="s">
        <v>3774</v>
      </c>
      <c r="I245" s="189" t="s">
        <v>3774</v>
      </c>
      <c r="J245" s="189" t="s">
        <v>3774</v>
      </c>
      <c r="K245" s="189" t="s">
        <v>3774</v>
      </c>
      <c r="L245" s="189" t="s">
        <v>3774</v>
      </c>
      <c r="M245" s="189" t="s">
        <v>3774</v>
      </c>
      <c r="N245" s="189" t="s">
        <v>3774</v>
      </c>
      <c r="O245" s="189" t="s">
        <v>3774</v>
      </c>
      <c r="P245" s="189" t="s">
        <v>3774</v>
      </c>
      <c r="Q245" s="189" t="s">
        <v>3774</v>
      </c>
      <c r="R245" s="189" t="s">
        <v>3774</v>
      </c>
    </row>
    <row r="246" spans="1:18" ht="15.75" thickBot="1" x14ac:dyDescent="0.3">
      <c r="A246" s="318" t="s">
        <v>8</v>
      </c>
      <c r="B246" s="320"/>
      <c r="C246" s="142">
        <v>8</v>
      </c>
      <c r="D246" s="189" t="s">
        <v>3774</v>
      </c>
      <c r="E246" s="189" t="s">
        <v>3774</v>
      </c>
      <c r="F246" s="189" t="s">
        <v>3774</v>
      </c>
      <c r="G246" s="189" t="s">
        <v>3774</v>
      </c>
      <c r="H246" s="189" t="s">
        <v>3774</v>
      </c>
      <c r="I246" s="189" t="s">
        <v>3774</v>
      </c>
      <c r="J246" s="189" t="s">
        <v>3774</v>
      </c>
      <c r="K246" s="189" t="s">
        <v>3774</v>
      </c>
      <c r="L246" s="189" t="s">
        <v>3774</v>
      </c>
      <c r="M246" s="189" t="s">
        <v>3774</v>
      </c>
      <c r="N246" s="189" t="s">
        <v>3774</v>
      </c>
      <c r="O246" s="189" t="s">
        <v>3774</v>
      </c>
      <c r="P246" s="189" t="s">
        <v>3774</v>
      </c>
      <c r="Q246" s="189" t="s">
        <v>3774</v>
      </c>
      <c r="R246" s="189" t="s">
        <v>3774</v>
      </c>
    </row>
    <row r="247" spans="1:18" ht="15.75" thickBot="1" x14ac:dyDescent="0.3">
      <c r="A247" s="318" t="s">
        <v>9</v>
      </c>
      <c r="B247" s="320"/>
      <c r="C247" s="142">
        <v>9</v>
      </c>
      <c r="D247" s="189" t="s">
        <v>3774</v>
      </c>
      <c r="E247" s="189" t="s">
        <v>3774</v>
      </c>
      <c r="F247" s="189" t="s">
        <v>3774</v>
      </c>
      <c r="G247" s="189" t="s">
        <v>3774</v>
      </c>
      <c r="H247" s="189" t="s">
        <v>3774</v>
      </c>
      <c r="I247" s="189" t="s">
        <v>3774</v>
      </c>
      <c r="J247" s="189" t="s">
        <v>3774</v>
      </c>
      <c r="K247" s="189" t="s">
        <v>3774</v>
      </c>
      <c r="L247" s="189" t="s">
        <v>3774</v>
      </c>
      <c r="M247" s="189" t="s">
        <v>3774</v>
      </c>
      <c r="N247" s="189" t="s">
        <v>3774</v>
      </c>
      <c r="O247" s="189" t="s">
        <v>3774</v>
      </c>
      <c r="P247" s="189" t="s">
        <v>3774</v>
      </c>
      <c r="Q247" s="189" t="s">
        <v>3774</v>
      </c>
      <c r="R247" s="189" t="s">
        <v>3774</v>
      </c>
    </row>
    <row r="248" spans="1:18" ht="15.75" thickBot="1" x14ac:dyDescent="0.3">
      <c r="A248" s="318" t="s">
        <v>10</v>
      </c>
      <c r="B248" s="320"/>
      <c r="C248" s="142">
        <v>10</v>
      </c>
      <c r="D248" s="189" t="s">
        <v>3774</v>
      </c>
      <c r="E248" s="189" t="s">
        <v>3774</v>
      </c>
      <c r="F248" s="189" t="s">
        <v>3774</v>
      </c>
      <c r="G248" s="189" t="s">
        <v>3774</v>
      </c>
      <c r="H248" s="189" t="s">
        <v>3774</v>
      </c>
      <c r="I248" s="189" t="s">
        <v>3774</v>
      </c>
      <c r="J248" s="189" t="s">
        <v>3774</v>
      </c>
      <c r="K248" s="189" t="s">
        <v>3774</v>
      </c>
      <c r="L248" s="189" t="s">
        <v>3774</v>
      </c>
      <c r="M248" s="189" t="s">
        <v>3774</v>
      </c>
      <c r="N248" s="189" t="s">
        <v>3774</v>
      </c>
      <c r="O248" s="189" t="s">
        <v>3774</v>
      </c>
      <c r="P248" s="189" t="s">
        <v>3774</v>
      </c>
      <c r="Q248" s="189" t="s">
        <v>3774</v>
      </c>
      <c r="R248" s="189" t="s">
        <v>3774</v>
      </c>
    </row>
    <row r="249" spans="1:18" ht="15.75" thickBot="1" x14ac:dyDescent="0.3">
      <c r="A249" s="318" t="s">
        <v>11</v>
      </c>
      <c r="B249" s="320"/>
      <c r="C249" s="142">
        <v>11</v>
      </c>
      <c r="D249" s="189" t="s">
        <v>3774</v>
      </c>
      <c r="E249" s="189" t="s">
        <v>3774</v>
      </c>
      <c r="F249" s="189" t="s">
        <v>3774</v>
      </c>
      <c r="G249" s="189" t="s">
        <v>3774</v>
      </c>
      <c r="H249" s="189" t="s">
        <v>3774</v>
      </c>
      <c r="I249" s="189" t="s">
        <v>3774</v>
      </c>
      <c r="J249" s="189" t="s">
        <v>3774</v>
      </c>
      <c r="K249" s="189" t="s">
        <v>3774</v>
      </c>
      <c r="L249" s="189" t="s">
        <v>3774</v>
      </c>
      <c r="M249" s="189" t="s">
        <v>3774</v>
      </c>
      <c r="N249" s="189" t="s">
        <v>3774</v>
      </c>
      <c r="O249" s="189" t="s">
        <v>3774</v>
      </c>
      <c r="P249" s="189" t="s">
        <v>3774</v>
      </c>
      <c r="Q249" s="189" t="s">
        <v>3774</v>
      </c>
      <c r="R249" s="189" t="s">
        <v>3774</v>
      </c>
    </row>
    <row r="250" spans="1:18" ht="15.75" thickBot="1" x14ac:dyDescent="0.3">
      <c r="A250" s="318" t="s">
        <v>12</v>
      </c>
      <c r="B250" s="320"/>
      <c r="C250" s="142">
        <v>12</v>
      </c>
      <c r="D250" s="189" t="s">
        <v>3774</v>
      </c>
      <c r="E250" s="189" t="s">
        <v>3774</v>
      </c>
      <c r="F250" s="189" t="s">
        <v>3774</v>
      </c>
      <c r="G250" s="189" t="s">
        <v>3774</v>
      </c>
      <c r="H250" s="189" t="s">
        <v>3774</v>
      </c>
      <c r="I250" s="189" t="s">
        <v>3774</v>
      </c>
      <c r="J250" s="189" t="s">
        <v>3774</v>
      </c>
      <c r="K250" s="189" t="s">
        <v>3774</v>
      </c>
      <c r="L250" s="189" t="s">
        <v>3774</v>
      </c>
      <c r="M250" s="189" t="s">
        <v>3774</v>
      </c>
      <c r="N250" s="189" t="s">
        <v>3774</v>
      </c>
      <c r="O250" s="189" t="s">
        <v>3774</v>
      </c>
      <c r="P250" s="189" t="s">
        <v>3774</v>
      </c>
      <c r="Q250" s="189" t="s">
        <v>3774</v>
      </c>
      <c r="R250" s="189" t="s">
        <v>3774</v>
      </c>
    </row>
    <row r="251" spans="1:18" ht="15.75" thickBot="1" x14ac:dyDescent="0.3">
      <c r="A251" s="318" t="s">
        <v>13</v>
      </c>
      <c r="B251" s="320"/>
      <c r="C251" s="142">
        <v>13</v>
      </c>
      <c r="D251" s="189" t="s">
        <v>3774</v>
      </c>
      <c r="E251" s="189" t="s">
        <v>3774</v>
      </c>
      <c r="F251" s="189" t="s">
        <v>3774</v>
      </c>
      <c r="G251" s="189" t="s">
        <v>3774</v>
      </c>
      <c r="H251" s="189" t="s">
        <v>3774</v>
      </c>
      <c r="I251" s="189" t="s">
        <v>3774</v>
      </c>
      <c r="J251" s="189" t="s">
        <v>3774</v>
      </c>
      <c r="K251" s="189" t="s">
        <v>3774</v>
      </c>
      <c r="L251" s="189" t="s">
        <v>3774</v>
      </c>
      <c r="M251" s="189" t="s">
        <v>3774</v>
      </c>
      <c r="N251" s="189" t="s">
        <v>3774</v>
      </c>
      <c r="O251" s="189" t="s">
        <v>3774</v>
      </c>
      <c r="P251" s="189" t="s">
        <v>3774</v>
      </c>
      <c r="Q251" s="189" t="s">
        <v>3774</v>
      </c>
      <c r="R251" s="189" t="s">
        <v>3774</v>
      </c>
    </row>
    <row r="252" spans="1:18" ht="15.75" thickBot="1" x14ac:dyDescent="0.3">
      <c r="A252" s="163" t="s">
        <v>529</v>
      </c>
      <c r="B252" s="142" t="s">
        <v>469</v>
      </c>
      <c r="C252" s="142">
        <v>14</v>
      </c>
      <c r="D252" s="189" t="s">
        <v>3774</v>
      </c>
      <c r="E252" s="189" t="s">
        <v>3774</v>
      </c>
      <c r="F252" s="189" t="s">
        <v>3774</v>
      </c>
      <c r="G252" s="189" t="s">
        <v>3774</v>
      </c>
      <c r="H252" s="189" t="s">
        <v>3774</v>
      </c>
      <c r="I252" s="189" t="s">
        <v>3774</v>
      </c>
      <c r="J252" s="189" t="s">
        <v>3774</v>
      </c>
      <c r="K252" s="189" t="s">
        <v>3774</v>
      </c>
      <c r="L252" s="189" t="s">
        <v>3774</v>
      </c>
      <c r="M252" s="189" t="s">
        <v>3774</v>
      </c>
      <c r="N252" s="189" t="s">
        <v>3774</v>
      </c>
      <c r="O252" s="189" t="s">
        <v>3774</v>
      </c>
      <c r="P252" s="189" t="s">
        <v>3774</v>
      </c>
      <c r="Q252" s="189" t="s">
        <v>3774</v>
      </c>
      <c r="R252" s="189" t="s">
        <v>3774</v>
      </c>
    </row>
    <row r="253" spans="1:18" ht="15.75" thickBot="1" x14ac:dyDescent="0.3">
      <c r="A253" s="164" t="s">
        <v>530</v>
      </c>
      <c r="B253" s="142" t="s">
        <v>531</v>
      </c>
      <c r="C253" s="307">
        <v>15</v>
      </c>
      <c r="D253" s="189" t="s">
        <v>3774</v>
      </c>
      <c r="E253" s="189" t="s">
        <v>3774</v>
      </c>
      <c r="F253" s="189" t="s">
        <v>3774</v>
      </c>
      <c r="G253" s="189" t="s">
        <v>3774</v>
      </c>
      <c r="H253" s="189" t="s">
        <v>3774</v>
      </c>
      <c r="I253" s="189" t="s">
        <v>3774</v>
      </c>
      <c r="J253" s="189" t="s">
        <v>3774</v>
      </c>
      <c r="K253" s="189" t="s">
        <v>3774</v>
      </c>
      <c r="L253" s="189" t="s">
        <v>3774</v>
      </c>
      <c r="M253" s="189" t="s">
        <v>3774</v>
      </c>
      <c r="N253" s="189" t="s">
        <v>3774</v>
      </c>
      <c r="O253" s="189" t="s">
        <v>3774</v>
      </c>
      <c r="P253" s="189" t="s">
        <v>3774</v>
      </c>
      <c r="Q253" s="189" t="s">
        <v>3774</v>
      </c>
      <c r="R253" s="189" t="s">
        <v>3774</v>
      </c>
    </row>
    <row r="254" spans="1:18" ht="15.75" thickBot="1" x14ac:dyDescent="0.3">
      <c r="A254" s="164"/>
      <c r="B254" s="165" t="s">
        <v>532</v>
      </c>
      <c r="C254" s="308"/>
      <c r="D254" s="189" t="s">
        <v>3774</v>
      </c>
      <c r="E254" s="189" t="s">
        <v>3774</v>
      </c>
      <c r="F254" s="189" t="s">
        <v>3774</v>
      </c>
      <c r="G254" s="189" t="s">
        <v>3774</v>
      </c>
      <c r="H254" s="189" t="s">
        <v>3774</v>
      </c>
      <c r="I254" s="189" t="s">
        <v>3774</v>
      </c>
      <c r="J254" s="189" t="s">
        <v>3774</v>
      </c>
      <c r="K254" s="189" t="s">
        <v>3774</v>
      </c>
      <c r="L254" s="189" t="s">
        <v>3774</v>
      </c>
      <c r="M254" s="189" t="s">
        <v>3774</v>
      </c>
      <c r="N254" s="189" t="s">
        <v>3774</v>
      </c>
      <c r="O254" s="189" t="s">
        <v>3774</v>
      </c>
      <c r="P254" s="189" t="s">
        <v>3774</v>
      </c>
      <c r="Q254" s="189" t="s">
        <v>3774</v>
      </c>
      <c r="R254" s="189" t="s">
        <v>3774</v>
      </c>
    </row>
    <row r="255" spans="1:18" x14ac:dyDescent="0.25">
      <c r="A255" s="311" t="s">
        <v>745</v>
      </c>
      <c r="B255" s="312"/>
      <c r="C255" s="307">
        <v>16</v>
      </c>
      <c r="D255" s="307">
        <v>33186</v>
      </c>
      <c r="E255" s="307">
        <v>46</v>
      </c>
      <c r="F255" s="307">
        <v>841</v>
      </c>
      <c r="G255" s="307">
        <v>2034</v>
      </c>
      <c r="H255" s="307">
        <v>2754</v>
      </c>
      <c r="I255" s="307">
        <v>3089</v>
      </c>
      <c r="J255" s="307">
        <v>3485</v>
      </c>
      <c r="K255" s="307">
        <v>3206</v>
      </c>
      <c r="L255" s="307">
        <v>3348</v>
      </c>
      <c r="M255" s="307">
        <v>3193</v>
      </c>
      <c r="N255" s="307">
        <v>3147</v>
      </c>
      <c r="O255" s="307">
        <v>3271</v>
      </c>
      <c r="P255" s="307">
        <v>2489</v>
      </c>
      <c r="Q255" s="307">
        <v>1347</v>
      </c>
      <c r="R255" s="307">
        <v>936</v>
      </c>
    </row>
    <row r="256" spans="1:18" x14ac:dyDescent="0.25">
      <c r="A256" s="326" t="s">
        <v>746</v>
      </c>
      <c r="B256" s="327"/>
      <c r="C256" s="323"/>
      <c r="D256" s="323"/>
      <c r="E256" s="323"/>
      <c r="F256" s="323"/>
      <c r="G256" s="323"/>
      <c r="H256" s="323"/>
      <c r="I256" s="323"/>
      <c r="J256" s="323"/>
      <c r="K256" s="323"/>
      <c r="L256" s="323"/>
      <c r="M256" s="323"/>
      <c r="N256" s="323"/>
      <c r="O256" s="323"/>
      <c r="P256" s="323"/>
      <c r="Q256" s="323"/>
      <c r="R256" s="323"/>
    </row>
    <row r="257" spans="1:18" ht="15.75" thickBot="1" x14ac:dyDescent="0.3">
      <c r="A257" s="309" t="s">
        <v>747</v>
      </c>
      <c r="B257" s="310"/>
      <c r="C257" s="308"/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</row>
    <row r="258" spans="1:18" x14ac:dyDescent="0.25">
      <c r="A258" s="328" t="s">
        <v>748</v>
      </c>
      <c r="B258" s="329"/>
      <c r="C258" s="307">
        <v>17</v>
      </c>
      <c r="D258" s="358" t="s">
        <v>3774</v>
      </c>
      <c r="E258" s="358" t="s">
        <v>3774</v>
      </c>
      <c r="F258" s="358" t="s">
        <v>3774</v>
      </c>
      <c r="G258" s="358" t="s">
        <v>3774</v>
      </c>
      <c r="H258" s="358" t="s">
        <v>3774</v>
      </c>
      <c r="I258" s="358" t="s">
        <v>3774</v>
      </c>
      <c r="J258" s="358" t="s">
        <v>3774</v>
      </c>
      <c r="K258" s="358" t="s">
        <v>3774</v>
      </c>
      <c r="L258" s="358" t="s">
        <v>3774</v>
      </c>
      <c r="M258" s="358" t="s">
        <v>3774</v>
      </c>
      <c r="N258" s="358" t="s">
        <v>3774</v>
      </c>
      <c r="O258" s="358" t="s">
        <v>3774</v>
      </c>
      <c r="P258" s="358" t="s">
        <v>3774</v>
      </c>
      <c r="Q258" s="358" t="s">
        <v>3774</v>
      </c>
      <c r="R258" s="358" t="s">
        <v>3774</v>
      </c>
    </row>
    <row r="259" spans="1:18" ht="15.75" thickBot="1" x14ac:dyDescent="0.3">
      <c r="A259" s="330" t="s">
        <v>487</v>
      </c>
      <c r="B259" s="331"/>
      <c r="C259" s="308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</row>
    <row r="260" spans="1:18" ht="15.75" thickBot="1" x14ac:dyDescent="0.3">
      <c r="A260" s="328" t="s">
        <v>484</v>
      </c>
      <c r="B260" s="329"/>
      <c r="C260" s="142">
        <v>18</v>
      </c>
      <c r="D260" s="189" t="s">
        <v>3774</v>
      </c>
      <c r="E260" s="189" t="s">
        <v>3774</v>
      </c>
      <c r="F260" s="189" t="s">
        <v>3774</v>
      </c>
      <c r="G260" s="189" t="s">
        <v>3774</v>
      </c>
      <c r="H260" s="189" t="s">
        <v>3774</v>
      </c>
      <c r="I260" s="189" t="s">
        <v>3774</v>
      </c>
      <c r="J260" s="189" t="s">
        <v>3774</v>
      </c>
      <c r="K260" s="189" t="s">
        <v>3774</v>
      </c>
      <c r="L260" s="189" t="s">
        <v>3774</v>
      </c>
      <c r="M260" s="189" t="s">
        <v>3774</v>
      </c>
      <c r="N260" s="189" t="s">
        <v>3774</v>
      </c>
      <c r="O260" s="189" t="s">
        <v>3774</v>
      </c>
      <c r="P260" s="189" t="s">
        <v>3774</v>
      </c>
      <c r="Q260" s="189" t="s">
        <v>3774</v>
      </c>
      <c r="R260" s="226" t="s">
        <v>3774</v>
      </c>
    </row>
    <row r="261" spans="1:18" ht="26.25" customHeight="1" thickBot="1" x14ac:dyDescent="0.3">
      <c r="A261" s="446" t="s">
        <v>3818</v>
      </c>
      <c r="B261" s="340"/>
      <c r="C261" s="340"/>
      <c r="D261" s="340"/>
      <c r="E261" s="340"/>
      <c r="F261" s="340"/>
      <c r="G261" s="340"/>
      <c r="H261" s="340"/>
      <c r="I261" s="341"/>
      <c r="J261" s="189" t="s">
        <v>3774</v>
      </c>
      <c r="K261" s="70"/>
      <c r="L261" s="70"/>
      <c r="M261" s="70"/>
      <c r="N261" s="70"/>
      <c r="O261" s="70"/>
      <c r="P261" s="70"/>
      <c r="Q261" s="70"/>
      <c r="R261" s="63"/>
    </row>
    <row r="262" spans="1:18" ht="15.75" thickBot="1" x14ac:dyDescent="0.3">
      <c r="A262" s="446" t="s">
        <v>796</v>
      </c>
      <c r="B262" s="340"/>
      <c r="C262" s="340"/>
      <c r="D262" s="340"/>
      <c r="E262" s="340"/>
      <c r="F262" s="340"/>
      <c r="G262" s="340"/>
      <c r="H262" s="340"/>
      <c r="I262" s="341"/>
      <c r="J262" s="189" t="s">
        <v>3774</v>
      </c>
      <c r="K262" s="63"/>
      <c r="L262" s="63"/>
      <c r="M262" s="63"/>
      <c r="N262" s="63"/>
      <c r="O262" s="63"/>
      <c r="P262" s="63"/>
      <c r="Q262" s="63"/>
      <c r="R262" s="63"/>
    </row>
    <row r="263" spans="1:18" ht="15.75" thickBot="1" x14ac:dyDescent="0.3">
      <c r="A263" s="447" t="s">
        <v>798</v>
      </c>
      <c r="B263" s="340"/>
      <c r="C263" s="340"/>
      <c r="D263" s="340"/>
      <c r="E263" s="340"/>
      <c r="F263" s="340"/>
      <c r="G263" s="340"/>
      <c r="H263" s="340"/>
      <c r="I263" s="341"/>
      <c r="J263" s="189" t="s">
        <v>3774</v>
      </c>
      <c r="K263" s="63"/>
      <c r="L263" s="63"/>
      <c r="M263" s="63"/>
      <c r="N263" s="63"/>
      <c r="O263" s="63"/>
      <c r="P263" s="63"/>
      <c r="Q263" s="63"/>
    </row>
    <row r="264" spans="1:18" ht="15.75" thickBot="1" x14ac:dyDescent="0.3">
      <c r="A264" s="448" t="s">
        <v>797</v>
      </c>
      <c r="B264" s="449"/>
      <c r="C264" s="449"/>
      <c r="D264" s="449"/>
      <c r="E264" s="449"/>
      <c r="F264" s="449"/>
      <c r="G264" s="449"/>
      <c r="H264" s="449"/>
      <c r="I264" s="450"/>
      <c r="J264" s="232" t="s">
        <v>3774</v>
      </c>
      <c r="K264" s="63"/>
      <c r="L264" s="63"/>
      <c r="M264" s="63"/>
      <c r="N264" s="63"/>
      <c r="O264" s="63"/>
      <c r="P264" s="63"/>
      <c r="Q264" s="63"/>
    </row>
    <row r="265" spans="1:18" x14ac:dyDescent="0.25">
      <c r="A265" s="60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</row>
    <row r="266" spans="1:18" ht="16.5" thickBot="1" x14ac:dyDescent="0.3">
      <c r="A266" s="402" t="s">
        <v>749</v>
      </c>
      <c r="B266" s="426"/>
      <c r="C266" s="403"/>
      <c r="D266" s="403"/>
      <c r="E266" s="403"/>
      <c r="F266" s="403"/>
      <c r="G266" s="403"/>
      <c r="H266" s="403"/>
      <c r="I266" s="403"/>
      <c r="J266" s="403"/>
      <c r="K266" s="403"/>
      <c r="L266" s="403"/>
      <c r="M266" s="403"/>
      <c r="N266" s="403"/>
    </row>
    <row r="267" spans="1:18" ht="15.75" thickBot="1" x14ac:dyDescent="0.3">
      <c r="A267" s="286"/>
      <c r="B267" s="198"/>
      <c r="C267" s="456" t="s">
        <v>78</v>
      </c>
      <c r="D267" s="457"/>
      <c r="E267" s="315" t="s">
        <v>81</v>
      </c>
      <c r="F267" s="316"/>
      <c r="G267" s="287"/>
      <c r="H267" s="316"/>
      <c r="I267" s="316"/>
      <c r="J267" s="316"/>
      <c r="K267" s="316"/>
      <c r="L267" s="287"/>
      <c r="M267" s="316"/>
      <c r="N267" s="317"/>
    </row>
    <row r="268" spans="1:18" x14ac:dyDescent="0.25">
      <c r="A268" s="289"/>
      <c r="B268" s="199"/>
      <c r="C268" s="196"/>
      <c r="D268" s="193"/>
      <c r="E268" s="287" t="s">
        <v>536</v>
      </c>
      <c r="F268" s="287"/>
      <c r="G268" s="198"/>
      <c r="H268" s="287" t="s">
        <v>85</v>
      </c>
      <c r="I268" s="288"/>
      <c r="J268" s="286" t="s">
        <v>753</v>
      </c>
      <c r="K268" s="287"/>
      <c r="L268" s="198"/>
      <c r="M268" s="287" t="s">
        <v>85</v>
      </c>
      <c r="N268" s="288"/>
    </row>
    <row r="269" spans="1:18" x14ac:dyDescent="0.25">
      <c r="A269" s="289"/>
      <c r="B269" s="199"/>
      <c r="D269" s="194"/>
      <c r="E269" s="269"/>
      <c r="F269" s="269"/>
      <c r="G269" s="199"/>
      <c r="H269" s="269"/>
      <c r="I269" s="290"/>
      <c r="J269" s="289" t="s">
        <v>754</v>
      </c>
      <c r="K269" s="269"/>
      <c r="L269" s="199"/>
      <c r="M269" s="269"/>
      <c r="N269" s="290"/>
    </row>
    <row r="270" spans="1:18" x14ac:dyDescent="0.25">
      <c r="A270" s="289"/>
      <c r="B270" s="194" t="s">
        <v>523</v>
      </c>
      <c r="C270" s="69" t="s">
        <v>533</v>
      </c>
      <c r="D270" s="194"/>
      <c r="E270" s="269"/>
      <c r="F270" s="269"/>
      <c r="G270" s="194" t="s">
        <v>750</v>
      </c>
      <c r="H270" s="269"/>
      <c r="I270" s="290"/>
      <c r="J270" s="289" t="s">
        <v>755</v>
      </c>
      <c r="K270" s="269"/>
      <c r="L270" s="194" t="s">
        <v>750</v>
      </c>
      <c r="M270" s="269"/>
      <c r="N270" s="290"/>
    </row>
    <row r="271" spans="1:18" ht="15.75" thickBot="1" x14ac:dyDescent="0.3">
      <c r="A271" s="289"/>
      <c r="B271" s="194" t="s">
        <v>525</v>
      </c>
      <c r="C271" s="69" t="s">
        <v>534</v>
      </c>
      <c r="D271" s="194" t="s">
        <v>750</v>
      </c>
      <c r="E271" s="292"/>
      <c r="F271" s="292"/>
      <c r="G271" s="194" t="s">
        <v>551</v>
      </c>
      <c r="H271" s="292"/>
      <c r="I271" s="293"/>
      <c r="J271" s="291" t="s">
        <v>756</v>
      </c>
      <c r="K271" s="292"/>
      <c r="L271" s="194" t="s">
        <v>551</v>
      </c>
      <c r="M271" s="292"/>
      <c r="N271" s="293"/>
    </row>
    <row r="272" spans="1:18" x14ac:dyDescent="0.25">
      <c r="A272" s="289"/>
      <c r="B272" s="194" t="s">
        <v>526</v>
      </c>
      <c r="C272" s="69" t="s">
        <v>535</v>
      </c>
      <c r="D272" s="194" t="s">
        <v>751</v>
      </c>
      <c r="E272" s="288" t="s">
        <v>83</v>
      </c>
      <c r="F272" s="137" t="s">
        <v>85</v>
      </c>
      <c r="G272" s="194" t="s">
        <v>752</v>
      </c>
      <c r="H272" s="138" t="s">
        <v>757</v>
      </c>
      <c r="I272" s="283" t="s">
        <v>86</v>
      </c>
      <c r="J272" s="283" t="s">
        <v>83</v>
      </c>
      <c r="K272" s="137" t="s">
        <v>85</v>
      </c>
      <c r="L272" s="194" t="s">
        <v>752</v>
      </c>
      <c r="M272" s="138" t="s">
        <v>757</v>
      </c>
      <c r="N272" s="283" t="s">
        <v>86</v>
      </c>
    </row>
    <row r="273" spans="1:15" x14ac:dyDescent="0.25">
      <c r="A273" s="289"/>
      <c r="B273" s="194"/>
      <c r="C273" s="69"/>
      <c r="D273" s="194"/>
      <c r="E273" s="290"/>
      <c r="F273" s="69" t="s">
        <v>537</v>
      </c>
      <c r="G273" s="194" t="s">
        <v>552</v>
      </c>
      <c r="H273" s="139" t="s">
        <v>538</v>
      </c>
      <c r="I273" s="284"/>
      <c r="J273" s="284"/>
      <c r="K273" s="69" t="s">
        <v>537</v>
      </c>
      <c r="L273" s="194" t="s">
        <v>552</v>
      </c>
      <c r="M273" s="139" t="s">
        <v>758</v>
      </c>
      <c r="N273" s="284"/>
    </row>
    <row r="274" spans="1:15" ht="15.75" thickBot="1" x14ac:dyDescent="0.3">
      <c r="A274" s="291"/>
      <c r="B274" s="195"/>
      <c r="C274" s="197"/>
      <c r="D274" s="195"/>
      <c r="E274" s="293"/>
      <c r="F274" s="69"/>
      <c r="G274" s="195"/>
      <c r="H274" s="139"/>
      <c r="I274" s="285"/>
      <c r="J274" s="285"/>
      <c r="K274" s="69"/>
      <c r="L274" s="195"/>
      <c r="M274" s="139" t="s">
        <v>759</v>
      </c>
      <c r="N274" s="285"/>
    </row>
    <row r="275" spans="1:15" ht="15.75" thickBot="1" x14ac:dyDescent="0.3">
      <c r="A275" s="188" t="s">
        <v>14</v>
      </c>
      <c r="B275" s="139" t="s">
        <v>462</v>
      </c>
      <c r="C275" s="190">
        <v>1</v>
      </c>
      <c r="D275" s="190">
        <v>2</v>
      </c>
      <c r="E275" s="189">
        <v>3</v>
      </c>
      <c r="F275" s="189">
        <v>4</v>
      </c>
      <c r="G275" s="190">
        <v>5</v>
      </c>
      <c r="H275" s="189">
        <v>6</v>
      </c>
      <c r="I275" s="189">
        <v>7</v>
      </c>
      <c r="J275" s="189">
        <v>8</v>
      </c>
      <c r="K275" s="189">
        <v>9</v>
      </c>
      <c r="L275" s="190">
        <v>10</v>
      </c>
      <c r="M275" s="189">
        <v>11</v>
      </c>
      <c r="N275" s="189">
        <v>12</v>
      </c>
    </row>
    <row r="276" spans="1:15" ht="15.75" thickBot="1" x14ac:dyDescent="0.3">
      <c r="A276" s="145" t="s">
        <v>51</v>
      </c>
      <c r="B276" s="65">
        <v>1</v>
      </c>
      <c r="C276" s="142">
        <v>45</v>
      </c>
      <c r="D276" s="142">
        <v>336</v>
      </c>
      <c r="E276" s="142">
        <v>852</v>
      </c>
      <c r="F276" s="189" t="s">
        <v>3774</v>
      </c>
      <c r="G276" s="142">
        <v>7880</v>
      </c>
      <c r="H276" s="142">
        <v>3747</v>
      </c>
      <c r="I276" s="189" t="s">
        <v>3774</v>
      </c>
      <c r="J276" s="162">
        <v>4</v>
      </c>
      <c r="K276" s="225" t="s">
        <v>3774</v>
      </c>
      <c r="L276" s="162">
        <v>114</v>
      </c>
      <c r="M276" s="162">
        <v>49</v>
      </c>
      <c r="N276" s="225" t="s">
        <v>3774</v>
      </c>
    </row>
    <row r="277" spans="1:15" x14ac:dyDescent="0.25">
      <c r="A277" s="454" t="s">
        <v>539</v>
      </c>
      <c r="B277" s="455"/>
      <c r="C277" s="455"/>
      <c r="D277" s="455"/>
      <c r="E277" s="455"/>
      <c r="F277" s="455"/>
      <c r="G277" s="455"/>
      <c r="H277" s="455"/>
      <c r="I277" s="455"/>
      <c r="J277" s="240"/>
    </row>
    <row r="278" spans="1:15" x14ac:dyDescent="0.25">
      <c r="A278" s="121"/>
      <c r="B278" s="63"/>
      <c r="C278" s="63"/>
      <c r="D278" s="63"/>
      <c r="E278" s="63"/>
      <c r="F278" s="63"/>
      <c r="G278" s="63"/>
      <c r="H278" s="63"/>
      <c r="I278" s="63"/>
    </row>
    <row r="279" spans="1:15" ht="15.75" x14ac:dyDescent="0.25">
      <c r="A279" s="425" t="s">
        <v>760</v>
      </c>
      <c r="B279" s="426"/>
      <c r="C279" s="426"/>
      <c r="D279" s="426"/>
      <c r="E279" s="426"/>
      <c r="F279" s="426"/>
      <c r="G279" s="426"/>
      <c r="H279" s="426"/>
      <c r="I279" s="426"/>
      <c r="J279" s="426"/>
      <c r="K279" s="426"/>
      <c r="L279" s="426"/>
      <c r="M279" s="426"/>
      <c r="N279" s="426"/>
      <c r="O279" s="426"/>
    </row>
    <row r="280" spans="1:15" ht="16.5" thickBot="1" x14ac:dyDescent="0.3">
      <c r="A280" s="402" t="s">
        <v>801</v>
      </c>
      <c r="B280" s="403"/>
      <c r="C280" s="426"/>
      <c r="D280" s="426"/>
      <c r="E280" s="426"/>
      <c r="F280" s="426"/>
      <c r="G280" s="426"/>
      <c r="H280" s="426"/>
      <c r="I280" s="426"/>
      <c r="J280" s="426"/>
      <c r="K280" s="426"/>
      <c r="L280" s="426"/>
      <c r="M280" s="403"/>
      <c r="N280" s="403"/>
      <c r="O280" s="426"/>
    </row>
    <row r="281" spans="1:15" x14ac:dyDescent="0.25">
      <c r="A281" s="188" t="s">
        <v>761</v>
      </c>
      <c r="B281" s="137" t="s">
        <v>523</v>
      </c>
      <c r="C281" s="198"/>
      <c r="D281" s="198"/>
      <c r="E281" s="198"/>
      <c r="F281" s="198"/>
      <c r="G281" s="198"/>
      <c r="H281" s="198"/>
      <c r="I281" s="198"/>
      <c r="J281" s="198"/>
      <c r="K281" s="198"/>
      <c r="L281" s="201"/>
      <c r="M281" s="287" t="s">
        <v>12</v>
      </c>
      <c r="N281" s="287"/>
      <c r="O281" s="198"/>
    </row>
    <row r="282" spans="1:15" ht="15.75" thickBot="1" x14ac:dyDescent="0.3">
      <c r="A282" s="200" t="s">
        <v>762</v>
      </c>
      <c r="B282" s="69" t="s">
        <v>525</v>
      </c>
      <c r="C282" s="194">
        <v>1</v>
      </c>
      <c r="D282" s="194">
        <v>2</v>
      </c>
      <c r="E282" s="194">
        <v>3</v>
      </c>
      <c r="F282" s="194">
        <v>4</v>
      </c>
      <c r="G282" s="194">
        <v>5</v>
      </c>
      <c r="H282" s="194">
        <v>6</v>
      </c>
      <c r="I282" s="194">
        <v>7</v>
      </c>
      <c r="J282" s="194">
        <v>8</v>
      </c>
      <c r="K282" s="194">
        <v>9</v>
      </c>
      <c r="L282" s="191">
        <v>10</v>
      </c>
      <c r="M282" s="292"/>
      <c r="N282" s="292"/>
      <c r="O282" s="194">
        <v>12</v>
      </c>
    </row>
    <row r="283" spans="1:15" x14ac:dyDescent="0.25">
      <c r="A283" s="200"/>
      <c r="B283" s="69" t="s">
        <v>526</v>
      </c>
      <c r="C283" s="194" t="s">
        <v>541</v>
      </c>
      <c r="D283" s="194" t="s">
        <v>541</v>
      </c>
      <c r="E283" s="194" t="s">
        <v>541</v>
      </c>
      <c r="F283" s="194" t="s">
        <v>541</v>
      </c>
      <c r="G283" s="194" t="s">
        <v>541</v>
      </c>
      <c r="H283" s="194" t="s">
        <v>541</v>
      </c>
      <c r="I283" s="194" t="s">
        <v>541</v>
      </c>
      <c r="J283" s="194" t="s">
        <v>541</v>
      </c>
      <c r="K283" s="194" t="s">
        <v>541</v>
      </c>
      <c r="L283" s="191" t="s">
        <v>541</v>
      </c>
      <c r="M283" s="138" t="s">
        <v>542</v>
      </c>
      <c r="N283" s="137" t="s">
        <v>544</v>
      </c>
      <c r="O283" s="194" t="s">
        <v>541</v>
      </c>
    </row>
    <row r="284" spans="1:15" ht="15.75" thickBot="1" x14ac:dyDescent="0.3">
      <c r="A284" s="200"/>
      <c r="B284" s="69"/>
      <c r="C284" s="195"/>
      <c r="D284" s="195"/>
      <c r="E284" s="195"/>
      <c r="F284" s="195"/>
      <c r="G284" s="195"/>
      <c r="H284" s="195"/>
      <c r="I284" s="195"/>
      <c r="J284" s="195"/>
      <c r="K284" s="195"/>
      <c r="L284" s="192"/>
      <c r="M284" s="139" t="s">
        <v>543</v>
      </c>
      <c r="N284" s="69" t="s">
        <v>545</v>
      </c>
      <c r="O284" s="195"/>
    </row>
    <row r="285" spans="1:15" ht="15.75" thickBot="1" x14ac:dyDescent="0.3">
      <c r="A285" s="188" t="s">
        <v>14</v>
      </c>
      <c r="B285" s="138" t="s">
        <v>462</v>
      </c>
      <c r="C285" s="139">
        <v>1</v>
      </c>
      <c r="D285" s="139">
        <v>2</v>
      </c>
      <c r="E285" s="139">
        <v>3</v>
      </c>
      <c r="F285" s="139">
        <v>4</v>
      </c>
      <c r="G285" s="139">
        <v>5</v>
      </c>
      <c r="H285" s="139">
        <v>6</v>
      </c>
      <c r="I285" s="139">
        <v>7</v>
      </c>
      <c r="J285" s="139">
        <v>8</v>
      </c>
      <c r="K285" s="139">
        <v>9</v>
      </c>
      <c r="L285" s="139">
        <v>10</v>
      </c>
      <c r="M285" s="138">
        <v>11</v>
      </c>
      <c r="N285" s="138">
        <v>12</v>
      </c>
      <c r="O285" s="139">
        <v>13</v>
      </c>
    </row>
    <row r="286" spans="1:15" ht="15.75" thickBot="1" x14ac:dyDescent="0.3">
      <c r="A286" s="162" t="s">
        <v>51</v>
      </c>
      <c r="B286" s="144">
        <v>1</v>
      </c>
      <c r="C286" s="144">
        <v>3057</v>
      </c>
      <c r="D286" s="144">
        <v>2786</v>
      </c>
      <c r="E286" s="144">
        <v>3358</v>
      </c>
      <c r="F286" s="144">
        <v>3462</v>
      </c>
      <c r="G286" s="144">
        <v>3050</v>
      </c>
      <c r="H286" s="144">
        <v>4181</v>
      </c>
      <c r="I286" s="144">
        <v>3247</v>
      </c>
      <c r="J286" s="144">
        <v>3164</v>
      </c>
      <c r="K286" s="144">
        <v>3014</v>
      </c>
      <c r="L286" s="144">
        <v>2552</v>
      </c>
      <c r="M286" s="144">
        <v>266</v>
      </c>
      <c r="N286" s="144">
        <v>389</v>
      </c>
      <c r="O286" s="144">
        <v>353</v>
      </c>
    </row>
    <row r="287" spans="1:15" ht="15.75" thickBot="1" x14ac:dyDescent="0.3">
      <c r="A287" s="451" t="s">
        <v>802</v>
      </c>
      <c r="B287" s="452"/>
      <c r="C287" s="452"/>
      <c r="D287" s="452"/>
      <c r="E287" s="452"/>
      <c r="F287" s="452"/>
      <c r="G287" s="452"/>
      <c r="H287" s="452"/>
      <c r="I287" s="168">
        <v>2626</v>
      </c>
    </row>
    <row r="288" spans="1:15" ht="15.75" thickBot="1" x14ac:dyDescent="0.3">
      <c r="A288" s="451" t="s">
        <v>804</v>
      </c>
      <c r="B288" s="452"/>
      <c r="C288" s="452"/>
      <c r="D288" s="452"/>
      <c r="E288" s="452"/>
      <c r="F288" s="452"/>
      <c r="G288" s="452"/>
      <c r="H288" s="453"/>
      <c r="I288" s="168">
        <v>2155</v>
      </c>
    </row>
    <row r="289" spans="1:9" ht="15.75" thickBot="1" x14ac:dyDescent="0.3">
      <c r="A289" s="451" t="s">
        <v>803</v>
      </c>
      <c r="B289" s="452"/>
      <c r="C289" s="452"/>
      <c r="D289" s="452"/>
      <c r="E289" s="452"/>
      <c r="F289" s="452"/>
      <c r="G289" s="452"/>
      <c r="H289" s="453"/>
      <c r="I289" s="168">
        <v>808</v>
      </c>
    </row>
    <row r="290" spans="1:9" ht="15.75" thickBot="1" x14ac:dyDescent="0.3">
      <c r="A290" s="451" t="s">
        <v>805</v>
      </c>
      <c r="B290" s="452"/>
      <c r="C290" s="452"/>
      <c r="D290" s="452"/>
      <c r="E290" s="452"/>
      <c r="F290" s="452"/>
      <c r="G290" s="452"/>
      <c r="H290" s="453"/>
      <c r="I290" s="168">
        <v>30</v>
      </c>
    </row>
    <row r="291" spans="1:9" ht="24.75" customHeight="1" thickBot="1" x14ac:dyDescent="0.3">
      <c r="A291" s="451" t="s">
        <v>807</v>
      </c>
      <c r="B291" s="452"/>
      <c r="C291" s="452"/>
      <c r="D291" s="452"/>
      <c r="E291" s="452"/>
      <c r="F291" s="452"/>
      <c r="G291" s="452"/>
      <c r="H291" s="452"/>
      <c r="I291" s="168">
        <v>443</v>
      </c>
    </row>
    <row r="292" spans="1:9" ht="15.75" thickBot="1" x14ac:dyDescent="0.3">
      <c r="A292" s="451" t="s">
        <v>806</v>
      </c>
      <c r="B292" s="452"/>
      <c r="C292" s="452"/>
      <c r="D292" s="452"/>
      <c r="E292" s="452"/>
      <c r="F292" s="452"/>
      <c r="G292" s="452"/>
      <c r="H292" s="453"/>
      <c r="I292" s="168">
        <v>181</v>
      </c>
    </row>
    <row r="293" spans="1:9" ht="15.75" thickBot="1" x14ac:dyDescent="0.3">
      <c r="A293" s="451" t="s">
        <v>809</v>
      </c>
      <c r="B293" s="452"/>
      <c r="C293" s="452"/>
      <c r="D293" s="452"/>
      <c r="E293" s="452"/>
      <c r="F293" s="452"/>
      <c r="G293" s="452"/>
      <c r="H293" s="453"/>
      <c r="I293" s="168">
        <v>5</v>
      </c>
    </row>
    <row r="294" spans="1:9" ht="15.75" thickBot="1" x14ac:dyDescent="0.3">
      <c r="A294" s="451" t="s">
        <v>808</v>
      </c>
      <c r="B294" s="452"/>
      <c r="C294" s="452"/>
      <c r="D294" s="452"/>
      <c r="E294" s="452"/>
      <c r="F294" s="452"/>
      <c r="G294" s="452"/>
      <c r="H294" s="453"/>
      <c r="I294" s="168">
        <v>0</v>
      </c>
    </row>
    <row r="295" spans="1:9" ht="15.75" thickBot="1" x14ac:dyDescent="0.3">
      <c r="A295" s="451" t="s">
        <v>810</v>
      </c>
      <c r="B295" s="453"/>
      <c r="C295" s="453"/>
      <c r="D295" s="453"/>
      <c r="E295" s="453"/>
      <c r="F295" s="453"/>
      <c r="G295" s="453"/>
      <c r="H295" s="453"/>
      <c r="I295" s="168">
        <v>80</v>
      </c>
    </row>
    <row r="296" spans="1:9" ht="15.75" thickBot="1" x14ac:dyDescent="0.3">
      <c r="A296" s="451" t="s">
        <v>814</v>
      </c>
      <c r="B296" s="453"/>
      <c r="C296" s="453"/>
      <c r="D296" s="453"/>
      <c r="E296" s="453"/>
      <c r="F296" s="453"/>
      <c r="G296" s="453"/>
      <c r="H296" s="453"/>
      <c r="I296" s="168">
        <v>110</v>
      </c>
    </row>
    <row r="297" spans="1:9" ht="15.75" thickBot="1" x14ac:dyDescent="0.3">
      <c r="A297" s="451" t="s">
        <v>811</v>
      </c>
      <c r="B297" s="452"/>
      <c r="C297" s="452"/>
      <c r="D297" s="452"/>
      <c r="E297" s="452"/>
      <c r="F297" s="452"/>
      <c r="G297" s="452"/>
      <c r="H297" s="453"/>
      <c r="I297" s="168">
        <v>40</v>
      </c>
    </row>
    <row r="298" spans="1:9" ht="15.75" thickBot="1" x14ac:dyDescent="0.3">
      <c r="A298" s="451" t="s">
        <v>812</v>
      </c>
      <c r="B298" s="452"/>
      <c r="C298" s="452"/>
      <c r="D298" s="452"/>
      <c r="E298" s="452"/>
      <c r="F298" s="452"/>
      <c r="G298" s="452"/>
      <c r="H298" s="453"/>
      <c r="I298" s="168">
        <v>11</v>
      </c>
    </row>
    <row r="299" spans="1:9" ht="15.75" thickBot="1" x14ac:dyDescent="0.3">
      <c r="A299" s="451" t="s">
        <v>813</v>
      </c>
      <c r="B299" s="453"/>
      <c r="C299" s="453"/>
      <c r="D299" s="453"/>
      <c r="E299" s="453"/>
      <c r="F299" s="453"/>
      <c r="G299" s="453"/>
      <c r="H299" s="453"/>
      <c r="I299" s="168">
        <v>5</v>
      </c>
    </row>
    <row r="300" spans="1:9" x14ac:dyDescent="0.25">
      <c r="A300" s="458" t="s">
        <v>546</v>
      </c>
      <c r="B300" s="452"/>
      <c r="C300" s="452"/>
      <c r="D300" s="452"/>
      <c r="E300" s="452"/>
      <c r="F300" s="452"/>
      <c r="G300" s="452"/>
      <c r="H300" s="453"/>
      <c r="I300" s="168"/>
    </row>
    <row r="301" spans="1:9" ht="15.75" thickBot="1" x14ac:dyDescent="0.3">
      <c r="A301" s="451" t="s">
        <v>815</v>
      </c>
      <c r="B301" s="452"/>
      <c r="C301" s="452"/>
      <c r="D301" s="452"/>
      <c r="E301" s="452"/>
      <c r="F301" s="452"/>
      <c r="G301" s="452"/>
      <c r="H301" s="453"/>
      <c r="I301" s="168">
        <v>10</v>
      </c>
    </row>
    <row r="302" spans="1:9" ht="15.75" thickBot="1" x14ac:dyDescent="0.3">
      <c r="A302" s="451" t="s">
        <v>817</v>
      </c>
      <c r="B302" s="452"/>
      <c r="C302" s="452"/>
      <c r="D302" s="452"/>
      <c r="E302" s="452"/>
      <c r="F302" s="452"/>
      <c r="G302" s="452"/>
      <c r="H302" s="453"/>
      <c r="I302" s="168">
        <v>15</v>
      </c>
    </row>
    <row r="303" spans="1:9" ht="15.75" thickBot="1" x14ac:dyDescent="0.3">
      <c r="A303" s="451" t="s">
        <v>816</v>
      </c>
      <c r="B303" s="452"/>
      <c r="C303" s="452"/>
      <c r="D303" s="452"/>
      <c r="E303" s="452"/>
      <c r="F303" s="452"/>
      <c r="G303" s="452"/>
      <c r="H303" s="453"/>
      <c r="I303" s="168">
        <v>4</v>
      </c>
    </row>
    <row r="304" spans="1:9" ht="15.75" thickBot="1" x14ac:dyDescent="0.3">
      <c r="A304" s="451" t="s">
        <v>819</v>
      </c>
      <c r="B304" s="452"/>
      <c r="C304" s="452"/>
      <c r="D304" s="452"/>
      <c r="E304" s="452"/>
      <c r="F304" s="452"/>
      <c r="G304" s="452"/>
      <c r="H304" s="453"/>
      <c r="I304" s="168">
        <v>0</v>
      </c>
    </row>
    <row r="305" spans="1:12" ht="15.75" thickBot="1" x14ac:dyDescent="0.3">
      <c r="A305" s="451" t="s">
        <v>818</v>
      </c>
      <c r="B305" s="452"/>
      <c r="C305" s="452"/>
      <c r="D305" s="452"/>
      <c r="E305" s="452"/>
      <c r="F305" s="452"/>
      <c r="G305" s="452"/>
      <c r="H305" s="453"/>
      <c r="I305" s="168">
        <v>0</v>
      </c>
    </row>
    <row r="306" spans="1:12" ht="25.5" customHeight="1" thickBot="1" x14ac:dyDescent="0.3">
      <c r="A306" s="451" t="s">
        <v>821</v>
      </c>
      <c r="B306" s="452"/>
      <c r="C306" s="452"/>
      <c r="D306" s="452"/>
      <c r="E306" s="452"/>
      <c r="F306" s="452"/>
      <c r="G306" s="452"/>
      <c r="H306" s="453"/>
      <c r="I306" s="168">
        <v>2</v>
      </c>
    </row>
    <row r="307" spans="1:12" ht="15.75" thickBot="1" x14ac:dyDescent="0.3">
      <c r="A307" s="451" t="s">
        <v>820</v>
      </c>
      <c r="B307" s="452"/>
      <c r="C307" s="452"/>
      <c r="D307" s="452"/>
      <c r="E307" s="452"/>
      <c r="F307" s="452"/>
      <c r="G307" s="452"/>
      <c r="H307" s="453"/>
      <c r="I307" s="168">
        <v>4</v>
      </c>
    </row>
    <row r="308" spans="1:12" ht="15.75" thickBot="1" x14ac:dyDescent="0.3">
      <c r="A308" s="451" t="s">
        <v>824</v>
      </c>
      <c r="B308" s="453"/>
      <c r="C308" s="453"/>
      <c r="D308" s="453"/>
      <c r="E308" s="453"/>
      <c r="F308" s="453"/>
      <c r="G308" s="453"/>
      <c r="H308" s="453"/>
      <c r="I308" s="168">
        <v>1</v>
      </c>
    </row>
    <row r="309" spans="1:12" ht="15.75" thickBot="1" x14ac:dyDescent="0.3">
      <c r="A309" s="451" t="s">
        <v>822</v>
      </c>
      <c r="B309" s="453"/>
      <c r="C309" s="453"/>
      <c r="D309" s="453"/>
      <c r="E309" s="453"/>
      <c r="F309" s="453"/>
      <c r="G309" s="453"/>
      <c r="H309" s="453"/>
      <c r="I309" s="168">
        <v>0</v>
      </c>
    </row>
    <row r="310" spans="1:12" ht="15.75" thickBot="1" x14ac:dyDescent="0.3">
      <c r="A310" s="451" t="s">
        <v>823</v>
      </c>
      <c r="B310" s="453"/>
      <c r="C310" s="453"/>
      <c r="D310" s="453"/>
      <c r="E310" s="453"/>
      <c r="F310" s="453"/>
      <c r="G310" s="453"/>
      <c r="H310" s="453"/>
      <c r="I310" s="168">
        <v>0</v>
      </c>
    </row>
    <row r="311" spans="1:12" ht="15.75" thickBot="1" x14ac:dyDescent="0.3">
      <c r="A311" s="451" t="s">
        <v>3809</v>
      </c>
      <c r="B311" s="453"/>
      <c r="C311" s="453"/>
      <c r="D311" s="453"/>
      <c r="E311" s="453"/>
      <c r="F311" s="453"/>
      <c r="G311" s="453"/>
      <c r="H311" s="453"/>
      <c r="I311" s="168">
        <v>69</v>
      </c>
    </row>
    <row r="312" spans="1:12" ht="15.75" thickBot="1" x14ac:dyDescent="0.3">
      <c r="A312" s="451" t="s">
        <v>825</v>
      </c>
      <c r="B312" s="453"/>
      <c r="C312" s="453"/>
      <c r="D312" s="453"/>
      <c r="E312" s="453"/>
      <c r="F312" s="453"/>
      <c r="G312" s="453"/>
      <c r="H312" s="453"/>
      <c r="I312" s="168">
        <v>0</v>
      </c>
    </row>
    <row r="313" spans="1:12" ht="24" customHeight="1" thickBot="1" x14ac:dyDescent="0.3">
      <c r="A313" s="473" t="s">
        <v>826</v>
      </c>
      <c r="B313" s="474"/>
      <c r="C313" s="474"/>
      <c r="D313" s="474"/>
      <c r="E313" s="474"/>
      <c r="F313" s="474"/>
      <c r="G313" s="474"/>
      <c r="H313" s="474"/>
      <c r="I313" s="235" t="s">
        <v>3774</v>
      </c>
    </row>
    <row r="314" spans="1:12" ht="15.75" thickBot="1" x14ac:dyDescent="0.3">
      <c r="A314" s="473" t="s">
        <v>828</v>
      </c>
      <c r="B314" s="474"/>
      <c r="C314" s="474"/>
      <c r="D314" s="474"/>
      <c r="E314" s="474"/>
      <c r="F314" s="474"/>
      <c r="G314" s="474"/>
      <c r="H314" s="474"/>
      <c r="I314" s="168">
        <v>103</v>
      </c>
    </row>
    <row r="315" spans="1:12" ht="15.75" thickBot="1" x14ac:dyDescent="0.3">
      <c r="A315" s="473" t="s">
        <v>827</v>
      </c>
      <c r="B315" s="474"/>
      <c r="C315" s="474"/>
      <c r="D315" s="474"/>
      <c r="E315" s="474"/>
      <c r="F315" s="474"/>
      <c r="G315" s="474"/>
      <c r="H315" s="474"/>
      <c r="I315" s="168">
        <v>183</v>
      </c>
    </row>
    <row r="316" spans="1:12" ht="18.75" x14ac:dyDescent="0.25">
      <c r="A316" s="55"/>
    </row>
    <row r="317" spans="1:12" ht="15.75" x14ac:dyDescent="0.25">
      <c r="A317" s="475" t="s">
        <v>763</v>
      </c>
      <c r="B317" s="475"/>
      <c r="C317" s="475"/>
      <c r="D317" s="475"/>
      <c r="E317" s="476"/>
      <c r="F317" s="475" t="s">
        <v>765</v>
      </c>
      <c r="G317" s="433"/>
      <c r="H317" s="433"/>
      <c r="I317" s="433"/>
      <c r="J317" s="433"/>
      <c r="K317" s="433"/>
      <c r="L317" s="433"/>
    </row>
    <row r="318" spans="1:12" ht="15.75" thickBot="1" x14ac:dyDescent="0.3">
      <c r="A318" s="477" t="s">
        <v>764</v>
      </c>
      <c r="B318" s="477"/>
      <c r="C318" s="478"/>
      <c r="D318" s="477"/>
      <c r="E318" s="479"/>
      <c r="F318" s="477" t="s">
        <v>766</v>
      </c>
      <c r="G318" s="480"/>
      <c r="H318" s="481"/>
      <c r="I318" s="480"/>
      <c r="J318" s="480"/>
      <c r="K318" s="480"/>
      <c r="L318" s="480"/>
    </row>
    <row r="319" spans="1:12" ht="22.5" customHeight="1" x14ac:dyDescent="0.25">
      <c r="A319" s="274"/>
      <c r="B319" s="464"/>
      <c r="C319" s="198"/>
      <c r="D319" s="456" t="s">
        <v>547</v>
      </c>
      <c r="E319" s="457"/>
      <c r="F319" s="274"/>
      <c r="G319" s="464"/>
      <c r="H319" s="198"/>
      <c r="I319" s="138" t="s">
        <v>774</v>
      </c>
      <c r="J319" s="138" t="s">
        <v>778</v>
      </c>
      <c r="K319" s="138" t="s">
        <v>550</v>
      </c>
      <c r="L319" s="138" t="s">
        <v>778</v>
      </c>
    </row>
    <row r="320" spans="1:12" ht="22.5" customHeight="1" thickBot="1" x14ac:dyDescent="0.3">
      <c r="A320" s="277"/>
      <c r="B320" s="465"/>
      <c r="C320" s="202" t="s">
        <v>523</v>
      </c>
      <c r="D320" s="467" t="s">
        <v>548</v>
      </c>
      <c r="E320" s="468"/>
      <c r="F320" s="277"/>
      <c r="G320" s="465"/>
      <c r="H320" s="202" t="s">
        <v>523</v>
      </c>
      <c r="I320" s="139" t="s">
        <v>775</v>
      </c>
      <c r="J320" s="139" t="s">
        <v>779</v>
      </c>
      <c r="K320" s="139" t="s">
        <v>551</v>
      </c>
      <c r="L320" s="139" t="s">
        <v>779</v>
      </c>
    </row>
    <row r="321" spans="1:12" x14ac:dyDescent="0.25">
      <c r="A321" s="277"/>
      <c r="B321" s="465"/>
      <c r="C321" s="202" t="s">
        <v>540</v>
      </c>
      <c r="D321" s="457" t="s">
        <v>83</v>
      </c>
      <c r="E321" s="469" t="s">
        <v>767</v>
      </c>
      <c r="F321" s="277"/>
      <c r="G321" s="465"/>
      <c r="H321" s="202" t="s">
        <v>540</v>
      </c>
      <c r="I321" s="139" t="s">
        <v>776</v>
      </c>
      <c r="J321" s="139" t="s">
        <v>780</v>
      </c>
      <c r="K321" s="139" t="s">
        <v>552</v>
      </c>
      <c r="L321" s="139" t="s">
        <v>780</v>
      </c>
    </row>
    <row r="322" spans="1:12" ht="15.75" thickBot="1" x14ac:dyDescent="0.3">
      <c r="A322" s="280"/>
      <c r="B322" s="466"/>
      <c r="C322" s="203"/>
      <c r="D322" s="468"/>
      <c r="E322" s="470"/>
      <c r="F322" s="277"/>
      <c r="G322" s="465"/>
      <c r="H322" s="202"/>
      <c r="I322" s="139" t="s">
        <v>549</v>
      </c>
      <c r="J322" s="139"/>
      <c r="K322" s="139"/>
      <c r="L322" s="139"/>
    </row>
    <row r="323" spans="1:12" ht="15.75" thickBot="1" x14ac:dyDescent="0.3">
      <c r="A323" s="471" t="s">
        <v>14</v>
      </c>
      <c r="B323" s="472"/>
      <c r="C323" s="187" t="s">
        <v>462</v>
      </c>
      <c r="D323" s="186">
        <v>1</v>
      </c>
      <c r="E323" s="186">
        <v>2</v>
      </c>
      <c r="F323" s="280"/>
      <c r="G323" s="466"/>
      <c r="H323" s="203"/>
      <c r="I323" s="139" t="s">
        <v>777</v>
      </c>
      <c r="J323" s="139"/>
      <c r="K323" s="139"/>
      <c r="L323" s="139"/>
    </row>
    <row r="324" spans="1:12" ht="39" customHeight="1" thickBot="1" x14ac:dyDescent="0.3">
      <c r="A324" s="333" t="s">
        <v>553</v>
      </c>
      <c r="B324" s="334"/>
      <c r="C324" s="459">
        <v>1</v>
      </c>
      <c r="D324" s="307">
        <v>1168</v>
      </c>
      <c r="E324" s="307">
        <v>1095</v>
      </c>
      <c r="F324" s="315" t="s">
        <v>14</v>
      </c>
      <c r="G324" s="461"/>
      <c r="H324" s="139" t="s">
        <v>462</v>
      </c>
      <c r="I324" s="138">
        <v>1</v>
      </c>
      <c r="J324" s="138">
        <v>2</v>
      </c>
      <c r="K324" s="138">
        <v>3</v>
      </c>
      <c r="L324" s="138">
        <v>4</v>
      </c>
    </row>
    <row r="325" spans="1:12" ht="18" customHeight="1" thickBot="1" x14ac:dyDescent="0.3">
      <c r="A325" s="164" t="s">
        <v>554</v>
      </c>
      <c r="B325" s="164"/>
      <c r="C325" s="460"/>
      <c r="D325" s="308"/>
      <c r="E325" s="308"/>
      <c r="F325" s="462" t="s">
        <v>51</v>
      </c>
      <c r="G325" s="463"/>
      <c r="H325" s="142">
        <v>1</v>
      </c>
      <c r="I325" s="142">
        <v>1211</v>
      </c>
      <c r="J325" s="142">
        <v>35</v>
      </c>
      <c r="K325" s="142">
        <v>15178</v>
      </c>
      <c r="L325" s="142">
        <v>156</v>
      </c>
    </row>
    <row r="326" spans="1:12" x14ac:dyDescent="0.25">
      <c r="A326" s="170" t="s">
        <v>768</v>
      </c>
      <c r="B326" s="170"/>
      <c r="C326" s="459">
        <v>2</v>
      </c>
      <c r="D326" s="307">
        <v>1124</v>
      </c>
      <c r="E326" s="307">
        <v>1051</v>
      </c>
      <c r="F326" s="489" t="s">
        <v>781</v>
      </c>
      <c r="G326" s="490"/>
      <c r="H326" s="307">
        <v>2</v>
      </c>
      <c r="I326" s="307">
        <v>50</v>
      </c>
      <c r="J326" s="307">
        <v>4</v>
      </c>
      <c r="K326" s="307">
        <v>783</v>
      </c>
      <c r="L326" s="307">
        <v>53</v>
      </c>
    </row>
    <row r="327" spans="1:12" ht="15.75" thickBot="1" x14ac:dyDescent="0.3">
      <c r="A327" s="171" t="s">
        <v>769</v>
      </c>
      <c r="B327" s="171"/>
      <c r="C327" s="460"/>
      <c r="D327" s="308"/>
      <c r="E327" s="308"/>
      <c r="F327" s="158" t="s">
        <v>555</v>
      </c>
      <c r="G327" s="158"/>
      <c r="H327" s="308"/>
      <c r="I327" s="308"/>
      <c r="J327" s="308"/>
      <c r="K327" s="308"/>
      <c r="L327" s="308"/>
    </row>
    <row r="328" spans="1:12" ht="15.75" thickBot="1" x14ac:dyDescent="0.3">
      <c r="A328" s="491" t="s">
        <v>770</v>
      </c>
      <c r="B328" s="492"/>
      <c r="C328" s="142">
        <v>3</v>
      </c>
      <c r="D328" s="142">
        <v>29</v>
      </c>
      <c r="E328" s="142">
        <v>29</v>
      </c>
      <c r="F328" s="157" t="s">
        <v>556</v>
      </c>
      <c r="G328" s="175"/>
      <c r="H328" s="142">
        <v>3</v>
      </c>
      <c r="I328" s="142">
        <v>47</v>
      </c>
      <c r="J328" s="142">
        <v>1</v>
      </c>
      <c r="K328" s="142">
        <v>531</v>
      </c>
      <c r="L328" s="142">
        <v>0</v>
      </c>
    </row>
    <row r="329" spans="1:12" ht="15.75" thickBot="1" x14ac:dyDescent="0.3">
      <c r="A329" s="170" t="s">
        <v>771</v>
      </c>
      <c r="B329" s="172"/>
      <c r="C329" s="142">
        <v>4</v>
      </c>
      <c r="D329" s="142">
        <v>6</v>
      </c>
      <c r="E329" s="142">
        <v>6</v>
      </c>
      <c r="F329" s="157" t="s">
        <v>557</v>
      </c>
      <c r="G329" s="175"/>
      <c r="H329" s="142">
        <v>4</v>
      </c>
      <c r="I329" s="142">
        <v>38</v>
      </c>
      <c r="J329" s="142">
        <v>2</v>
      </c>
      <c r="K329" s="142">
        <v>389</v>
      </c>
      <c r="L329" s="142">
        <v>0</v>
      </c>
    </row>
    <row r="330" spans="1:12" ht="15.75" thickBot="1" x14ac:dyDescent="0.3">
      <c r="A330" s="170" t="s">
        <v>772</v>
      </c>
      <c r="B330" s="172"/>
      <c r="C330" s="142">
        <v>5</v>
      </c>
      <c r="D330" s="142">
        <v>9</v>
      </c>
      <c r="E330" s="142">
        <v>9</v>
      </c>
      <c r="F330" s="157" t="s">
        <v>558</v>
      </c>
      <c r="G330" s="175"/>
      <c r="H330" s="142">
        <v>5</v>
      </c>
      <c r="I330" s="142">
        <v>181</v>
      </c>
      <c r="J330" s="142">
        <v>5</v>
      </c>
      <c r="K330" s="142">
        <v>2831</v>
      </c>
      <c r="L330" s="142">
        <v>15</v>
      </c>
    </row>
    <row r="331" spans="1:12" ht="15.75" thickBot="1" x14ac:dyDescent="0.3">
      <c r="A331" s="311" t="s">
        <v>773</v>
      </c>
      <c r="B331" s="312"/>
      <c r="C331" s="307">
        <v>6</v>
      </c>
      <c r="D331" s="313" t="s">
        <v>3774</v>
      </c>
      <c r="E331" s="313" t="s">
        <v>3774</v>
      </c>
      <c r="F331" s="157" t="s">
        <v>559</v>
      </c>
      <c r="G331" s="175"/>
      <c r="H331" s="142">
        <v>6</v>
      </c>
      <c r="I331" s="142">
        <v>632</v>
      </c>
      <c r="J331" s="142">
        <v>17</v>
      </c>
      <c r="K331" s="142">
        <v>7459</v>
      </c>
      <c r="L331" s="142">
        <v>36</v>
      </c>
    </row>
    <row r="332" spans="1:12" ht="27" customHeight="1" thickBot="1" x14ac:dyDescent="0.3">
      <c r="A332" s="164" t="s">
        <v>466</v>
      </c>
      <c r="B332" s="164"/>
      <c r="C332" s="308"/>
      <c r="D332" s="332"/>
      <c r="E332" s="332"/>
      <c r="F332" s="495" t="s">
        <v>782</v>
      </c>
      <c r="G332" s="496"/>
      <c r="H332" s="142">
        <v>7</v>
      </c>
      <c r="I332" s="142">
        <v>7</v>
      </c>
      <c r="J332" s="142">
        <v>1</v>
      </c>
      <c r="K332" s="142">
        <v>76</v>
      </c>
      <c r="L332" s="142">
        <v>12</v>
      </c>
    </row>
    <row r="333" spans="1:12" ht="25.5" customHeight="1" thickBot="1" x14ac:dyDescent="0.3">
      <c r="A333" s="173" t="s">
        <v>561</v>
      </c>
      <c r="B333" s="174"/>
      <c r="C333" s="169">
        <v>7</v>
      </c>
      <c r="D333" s="237" t="s">
        <v>3774</v>
      </c>
      <c r="E333" s="237" t="s">
        <v>3774</v>
      </c>
      <c r="F333" s="493" t="s">
        <v>560</v>
      </c>
      <c r="G333" s="494"/>
      <c r="H333" s="142">
        <v>8</v>
      </c>
      <c r="I333" s="142">
        <v>13</v>
      </c>
      <c r="J333" s="142">
        <v>0</v>
      </c>
      <c r="K333" s="142">
        <v>213</v>
      </c>
      <c r="L333" s="142">
        <v>0</v>
      </c>
    </row>
    <row r="334" spans="1:12" ht="15.75" thickBot="1" x14ac:dyDescent="0.3">
      <c r="A334" s="482"/>
      <c r="B334" s="482"/>
      <c r="C334" s="482"/>
      <c r="D334" s="483"/>
      <c r="E334" s="27"/>
      <c r="F334" s="484" t="s">
        <v>562</v>
      </c>
      <c r="G334" s="485"/>
      <c r="H334" s="142">
        <v>9</v>
      </c>
      <c r="I334" s="142">
        <v>29</v>
      </c>
      <c r="J334" s="142">
        <v>0</v>
      </c>
      <c r="K334" s="142">
        <v>410</v>
      </c>
      <c r="L334" s="142">
        <v>0</v>
      </c>
    </row>
    <row r="335" spans="1:12" ht="15.75" thickBot="1" x14ac:dyDescent="0.3">
      <c r="A335" s="483"/>
      <c r="B335" s="483"/>
      <c r="C335" s="483"/>
      <c r="D335" s="483"/>
      <c r="E335" s="27"/>
      <c r="F335" s="486" t="s">
        <v>563</v>
      </c>
      <c r="G335" s="487"/>
      <c r="H335" s="142">
        <v>10</v>
      </c>
      <c r="I335" s="142">
        <v>26</v>
      </c>
      <c r="J335" s="142">
        <v>1</v>
      </c>
      <c r="K335" s="142">
        <v>298</v>
      </c>
      <c r="L335" s="142">
        <v>0</v>
      </c>
    </row>
    <row r="336" spans="1:12" ht="15.75" thickBot="1" x14ac:dyDescent="0.3">
      <c r="A336" s="483"/>
      <c r="B336" s="483"/>
      <c r="C336" s="483"/>
      <c r="D336" s="483"/>
      <c r="E336" s="27"/>
      <c r="F336" s="488" t="s">
        <v>564</v>
      </c>
      <c r="G336" s="488"/>
      <c r="H336" s="238">
        <v>11</v>
      </c>
      <c r="I336" s="238">
        <v>187</v>
      </c>
      <c r="J336" s="238">
        <v>4</v>
      </c>
      <c r="K336" s="238">
        <v>2178</v>
      </c>
      <c r="L336" s="239">
        <v>40</v>
      </c>
    </row>
    <row r="337" spans="1:14" x14ac:dyDescent="0.25">
      <c r="A337" s="50"/>
      <c r="C337" s="63"/>
      <c r="D337" s="63"/>
      <c r="E337" s="63"/>
      <c r="F337" s="122"/>
      <c r="G337" s="63"/>
      <c r="H337" s="63"/>
      <c r="I337" s="63"/>
      <c r="J337" s="63"/>
      <c r="K337" s="63"/>
      <c r="L337" s="63"/>
    </row>
    <row r="338" spans="1:14" ht="16.5" thickBot="1" x14ac:dyDescent="0.3">
      <c r="A338" s="402" t="s">
        <v>783</v>
      </c>
      <c r="B338" s="403"/>
      <c r="C338" s="403"/>
      <c r="D338" s="403"/>
      <c r="E338" s="403"/>
      <c r="F338" s="403"/>
      <c r="G338" s="403"/>
      <c r="H338" s="403"/>
      <c r="I338" s="403"/>
      <c r="J338" s="403"/>
      <c r="K338" s="403"/>
      <c r="L338" s="403"/>
      <c r="M338" s="403"/>
    </row>
    <row r="339" spans="1:14" x14ac:dyDescent="0.25">
      <c r="A339" s="274"/>
      <c r="B339" s="275"/>
      <c r="C339" s="369"/>
      <c r="D339" s="283" t="s">
        <v>499</v>
      </c>
      <c r="E339" s="138" t="s">
        <v>51</v>
      </c>
      <c r="F339" s="286" t="s">
        <v>42</v>
      </c>
      <c r="G339" s="287"/>
      <c r="H339" s="287"/>
      <c r="I339" s="287"/>
      <c r="J339" s="287"/>
      <c r="K339" s="287"/>
      <c r="L339" s="287"/>
      <c r="M339" s="287"/>
      <c r="N339" s="288"/>
    </row>
    <row r="340" spans="1:14" ht="22.5" x14ac:dyDescent="0.25">
      <c r="A340" s="277"/>
      <c r="B340" s="278"/>
      <c r="C340" s="371"/>
      <c r="D340" s="284"/>
      <c r="E340" s="139" t="s">
        <v>731</v>
      </c>
      <c r="F340" s="289"/>
      <c r="G340" s="269"/>
      <c r="H340" s="269"/>
      <c r="I340" s="269"/>
      <c r="J340" s="269"/>
      <c r="K340" s="269"/>
      <c r="L340" s="269"/>
      <c r="M340" s="269"/>
      <c r="N340" s="290"/>
    </row>
    <row r="341" spans="1:14" ht="15.75" thickBot="1" x14ac:dyDescent="0.3">
      <c r="A341" s="277"/>
      <c r="B341" s="278"/>
      <c r="C341" s="371"/>
      <c r="D341" s="284"/>
      <c r="E341" s="139" t="s">
        <v>686</v>
      </c>
      <c r="F341" s="291"/>
      <c r="G341" s="292"/>
      <c r="H341" s="292"/>
      <c r="I341" s="292"/>
      <c r="J341" s="292"/>
      <c r="K341" s="292"/>
      <c r="L341" s="292"/>
      <c r="M341" s="292"/>
      <c r="N341" s="293"/>
    </row>
    <row r="342" spans="1:14" ht="15.75" thickBot="1" x14ac:dyDescent="0.3">
      <c r="A342" s="280"/>
      <c r="B342" s="281"/>
      <c r="C342" s="373"/>
      <c r="D342" s="285"/>
      <c r="E342" s="139" t="s">
        <v>784</v>
      </c>
      <c r="F342" s="138">
        <v>1</v>
      </c>
      <c r="G342" s="138">
        <v>2</v>
      </c>
      <c r="H342" s="138">
        <v>3</v>
      </c>
      <c r="I342" s="138">
        <v>4</v>
      </c>
      <c r="J342" s="138">
        <v>5</v>
      </c>
      <c r="K342" s="138">
        <v>6</v>
      </c>
      <c r="L342" s="138">
        <v>7</v>
      </c>
      <c r="M342" s="138">
        <v>8</v>
      </c>
      <c r="N342" s="138">
        <v>9</v>
      </c>
    </row>
    <row r="343" spans="1:14" ht="15.75" thickBot="1" x14ac:dyDescent="0.3">
      <c r="A343" s="315" t="s">
        <v>14</v>
      </c>
      <c r="B343" s="316"/>
      <c r="C343" s="361"/>
      <c r="D343" s="138" t="s">
        <v>462</v>
      </c>
      <c r="E343" s="138">
        <v>1</v>
      </c>
      <c r="F343" s="138">
        <v>2</v>
      </c>
      <c r="G343" s="138">
        <v>3</v>
      </c>
      <c r="H343" s="138">
        <v>4</v>
      </c>
      <c r="I343" s="138">
        <v>5</v>
      </c>
      <c r="J343" s="138">
        <v>6</v>
      </c>
      <c r="K343" s="138">
        <v>7</v>
      </c>
      <c r="L343" s="138">
        <v>8</v>
      </c>
      <c r="M343" s="138">
        <v>9</v>
      </c>
      <c r="N343" s="138">
        <v>10</v>
      </c>
    </row>
    <row r="344" spans="1:14" x14ac:dyDescent="0.25">
      <c r="A344" s="497" t="s">
        <v>565</v>
      </c>
      <c r="B344" s="498"/>
      <c r="C344" s="499"/>
      <c r="D344" s="307">
        <v>1</v>
      </c>
      <c r="E344" s="307">
        <v>10</v>
      </c>
      <c r="F344" s="307">
        <v>0</v>
      </c>
      <c r="G344" s="307">
        <v>0</v>
      </c>
      <c r="H344" s="307">
        <v>0</v>
      </c>
      <c r="I344" s="307">
        <v>0</v>
      </c>
      <c r="J344" s="307">
        <v>0</v>
      </c>
      <c r="K344" s="307">
        <v>1</v>
      </c>
      <c r="L344" s="307">
        <v>1</v>
      </c>
      <c r="M344" s="307">
        <v>2</v>
      </c>
      <c r="N344" s="307">
        <v>6</v>
      </c>
    </row>
    <row r="345" spans="1:14" x14ac:dyDescent="0.25">
      <c r="A345" s="309" t="s">
        <v>785</v>
      </c>
      <c r="B345" s="322"/>
      <c r="C345" s="500"/>
      <c r="D345" s="308"/>
      <c r="E345" s="308"/>
      <c r="F345" s="308"/>
      <c r="G345" s="308"/>
      <c r="H345" s="308"/>
      <c r="I345" s="308"/>
      <c r="J345" s="308"/>
      <c r="K345" s="308"/>
      <c r="L345" s="308"/>
      <c r="M345" s="308"/>
      <c r="N345" s="308"/>
    </row>
    <row r="346" spans="1:14" ht="24" customHeight="1" thickBot="1" x14ac:dyDescent="0.3">
      <c r="A346" s="491" t="s">
        <v>786</v>
      </c>
      <c r="B346" s="503"/>
      <c r="C346" s="492"/>
      <c r="D346" s="142">
        <v>2</v>
      </c>
      <c r="E346" s="142">
        <v>0</v>
      </c>
      <c r="F346" s="143" t="s">
        <v>3774</v>
      </c>
      <c r="G346" s="143" t="s">
        <v>3774</v>
      </c>
      <c r="H346" s="143" t="s">
        <v>3774</v>
      </c>
      <c r="I346" s="143" t="s">
        <v>3774</v>
      </c>
      <c r="J346" s="142">
        <v>0</v>
      </c>
      <c r="K346" s="142">
        <v>0</v>
      </c>
      <c r="L346" s="142">
        <v>0</v>
      </c>
      <c r="M346" s="142">
        <v>0</v>
      </c>
      <c r="N346" s="142">
        <v>0</v>
      </c>
    </row>
    <row r="347" spans="1:14" ht="15.75" thickBot="1" x14ac:dyDescent="0.3">
      <c r="A347" s="504" t="s">
        <v>568</v>
      </c>
      <c r="B347" s="505"/>
      <c r="C347" s="506"/>
      <c r="D347" s="142">
        <v>3</v>
      </c>
      <c r="E347" s="142">
        <v>0</v>
      </c>
      <c r="F347" s="143" t="s">
        <v>3774</v>
      </c>
      <c r="G347" s="143" t="s">
        <v>3774</v>
      </c>
      <c r="H347" s="143" t="s">
        <v>3774</v>
      </c>
      <c r="I347" s="143" t="s">
        <v>3774</v>
      </c>
      <c r="J347" s="142">
        <v>0</v>
      </c>
      <c r="K347" s="142">
        <v>0</v>
      </c>
      <c r="L347" s="142">
        <v>0</v>
      </c>
      <c r="M347" s="142">
        <v>0</v>
      </c>
      <c r="N347" s="142">
        <v>0</v>
      </c>
    </row>
    <row r="348" spans="1:14" ht="15.75" thickBot="1" x14ac:dyDescent="0.3">
      <c r="A348" s="507" t="s">
        <v>468</v>
      </c>
      <c r="B348" s="508"/>
      <c r="C348" s="509"/>
      <c r="D348" s="152">
        <v>4</v>
      </c>
      <c r="E348" s="142">
        <v>70</v>
      </c>
      <c r="F348" s="142">
        <v>0</v>
      </c>
      <c r="G348" s="142">
        <v>0</v>
      </c>
      <c r="H348" s="142">
        <v>0</v>
      </c>
      <c r="I348" s="142">
        <v>0</v>
      </c>
      <c r="J348" s="142">
        <v>0</v>
      </c>
      <c r="K348" s="142">
        <v>7</v>
      </c>
      <c r="L348" s="142">
        <v>5</v>
      </c>
      <c r="M348" s="142">
        <v>12</v>
      </c>
      <c r="N348" s="142">
        <v>46</v>
      </c>
    </row>
    <row r="349" spans="1:14" ht="15.75" thickBot="1" x14ac:dyDescent="0.3">
      <c r="A349" s="323"/>
      <c r="B349" s="510" t="s">
        <v>469</v>
      </c>
      <c r="C349" s="511"/>
      <c r="D349" s="165">
        <v>5</v>
      </c>
      <c r="E349" s="142">
        <v>17</v>
      </c>
      <c r="F349" s="142">
        <v>0</v>
      </c>
      <c r="G349" s="142">
        <v>0</v>
      </c>
      <c r="H349" s="142">
        <v>0</v>
      </c>
      <c r="I349" s="142">
        <v>0</v>
      </c>
      <c r="J349" s="142">
        <v>0</v>
      </c>
      <c r="K349" s="142">
        <v>1</v>
      </c>
      <c r="L349" s="142">
        <v>2</v>
      </c>
      <c r="M349" s="142">
        <v>4</v>
      </c>
      <c r="N349" s="142">
        <v>10</v>
      </c>
    </row>
    <row r="350" spans="1:14" ht="23.25" customHeight="1" x14ac:dyDescent="0.25">
      <c r="A350" s="323"/>
      <c r="B350" s="333" t="s">
        <v>829</v>
      </c>
      <c r="C350" s="366"/>
      <c r="D350" s="307">
        <v>6</v>
      </c>
      <c r="E350" s="307">
        <v>70</v>
      </c>
      <c r="F350" s="307">
        <v>0</v>
      </c>
      <c r="G350" s="307">
        <v>0</v>
      </c>
      <c r="H350" s="307">
        <v>0</v>
      </c>
      <c r="I350" s="307">
        <v>0</v>
      </c>
      <c r="J350" s="307">
        <v>0</v>
      </c>
      <c r="K350" s="307">
        <v>7</v>
      </c>
      <c r="L350" s="307">
        <v>5</v>
      </c>
      <c r="M350" s="307">
        <v>12</v>
      </c>
      <c r="N350" s="307">
        <v>46</v>
      </c>
    </row>
    <row r="351" spans="1:14" ht="15.75" thickBot="1" x14ac:dyDescent="0.3">
      <c r="A351" s="323"/>
      <c r="B351" s="176" t="s">
        <v>473</v>
      </c>
      <c r="C351" s="176"/>
      <c r="D351" s="308"/>
      <c r="E351" s="308"/>
      <c r="F351" s="308"/>
      <c r="G351" s="308"/>
      <c r="H351" s="308"/>
      <c r="I351" s="308"/>
      <c r="J351" s="308"/>
      <c r="K351" s="308"/>
      <c r="L351" s="308"/>
      <c r="M351" s="308"/>
      <c r="N351" s="308"/>
    </row>
    <row r="352" spans="1:14" x14ac:dyDescent="0.25">
      <c r="A352" s="323"/>
      <c r="B352" s="328" t="s">
        <v>474</v>
      </c>
      <c r="C352" s="512"/>
      <c r="D352" s="307">
        <v>7</v>
      </c>
      <c r="E352" s="307">
        <v>70</v>
      </c>
      <c r="F352" s="307">
        <v>0</v>
      </c>
      <c r="G352" s="307">
        <v>0</v>
      </c>
      <c r="H352" s="307">
        <v>0</v>
      </c>
      <c r="I352" s="307">
        <v>0</v>
      </c>
      <c r="J352" s="307">
        <v>0</v>
      </c>
      <c r="K352" s="307">
        <v>7</v>
      </c>
      <c r="L352" s="307">
        <v>5</v>
      </c>
      <c r="M352" s="307">
        <v>12</v>
      </c>
      <c r="N352" s="307">
        <v>46</v>
      </c>
    </row>
    <row r="353" spans="1:14" ht="15.75" thickBot="1" x14ac:dyDescent="0.3">
      <c r="A353" s="323"/>
      <c r="B353" s="330" t="s">
        <v>475</v>
      </c>
      <c r="C353" s="502"/>
      <c r="D353" s="308"/>
      <c r="E353" s="308"/>
      <c r="F353" s="308"/>
      <c r="G353" s="308"/>
      <c r="H353" s="308"/>
      <c r="I353" s="308"/>
      <c r="J353" s="308"/>
      <c r="K353" s="308"/>
      <c r="L353" s="308"/>
      <c r="M353" s="308"/>
      <c r="N353" s="308"/>
    </row>
    <row r="354" spans="1:14" ht="15.75" thickBot="1" x14ac:dyDescent="0.3">
      <c r="A354" s="323"/>
      <c r="B354" s="324" t="s">
        <v>476</v>
      </c>
      <c r="C354" s="501"/>
      <c r="D354" s="142">
        <v>8</v>
      </c>
      <c r="E354" s="142">
        <v>0</v>
      </c>
      <c r="F354" s="143" t="s">
        <v>3774</v>
      </c>
      <c r="G354" s="143" t="s">
        <v>3774</v>
      </c>
      <c r="H354" s="143" t="s">
        <v>3774</v>
      </c>
      <c r="I354" s="143" t="s">
        <v>3774</v>
      </c>
      <c r="J354" s="142">
        <v>0</v>
      </c>
      <c r="K354" s="142">
        <v>0</v>
      </c>
      <c r="L354" s="142">
        <v>0</v>
      </c>
      <c r="M354" s="142">
        <v>0</v>
      </c>
      <c r="N354" s="142">
        <v>0</v>
      </c>
    </row>
    <row r="355" spans="1:14" ht="15.75" thickBot="1" x14ac:dyDescent="0.3">
      <c r="A355" s="323"/>
      <c r="B355" s="324" t="s">
        <v>477</v>
      </c>
      <c r="C355" s="501"/>
      <c r="D355" s="142">
        <v>9</v>
      </c>
      <c r="E355" s="142">
        <v>0</v>
      </c>
      <c r="F355" s="143" t="s">
        <v>3774</v>
      </c>
      <c r="G355" s="143" t="s">
        <v>3774</v>
      </c>
      <c r="H355" s="143" t="s">
        <v>3774</v>
      </c>
      <c r="I355" s="143" t="s">
        <v>3774</v>
      </c>
      <c r="J355" s="142">
        <v>0</v>
      </c>
      <c r="K355" s="142">
        <v>0</v>
      </c>
      <c r="L355" s="142">
        <v>0</v>
      </c>
      <c r="M355" s="142">
        <v>0</v>
      </c>
      <c r="N355" s="142">
        <v>0</v>
      </c>
    </row>
    <row r="356" spans="1:14" ht="15.75" thickBot="1" x14ac:dyDescent="0.3">
      <c r="A356" s="323"/>
      <c r="B356" s="324" t="s">
        <v>478</v>
      </c>
      <c r="C356" s="501"/>
      <c r="D356" s="142">
        <v>10</v>
      </c>
      <c r="E356" s="142">
        <v>0</v>
      </c>
      <c r="F356" s="142">
        <v>0</v>
      </c>
      <c r="G356" s="142">
        <v>0</v>
      </c>
      <c r="H356" s="142">
        <v>0</v>
      </c>
      <c r="I356" s="142">
        <v>0</v>
      </c>
      <c r="J356" s="142">
        <v>0</v>
      </c>
      <c r="K356" s="142">
        <v>0</v>
      </c>
      <c r="L356" s="142">
        <v>0</v>
      </c>
      <c r="M356" s="142">
        <v>0</v>
      </c>
      <c r="N356" s="142">
        <v>0</v>
      </c>
    </row>
    <row r="357" spans="1:14" ht="15.75" thickBot="1" x14ac:dyDescent="0.3">
      <c r="A357" s="323"/>
      <c r="B357" s="324" t="s">
        <v>479</v>
      </c>
      <c r="C357" s="501"/>
      <c r="D357" s="142">
        <v>11</v>
      </c>
      <c r="E357" s="142">
        <v>0</v>
      </c>
      <c r="F357" s="142">
        <v>0</v>
      </c>
      <c r="G357" s="142">
        <v>0</v>
      </c>
      <c r="H357" s="142">
        <v>0</v>
      </c>
      <c r="I357" s="142">
        <v>0</v>
      </c>
      <c r="J357" s="142">
        <v>0</v>
      </c>
      <c r="K357" s="142">
        <v>0</v>
      </c>
      <c r="L357" s="142">
        <v>0</v>
      </c>
      <c r="M357" s="142">
        <v>0</v>
      </c>
      <c r="N357" s="142">
        <v>0</v>
      </c>
    </row>
    <row r="358" spans="1:14" ht="15.75" thickBot="1" x14ac:dyDescent="0.3">
      <c r="A358" s="323"/>
      <c r="B358" s="148" t="s">
        <v>486</v>
      </c>
      <c r="C358" s="148"/>
      <c r="D358" s="142">
        <v>12</v>
      </c>
      <c r="E358" s="142">
        <v>0</v>
      </c>
      <c r="F358" s="142">
        <v>0</v>
      </c>
      <c r="G358" s="142">
        <v>0</v>
      </c>
      <c r="H358" s="142">
        <v>0</v>
      </c>
      <c r="I358" s="142">
        <v>0</v>
      </c>
      <c r="J358" s="142">
        <v>0</v>
      </c>
      <c r="K358" s="142">
        <v>0</v>
      </c>
      <c r="L358" s="142">
        <v>0</v>
      </c>
      <c r="M358" s="142">
        <v>0</v>
      </c>
      <c r="N358" s="142">
        <v>0</v>
      </c>
    </row>
    <row r="359" spans="1:14" x14ac:dyDescent="0.25">
      <c r="A359" s="323"/>
      <c r="B359" s="328" t="s">
        <v>85</v>
      </c>
      <c r="C359" s="512"/>
      <c r="D359" s="307">
        <v>13</v>
      </c>
      <c r="E359" s="307">
        <v>0</v>
      </c>
      <c r="F359" s="307">
        <v>0</v>
      </c>
      <c r="G359" s="307">
        <v>0</v>
      </c>
      <c r="H359" s="307">
        <v>0</v>
      </c>
      <c r="I359" s="307">
        <v>0</v>
      </c>
      <c r="J359" s="307">
        <v>0</v>
      </c>
      <c r="K359" s="307">
        <v>0</v>
      </c>
      <c r="L359" s="307">
        <v>0</v>
      </c>
      <c r="M359" s="307">
        <v>0</v>
      </c>
      <c r="N359" s="307">
        <v>0</v>
      </c>
    </row>
    <row r="360" spans="1:14" ht="15.75" thickBot="1" x14ac:dyDescent="0.3">
      <c r="A360" s="323"/>
      <c r="B360" s="330" t="s">
        <v>480</v>
      </c>
      <c r="C360" s="502"/>
      <c r="D360" s="308"/>
      <c r="E360" s="308"/>
      <c r="F360" s="308"/>
      <c r="G360" s="308"/>
      <c r="H360" s="308"/>
      <c r="I360" s="308"/>
      <c r="J360" s="308"/>
      <c r="K360" s="308"/>
      <c r="L360" s="308"/>
      <c r="M360" s="308"/>
      <c r="N360" s="308"/>
    </row>
    <row r="361" spans="1:14" ht="15.75" thickBot="1" x14ac:dyDescent="0.3">
      <c r="A361" s="323"/>
      <c r="B361" s="172" t="s">
        <v>481</v>
      </c>
      <c r="C361" s="172"/>
      <c r="D361" s="142">
        <v>14</v>
      </c>
      <c r="E361" s="142">
        <v>0</v>
      </c>
      <c r="F361" s="142">
        <v>0</v>
      </c>
      <c r="G361" s="142">
        <v>0</v>
      </c>
      <c r="H361" s="142">
        <v>0</v>
      </c>
      <c r="I361" s="142">
        <v>0</v>
      </c>
      <c r="J361" s="142">
        <v>0</v>
      </c>
      <c r="K361" s="142">
        <v>0</v>
      </c>
      <c r="L361" s="142">
        <v>0</v>
      </c>
      <c r="M361" s="142">
        <v>0</v>
      </c>
      <c r="N361" s="142">
        <v>0</v>
      </c>
    </row>
    <row r="362" spans="1:14" ht="15.75" thickBot="1" x14ac:dyDescent="0.3">
      <c r="A362" s="323"/>
      <c r="B362" s="172" t="s">
        <v>569</v>
      </c>
      <c r="C362" s="172"/>
      <c r="D362" s="142">
        <v>15</v>
      </c>
      <c r="E362" s="142">
        <v>0</v>
      </c>
      <c r="F362" s="142">
        <v>0</v>
      </c>
      <c r="G362" s="142">
        <v>0</v>
      </c>
      <c r="H362" s="142">
        <v>0</v>
      </c>
      <c r="I362" s="142">
        <v>0</v>
      </c>
      <c r="J362" s="142">
        <v>0</v>
      </c>
      <c r="K362" s="142">
        <v>0</v>
      </c>
      <c r="L362" s="142">
        <v>0</v>
      </c>
      <c r="M362" s="142">
        <v>0</v>
      </c>
      <c r="N362" s="142">
        <v>0</v>
      </c>
    </row>
    <row r="363" spans="1:14" ht="27" customHeight="1" thickBot="1" x14ac:dyDescent="0.3">
      <c r="A363" s="323"/>
      <c r="B363" s="362" t="s">
        <v>830</v>
      </c>
      <c r="C363" s="364"/>
      <c r="D363" s="145">
        <v>16</v>
      </c>
      <c r="E363" s="231" t="s">
        <v>3774</v>
      </c>
      <c r="F363" s="231" t="s">
        <v>3774</v>
      </c>
      <c r="G363" s="231" t="s">
        <v>3774</v>
      </c>
      <c r="H363" s="231" t="s">
        <v>3774</v>
      </c>
      <c r="I363" s="231" t="s">
        <v>3774</v>
      </c>
      <c r="J363" s="231" t="s">
        <v>3774</v>
      </c>
      <c r="K363" s="231" t="s">
        <v>3774</v>
      </c>
      <c r="L363" s="231" t="s">
        <v>3774</v>
      </c>
      <c r="M363" s="231" t="s">
        <v>3774</v>
      </c>
      <c r="N363" s="231" t="s">
        <v>3774</v>
      </c>
    </row>
    <row r="364" spans="1:14" ht="15.75" thickBot="1" x14ac:dyDescent="0.3">
      <c r="A364" s="323"/>
      <c r="B364" s="324" t="s">
        <v>484</v>
      </c>
      <c r="C364" s="501"/>
      <c r="D364" s="142">
        <v>17</v>
      </c>
      <c r="E364" s="143" t="s">
        <v>3774</v>
      </c>
      <c r="F364" s="143" t="s">
        <v>3774</v>
      </c>
      <c r="G364" s="143" t="s">
        <v>3774</v>
      </c>
      <c r="H364" s="143" t="s">
        <v>3774</v>
      </c>
      <c r="I364" s="143" t="s">
        <v>3774</v>
      </c>
      <c r="J364" s="143" t="s">
        <v>3774</v>
      </c>
      <c r="K364" s="143" t="s">
        <v>3774</v>
      </c>
      <c r="L364" s="143" t="s">
        <v>3774</v>
      </c>
      <c r="M364" s="143" t="s">
        <v>3774</v>
      </c>
      <c r="N364" s="143" t="s">
        <v>3774</v>
      </c>
    </row>
    <row r="365" spans="1:14" ht="21" customHeight="1" x14ac:dyDescent="0.25">
      <c r="A365" s="323"/>
      <c r="B365" s="333" t="s">
        <v>831</v>
      </c>
      <c r="C365" s="366"/>
      <c r="D365" s="307">
        <v>18</v>
      </c>
      <c r="E365" s="313" t="s">
        <v>3774</v>
      </c>
      <c r="F365" s="313" t="s">
        <v>3774</v>
      </c>
      <c r="G365" s="313" t="s">
        <v>3774</v>
      </c>
      <c r="H365" s="313" t="s">
        <v>3774</v>
      </c>
      <c r="I365" s="313" t="s">
        <v>3774</v>
      </c>
      <c r="J365" s="313" t="s">
        <v>3774</v>
      </c>
      <c r="K365" s="313" t="s">
        <v>3774</v>
      </c>
      <c r="L365" s="313" t="s">
        <v>3774</v>
      </c>
      <c r="M365" s="313" t="s">
        <v>3774</v>
      </c>
      <c r="N365" s="313" t="s">
        <v>3774</v>
      </c>
    </row>
    <row r="366" spans="1:14" ht="15.75" thickBot="1" x14ac:dyDescent="0.3">
      <c r="A366" s="323"/>
      <c r="B366" s="176" t="s">
        <v>473</v>
      </c>
      <c r="C366" s="176"/>
      <c r="D366" s="308"/>
      <c r="E366" s="314"/>
      <c r="F366" s="314"/>
      <c r="G366" s="314"/>
      <c r="H366" s="314"/>
      <c r="I366" s="314"/>
      <c r="J366" s="314"/>
      <c r="K366" s="314"/>
      <c r="L366" s="314"/>
      <c r="M366" s="314"/>
      <c r="N366" s="314"/>
    </row>
    <row r="367" spans="1:14" x14ac:dyDescent="0.25">
      <c r="A367" s="323"/>
      <c r="B367" s="328" t="s">
        <v>474</v>
      </c>
      <c r="C367" s="512"/>
      <c r="D367" s="307">
        <v>19</v>
      </c>
      <c r="E367" s="313" t="s">
        <v>3774</v>
      </c>
      <c r="F367" s="313" t="s">
        <v>3774</v>
      </c>
      <c r="G367" s="313" t="s">
        <v>3774</v>
      </c>
      <c r="H367" s="313" t="s">
        <v>3774</v>
      </c>
      <c r="I367" s="313" t="s">
        <v>3774</v>
      </c>
      <c r="J367" s="313" t="s">
        <v>3774</v>
      </c>
      <c r="K367" s="313" t="s">
        <v>3774</v>
      </c>
      <c r="L367" s="313" t="s">
        <v>3774</v>
      </c>
      <c r="M367" s="313" t="s">
        <v>3774</v>
      </c>
      <c r="N367" s="313" t="s">
        <v>3774</v>
      </c>
    </row>
    <row r="368" spans="1:14" ht="15.75" thickBot="1" x14ac:dyDescent="0.3">
      <c r="A368" s="323"/>
      <c r="B368" s="330" t="s">
        <v>475</v>
      </c>
      <c r="C368" s="502"/>
      <c r="D368" s="308"/>
      <c r="E368" s="314"/>
      <c r="F368" s="314"/>
      <c r="G368" s="314"/>
      <c r="H368" s="314"/>
      <c r="I368" s="314"/>
      <c r="J368" s="314"/>
      <c r="K368" s="314"/>
      <c r="L368" s="314"/>
      <c r="M368" s="314"/>
      <c r="N368" s="314"/>
    </row>
    <row r="369" spans="1:14" ht="15.75" thickBot="1" x14ac:dyDescent="0.3">
      <c r="A369" s="323"/>
      <c r="B369" s="324" t="s">
        <v>476</v>
      </c>
      <c r="C369" s="501"/>
      <c r="D369" s="142">
        <v>20</v>
      </c>
      <c r="E369" s="143" t="s">
        <v>3774</v>
      </c>
      <c r="F369" s="143" t="s">
        <v>3774</v>
      </c>
      <c r="G369" s="143" t="s">
        <v>3774</v>
      </c>
      <c r="H369" s="143" t="s">
        <v>3774</v>
      </c>
      <c r="I369" s="143" t="s">
        <v>3774</v>
      </c>
      <c r="J369" s="143" t="s">
        <v>3774</v>
      </c>
      <c r="K369" s="143" t="s">
        <v>3774</v>
      </c>
      <c r="L369" s="143" t="s">
        <v>3774</v>
      </c>
      <c r="M369" s="143" t="s">
        <v>3774</v>
      </c>
      <c r="N369" s="143" t="s">
        <v>3774</v>
      </c>
    </row>
    <row r="370" spans="1:14" ht="15.75" thickBot="1" x14ac:dyDescent="0.3">
      <c r="A370" s="323"/>
      <c r="B370" s="324" t="s">
        <v>477</v>
      </c>
      <c r="C370" s="501"/>
      <c r="D370" s="142">
        <v>21</v>
      </c>
      <c r="E370" s="143" t="s">
        <v>3774</v>
      </c>
      <c r="F370" s="143" t="s">
        <v>3774</v>
      </c>
      <c r="G370" s="143" t="s">
        <v>3774</v>
      </c>
      <c r="H370" s="143" t="s">
        <v>3774</v>
      </c>
      <c r="I370" s="143" t="s">
        <v>3774</v>
      </c>
      <c r="J370" s="143" t="s">
        <v>3774</v>
      </c>
      <c r="K370" s="143" t="s">
        <v>3774</v>
      </c>
      <c r="L370" s="143" t="s">
        <v>3774</v>
      </c>
      <c r="M370" s="143" t="s">
        <v>3774</v>
      </c>
      <c r="N370" s="143" t="s">
        <v>3774</v>
      </c>
    </row>
    <row r="371" spans="1:14" ht="15.75" thickBot="1" x14ac:dyDescent="0.3">
      <c r="A371" s="323"/>
      <c r="B371" s="324" t="s">
        <v>478</v>
      </c>
      <c r="C371" s="501"/>
      <c r="D371" s="142">
        <v>22</v>
      </c>
      <c r="E371" s="143" t="s">
        <v>3774</v>
      </c>
      <c r="F371" s="143" t="s">
        <v>3774</v>
      </c>
      <c r="G371" s="143" t="s">
        <v>3774</v>
      </c>
      <c r="H371" s="143" t="s">
        <v>3774</v>
      </c>
      <c r="I371" s="143" t="s">
        <v>3774</v>
      </c>
      <c r="J371" s="143" t="s">
        <v>3774</v>
      </c>
      <c r="K371" s="143" t="s">
        <v>3774</v>
      </c>
      <c r="L371" s="143" t="s">
        <v>3774</v>
      </c>
      <c r="M371" s="143" t="s">
        <v>3774</v>
      </c>
      <c r="N371" s="143" t="s">
        <v>3774</v>
      </c>
    </row>
    <row r="372" spans="1:14" ht="15.75" thickBot="1" x14ac:dyDescent="0.3">
      <c r="A372" s="323"/>
      <c r="B372" s="324" t="s">
        <v>479</v>
      </c>
      <c r="C372" s="501"/>
      <c r="D372" s="142">
        <v>23</v>
      </c>
      <c r="E372" s="143" t="s">
        <v>3774</v>
      </c>
      <c r="F372" s="143" t="s">
        <v>3774</v>
      </c>
      <c r="G372" s="143" t="s">
        <v>3774</v>
      </c>
      <c r="H372" s="143" t="s">
        <v>3774</v>
      </c>
      <c r="I372" s="143" t="s">
        <v>3774</v>
      </c>
      <c r="J372" s="143" t="s">
        <v>3774</v>
      </c>
      <c r="K372" s="143" t="s">
        <v>3774</v>
      </c>
      <c r="L372" s="143" t="s">
        <v>3774</v>
      </c>
      <c r="M372" s="143" t="s">
        <v>3774</v>
      </c>
      <c r="N372" s="143" t="s">
        <v>3774</v>
      </c>
    </row>
    <row r="373" spans="1:14" ht="15.75" thickBot="1" x14ac:dyDescent="0.3">
      <c r="A373" s="323"/>
      <c r="B373" s="148" t="s">
        <v>486</v>
      </c>
      <c r="C373" s="148"/>
      <c r="D373" s="142">
        <v>24</v>
      </c>
      <c r="E373" s="143" t="s">
        <v>3774</v>
      </c>
      <c r="F373" s="143" t="s">
        <v>3774</v>
      </c>
      <c r="G373" s="143" t="s">
        <v>3774</v>
      </c>
      <c r="H373" s="143" t="s">
        <v>3774</v>
      </c>
      <c r="I373" s="143" t="s">
        <v>3774</v>
      </c>
      <c r="J373" s="143" t="s">
        <v>3774</v>
      </c>
      <c r="K373" s="143" t="s">
        <v>3774</v>
      </c>
      <c r="L373" s="143" t="s">
        <v>3774</v>
      </c>
      <c r="M373" s="143" t="s">
        <v>3774</v>
      </c>
      <c r="N373" s="143" t="s">
        <v>3774</v>
      </c>
    </row>
    <row r="374" spans="1:14" x14ac:dyDescent="0.25">
      <c r="A374" s="323"/>
      <c r="B374" s="328" t="s">
        <v>85</v>
      </c>
      <c r="C374" s="512"/>
      <c r="D374" s="307">
        <v>25</v>
      </c>
      <c r="E374" s="313" t="s">
        <v>3774</v>
      </c>
      <c r="F374" s="313" t="s">
        <v>3774</v>
      </c>
      <c r="G374" s="313" t="s">
        <v>3774</v>
      </c>
      <c r="H374" s="313" t="s">
        <v>3774</v>
      </c>
      <c r="I374" s="313" t="s">
        <v>3774</v>
      </c>
      <c r="J374" s="313" t="s">
        <v>3774</v>
      </c>
      <c r="K374" s="313" t="s">
        <v>3774</v>
      </c>
      <c r="L374" s="313" t="s">
        <v>3774</v>
      </c>
      <c r="M374" s="313" t="s">
        <v>3774</v>
      </c>
      <c r="N374" s="313" t="s">
        <v>3774</v>
      </c>
    </row>
    <row r="375" spans="1:14" ht="15.75" thickBot="1" x14ac:dyDescent="0.3">
      <c r="A375" s="323"/>
      <c r="B375" s="330" t="s">
        <v>480</v>
      </c>
      <c r="C375" s="502"/>
      <c r="D375" s="308"/>
      <c r="E375" s="314"/>
      <c r="F375" s="314"/>
      <c r="G375" s="314"/>
      <c r="H375" s="314"/>
      <c r="I375" s="314"/>
      <c r="J375" s="314"/>
      <c r="K375" s="314"/>
      <c r="L375" s="314"/>
      <c r="M375" s="314"/>
      <c r="N375" s="314"/>
    </row>
    <row r="376" spans="1:14" ht="15.75" thickBot="1" x14ac:dyDescent="0.3">
      <c r="A376" s="323"/>
      <c r="B376" s="172" t="s">
        <v>481</v>
      </c>
      <c r="C376" s="172"/>
      <c r="D376" s="142">
        <v>26</v>
      </c>
      <c r="E376" s="143" t="s">
        <v>3774</v>
      </c>
      <c r="F376" s="143" t="s">
        <v>3774</v>
      </c>
      <c r="G376" s="143" t="s">
        <v>3774</v>
      </c>
      <c r="H376" s="143" t="s">
        <v>3774</v>
      </c>
      <c r="I376" s="143" t="s">
        <v>3774</v>
      </c>
      <c r="J376" s="143" t="s">
        <v>3774</v>
      </c>
      <c r="K376" s="143" t="s">
        <v>3774</v>
      </c>
      <c r="L376" s="143" t="s">
        <v>3774</v>
      </c>
      <c r="M376" s="143" t="s">
        <v>3774</v>
      </c>
      <c r="N376" s="143" t="s">
        <v>3774</v>
      </c>
    </row>
    <row r="377" spans="1:14" ht="15.75" thickBot="1" x14ac:dyDescent="0.3">
      <c r="A377" s="323"/>
      <c r="B377" s="172" t="s">
        <v>569</v>
      </c>
      <c r="C377" s="172"/>
      <c r="D377" s="142">
        <v>27</v>
      </c>
      <c r="E377" s="143" t="s">
        <v>3774</v>
      </c>
      <c r="F377" s="143" t="s">
        <v>3774</v>
      </c>
      <c r="G377" s="143" t="s">
        <v>3774</v>
      </c>
      <c r="H377" s="143" t="s">
        <v>3774</v>
      </c>
      <c r="I377" s="143" t="s">
        <v>3774</v>
      </c>
      <c r="J377" s="143" t="s">
        <v>3774</v>
      </c>
      <c r="K377" s="143" t="s">
        <v>3774</v>
      </c>
      <c r="L377" s="143" t="s">
        <v>3774</v>
      </c>
      <c r="M377" s="143" t="s">
        <v>3774</v>
      </c>
      <c r="N377" s="143" t="s">
        <v>3774</v>
      </c>
    </row>
    <row r="378" spans="1:14" ht="15.75" thickBot="1" x14ac:dyDescent="0.3">
      <c r="A378" s="323"/>
      <c r="B378" s="172" t="s">
        <v>787</v>
      </c>
      <c r="C378" s="172"/>
      <c r="D378" s="142">
        <v>28</v>
      </c>
      <c r="E378" s="143" t="s">
        <v>3774</v>
      </c>
      <c r="F378" s="143" t="s">
        <v>3774</v>
      </c>
      <c r="G378" s="143" t="s">
        <v>3774</v>
      </c>
      <c r="H378" s="143" t="s">
        <v>3774</v>
      </c>
      <c r="I378" s="143" t="s">
        <v>3774</v>
      </c>
      <c r="J378" s="143" t="s">
        <v>3774</v>
      </c>
      <c r="K378" s="143" t="s">
        <v>3774</v>
      </c>
      <c r="L378" s="143" t="s">
        <v>3774</v>
      </c>
      <c r="M378" s="143" t="s">
        <v>3774</v>
      </c>
      <c r="N378" s="143" t="s">
        <v>3774</v>
      </c>
    </row>
    <row r="379" spans="1:14" ht="15.75" thickBot="1" x14ac:dyDescent="0.3">
      <c r="A379" s="323"/>
      <c r="B379" s="172" t="s">
        <v>788</v>
      </c>
      <c r="C379" s="172"/>
      <c r="D379" s="142">
        <v>29</v>
      </c>
      <c r="E379" s="143" t="s">
        <v>3774</v>
      </c>
      <c r="F379" s="143" t="s">
        <v>3774</v>
      </c>
      <c r="G379" s="143" t="s">
        <v>3774</v>
      </c>
      <c r="H379" s="143" t="s">
        <v>3774</v>
      </c>
      <c r="I379" s="143" t="s">
        <v>3774</v>
      </c>
      <c r="J379" s="143" t="s">
        <v>3774</v>
      </c>
      <c r="K379" s="143" t="s">
        <v>3774</v>
      </c>
      <c r="L379" s="143" t="s">
        <v>3774</v>
      </c>
      <c r="M379" s="143" t="s">
        <v>3774</v>
      </c>
      <c r="N379" s="143" t="s">
        <v>3774</v>
      </c>
    </row>
    <row r="380" spans="1:14" ht="15.75" thickBot="1" x14ac:dyDescent="0.3">
      <c r="A380" s="323"/>
      <c r="B380" s="172" t="s">
        <v>570</v>
      </c>
      <c r="C380" s="172"/>
      <c r="D380" s="142">
        <v>30</v>
      </c>
      <c r="E380" s="143" t="s">
        <v>3774</v>
      </c>
      <c r="F380" s="143" t="s">
        <v>3774</v>
      </c>
      <c r="G380" s="143" t="s">
        <v>3774</v>
      </c>
      <c r="H380" s="143" t="s">
        <v>3774</v>
      </c>
      <c r="I380" s="143" t="s">
        <v>3774</v>
      </c>
      <c r="J380" s="143" t="s">
        <v>3774</v>
      </c>
      <c r="K380" s="143" t="s">
        <v>3774</v>
      </c>
      <c r="L380" s="143" t="s">
        <v>3774</v>
      </c>
      <c r="M380" s="143" t="s">
        <v>3774</v>
      </c>
      <c r="N380" s="143" t="s">
        <v>3774</v>
      </c>
    </row>
    <row r="381" spans="1:14" ht="26.25" customHeight="1" thickBot="1" x14ac:dyDescent="0.3">
      <c r="A381" s="308"/>
      <c r="B381" s="491" t="s">
        <v>789</v>
      </c>
      <c r="C381" s="492"/>
      <c r="D381" s="144">
        <v>31</v>
      </c>
      <c r="E381" s="242" t="s">
        <v>3774</v>
      </c>
      <c r="F381" s="242" t="s">
        <v>3774</v>
      </c>
      <c r="G381" s="242" t="s">
        <v>3774</v>
      </c>
      <c r="H381" s="242" t="s">
        <v>3774</v>
      </c>
      <c r="I381" s="242" t="s">
        <v>3774</v>
      </c>
      <c r="J381" s="242" t="s">
        <v>3774</v>
      </c>
      <c r="K381" s="242" t="s">
        <v>3774</v>
      </c>
      <c r="L381" s="242" t="s">
        <v>3774</v>
      </c>
      <c r="M381" s="242" t="s">
        <v>3774</v>
      </c>
      <c r="N381" s="242" t="s">
        <v>3774</v>
      </c>
    </row>
    <row r="382" spans="1:14" ht="19.5" thickBot="1" x14ac:dyDescent="0.3">
      <c r="A382" s="55"/>
    </row>
    <row r="383" spans="1:14" x14ac:dyDescent="0.25">
      <c r="A383" s="286"/>
      <c r="B383" s="287"/>
      <c r="C383" s="513"/>
      <c r="D383" s="283" t="s">
        <v>499</v>
      </c>
      <c r="E383" s="138" t="s">
        <v>51</v>
      </c>
      <c r="F383" s="286" t="s">
        <v>42</v>
      </c>
      <c r="G383" s="287"/>
      <c r="H383" s="287"/>
      <c r="I383" s="287"/>
      <c r="J383" s="287"/>
      <c r="K383" s="287"/>
      <c r="L383" s="287"/>
      <c r="M383" s="287"/>
      <c r="N383" s="288"/>
    </row>
    <row r="384" spans="1:14" ht="22.5" x14ac:dyDescent="0.25">
      <c r="A384" s="289"/>
      <c r="B384" s="269"/>
      <c r="C384" s="514"/>
      <c r="D384" s="284"/>
      <c r="E384" s="139" t="s">
        <v>731</v>
      </c>
      <c r="F384" s="289"/>
      <c r="G384" s="269"/>
      <c r="H384" s="269"/>
      <c r="I384" s="269"/>
      <c r="J384" s="269"/>
      <c r="K384" s="269"/>
      <c r="L384" s="269"/>
      <c r="M384" s="269"/>
      <c r="N384" s="290"/>
    </row>
    <row r="385" spans="1:14" ht="15.75" thickBot="1" x14ac:dyDescent="0.3">
      <c r="A385" s="289"/>
      <c r="B385" s="269"/>
      <c r="C385" s="514"/>
      <c r="D385" s="284"/>
      <c r="E385" s="139" t="s">
        <v>686</v>
      </c>
      <c r="F385" s="291"/>
      <c r="G385" s="292"/>
      <c r="H385" s="292"/>
      <c r="I385" s="292"/>
      <c r="J385" s="292"/>
      <c r="K385" s="292"/>
      <c r="L385" s="292"/>
      <c r="M385" s="292"/>
      <c r="N385" s="293"/>
    </row>
    <row r="386" spans="1:14" ht="15.75" thickBot="1" x14ac:dyDescent="0.3">
      <c r="A386" s="291"/>
      <c r="B386" s="292"/>
      <c r="C386" s="515"/>
      <c r="D386" s="285"/>
      <c r="E386" s="139" t="s">
        <v>784</v>
      </c>
      <c r="F386" s="138">
        <v>1</v>
      </c>
      <c r="G386" s="138">
        <v>2</v>
      </c>
      <c r="H386" s="138">
        <v>3</v>
      </c>
      <c r="I386" s="138">
        <v>4</v>
      </c>
      <c r="J386" s="138">
        <v>5</v>
      </c>
      <c r="K386" s="138">
        <v>6</v>
      </c>
      <c r="L386" s="138">
        <v>7</v>
      </c>
      <c r="M386" s="138">
        <v>8</v>
      </c>
      <c r="N386" s="138">
        <v>9</v>
      </c>
    </row>
    <row r="387" spans="1:14" ht="15.75" thickBot="1" x14ac:dyDescent="0.3">
      <c r="A387" s="315" t="s">
        <v>14</v>
      </c>
      <c r="B387" s="316"/>
      <c r="C387" s="361"/>
      <c r="D387" s="138" t="s">
        <v>462</v>
      </c>
      <c r="E387" s="138">
        <v>1</v>
      </c>
      <c r="F387" s="138">
        <v>2</v>
      </c>
      <c r="G387" s="138">
        <v>3</v>
      </c>
      <c r="H387" s="138">
        <v>4</v>
      </c>
      <c r="I387" s="138">
        <v>5</v>
      </c>
      <c r="J387" s="138">
        <v>6</v>
      </c>
      <c r="K387" s="138">
        <v>7</v>
      </c>
      <c r="L387" s="138">
        <v>8</v>
      </c>
      <c r="M387" s="138">
        <v>9</v>
      </c>
      <c r="N387" s="138">
        <v>10</v>
      </c>
    </row>
    <row r="388" spans="1:14" x14ac:dyDescent="0.25">
      <c r="A388" s="497" t="s">
        <v>571</v>
      </c>
      <c r="B388" s="498"/>
      <c r="C388" s="499"/>
      <c r="D388" s="307">
        <v>32</v>
      </c>
      <c r="E388" s="307">
        <v>0</v>
      </c>
      <c r="F388" s="307">
        <v>0</v>
      </c>
      <c r="G388" s="307">
        <v>0</v>
      </c>
      <c r="H388" s="307">
        <v>0</v>
      </c>
      <c r="I388" s="307">
        <v>0</v>
      </c>
      <c r="J388" s="307">
        <v>0</v>
      </c>
      <c r="K388" s="307">
        <v>0</v>
      </c>
      <c r="L388" s="307">
        <v>0</v>
      </c>
      <c r="M388" s="307">
        <v>0</v>
      </c>
      <c r="N388" s="307">
        <v>0</v>
      </c>
    </row>
    <row r="389" spans="1:14" ht="15.75" thickBot="1" x14ac:dyDescent="0.3">
      <c r="A389" s="309" t="s">
        <v>566</v>
      </c>
      <c r="B389" s="322"/>
      <c r="C389" s="500"/>
      <c r="D389" s="308"/>
      <c r="E389" s="308"/>
      <c r="F389" s="308"/>
      <c r="G389" s="308"/>
      <c r="H389" s="308"/>
      <c r="I389" s="308"/>
      <c r="J389" s="308"/>
      <c r="K389" s="308"/>
      <c r="L389" s="308"/>
      <c r="M389" s="308"/>
      <c r="N389" s="308"/>
    </row>
    <row r="390" spans="1:14" x14ac:dyDescent="0.25">
      <c r="A390" s="328" t="s">
        <v>85</v>
      </c>
      <c r="B390" s="519"/>
      <c r="C390" s="512"/>
      <c r="D390" s="307">
        <v>33</v>
      </c>
      <c r="E390" s="307">
        <v>0</v>
      </c>
      <c r="F390" s="313" t="s">
        <v>3774</v>
      </c>
      <c r="G390" s="313" t="s">
        <v>3774</v>
      </c>
      <c r="H390" s="313" t="s">
        <v>3774</v>
      </c>
      <c r="I390" s="313" t="s">
        <v>3774</v>
      </c>
      <c r="J390" s="307">
        <v>0</v>
      </c>
      <c r="K390" s="307">
        <v>0</v>
      </c>
      <c r="L390" s="307">
        <v>0</v>
      </c>
      <c r="M390" s="307">
        <v>0</v>
      </c>
      <c r="N390" s="307">
        <v>0</v>
      </c>
    </row>
    <row r="391" spans="1:14" ht="15.75" thickBot="1" x14ac:dyDescent="0.3">
      <c r="A391" s="330" t="s">
        <v>567</v>
      </c>
      <c r="B391" s="518"/>
      <c r="C391" s="502"/>
      <c r="D391" s="308"/>
      <c r="E391" s="308"/>
      <c r="F391" s="314"/>
      <c r="G391" s="314"/>
      <c r="H391" s="314"/>
      <c r="I391" s="314"/>
      <c r="J391" s="308"/>
      <c r="K391" s="308"/>
      <c r="L391" s="308"/>
      <c r="M391" s="308"/>
      <c r="N391" s="308"/>
    </row>
    <row r="392" spans="1:14" ht="15.75" thickBot="1" x14ac:dyDescent="0.3">
      <c r="A392" s="328" t="s">
        <v>568</v>
      </c>
      <c r="B392" s="519"/>
      <c r="C392" s="512"/>
      <c r="D392" s="142">
        <v>34</v>
      </c>
      <c r="E392" s="142">
        <v>0</v>
      </c>
      <c r="F392" s="142">
        <v>0</v>
      </c>
      <c r="G392" s="142">
        <v>0</v>
      </c>
      <c r="H392" s="142">
        <v>0</v>
      </c>
      <c r="I392" s="142">
        <v>0</v>
      </c>
      <c r="J392" s="142">
        <v>0</v>
      </c>
      <c r="K392" s="142">
        <v>0</v>
      </c>
      <c r="L392" s="142">
        <v>0</v>
      </c>
      <c r="M392" s="142">
        <v>0</v>
      </c>
      <c r="N392" s="142">
        <v>0</v>
      </c>
    </row>
    <row r="393" spans="1:14" ht="15.75" thickBot="1" x14ac:dyDescent="0.3">
      <c r="A393" s="507" t="s">
        <v>468</v>
      </c>
      <c r="B393" s="508"/>
      <c r="C393" s="509"/>
      <c r="D393" s="142">
        <v>35</v>
      </c>
      <c r="E393" s="142">
        <v>0</v>
      </c>
      <c r="F393" s="142">
        <v>0</v>
      </c>
      <c r="G393" s="142">
        <v>0</v>
      </c>
      <c r="H393" s="142">
        <v>0</v>
      </c>
      <c r="I393" s="142">
        <v>0</v>
      </c>
      <c r="J393" s="142">
        <v>0</v>
      </c>
      <c r="K393" s="142">
        <v>0</v>
      </c>
      <c r="L393" s="142">
        <v>0</v>
      </c>
      <c r="M393" s="142">
        <v>0</v>
      </c>
      <c r="N393" s="142">
        <v>0</v>
      </c>
    </row>
    <row r="394" spans="1:14" ht="15.75" thickBot="1" x14ac:dyDescent="0.3">
      <c r="A394" s="323"/>
      <c r="B394" s="510" t="s">
        <v>469</v>
      </c>
      <c r="C394" s="511"/>
      <c r="D394" s="142">
        <v>36</v>
      </c>
      <c r="E394" s="142">
        <v>0</v>
      </c>
      <c r="F394" s="142">
        <v>0</v>
      </c>
      <c r="G394" s="142">
        <v>0</v>
      </c>
      <c r="H394" s="142">
        <v>0</v>
      </c>
      <c r="I394" s="142">
        <v>0</v>
      </c>
      <c r="J394" s="142">
        <v>0</v>
      </c>
      <c r="K394" s="142">
        <v>0</v>
      </c>
      <c r="L394" s="142">
        <v>0</v>
      </c>
      <c r="M394" s="142">
        <v>0</v>
      </c>
      <c r="N394" s="142">
        <v>0</v>
      </c>
    </row>
    <row r="395" spans="1:14" ht="24.75" customHeight="1" x14ac:dyDescent="0.25">
      <c r="A395" s="323"/>
      <c r="B395" s="333" t="s">
        <v>829</v>
      </c>
      <c r="C395" s="366"/>
      <c r="D395" s="307">
        <v>37</v>
      </c>
      <c r="E395" s="307">
        <v>0</v>
      </c>
      <c r="F395" s="307">
        <v>0</v>
      </c>
      <c r="G395" s="307">
        <v>0</v>
      </c>
      <c r="H395" s="307">
        <v>0</v>
      </c>
      <c r="I395" s="307">
        <v>0</v>
      </c>
      <c r="J395" s="307">
        <v>0</v>
      </c>
      <c r="K395" s="307">
        <v>0</v>
      </c>
      <c r="L395" s="307">
        <v>0</v>
      </c>
      <c r="M395" s="307">
        <v>0</v>
      </c>
      <c r="N395" s="307">
        <v>0</v>
      </c>
    </row>
    <row r="396" spans="1:14" ht="15.75" thickBot="1" x14ac:dyDescent="0.3">
      <c r="A396" s="323"/>
      <c r="B396" s="176" t="s">
        <v>473</v>
      </c>
      <c r="C396" s="176"/>
      <c r="D396" s="308"/>
      <c r="E396" s="308"/>
      <c r="F396" s="308"/>
      <c r="G396" s="308"/>
      <c r="H396" s="308"/>
      <c r="I396" s="308"/>
      <c r="J396" s="308"/>
      <c r="K396" s="308"/>
      <c r="L396" s="308"/>
      <c r="M396" s="308"/>
      <c r="N396" s="308"/>
    </row>
    <row r="397" spans="1:14" x14ac:dyDescent="0.25">
      <c r="A397" s="323"/>
      <c r="B397" s="328" t="s">
        <v>474</v>
      </c>
      <c r="C397" s="512"/>
      <c r="D397" s="307">
        <v>38</v>
      </c>
      <c r="E397" s="307">
        <v>0</v>
      </c>
      <c r="F397" s="307">
        <v>0</v>
      </c>
      <c r="G397" s="307">
        <v>0</v>
      </c>
      <c r="H397" s="307">
        <v>0</v>
      </c>
      <c r="I397" s="307">
        <v>0</v>
      </c>
      <c r="J397" s="307">
        <v>0</v>
      </c>
      <c r="K397" s="307">
        <v>0</v>
      </c>
      <c r="L397" s="307">
        <v>0</v>
      </c>
      <c r="M397" s="307">
        <v>0</v>
      </c>
      <c r="N397" s="307">
        <v>0</v>
      </c>
    </row>
    <row r="398" spans="1:14" ht="15.75" thickBot="1" x14ac:dyDescent="0.3">
      <c r="A398" s="323"/>
      <c r="B398" s="330" t="s">
        <v>475</v>
      </c>
      <c r="C398" s="502"/>
      <c r="D398" s="308"/>
      <c r="E398" s="308"/>
      <c r="F398" s="308"/>
      <c r="G398" s="308"/>
      <c r="H398" s="308"/>
      <c r="I398" s="308"/>
      <c r="J398" s="308"/>
      <c r="K398" s="308"/>
      <c r="L398" s="308"/>
      <c r="M398" s="308"/>
      <c r="N398" s="308"/>
    </row>
    <row r="399" spans="1:14" ht="15.75" thickBot="1" x14ac:dyDescent="0.3">
      <c r="A399" s="323"/>
      <c r="B399" s="324" t="s">
        <v>476</v>
      </c>
      <c r="C399" s="501"/>
      <c r="D399" s="142">
        <v>39</v>
      </c>
      <c r="E399" s="142">
        <v>0</v>
      </c>
      <c r="F399" s="142">
        <v>0</v>
      </c>
      <c r="G399" s="142">
        <v>0</v>
      </c>
      <c r="H399" s="142">
        <v>0</v>
      </c>
      <c r="I399" s="142">
        <v>0</v>
      </c>
      <c r="J399" s="142">
        <v>0</v>
      </c>
      <c r="K399" s="142">
        <v>0</v>
      </c>
      <c r="L399" s="142">
        <v>0</v>
      </c>
      <c r="M399" s="142">
        <v>0</v>
      </c>
      <c r="N399" s="142">
        <v>0</v>
      </c>
    </row>
    <row r="400" spans="1:14" ht="15.75" thickBot="1" x14ac:dyDescent="0.3">
      <c r="A400" s="323"/>
      <c r="B400" s="324" t="s">
        <v>477</v>
      </c>
      <c r="C400" s="501"/>
      <c r="D400" s="142">
        <v>40</v>
      </c>
      <c r="E400" s="142">
        <v>0</v>
      </c>
      <c r="F400" s="143" t="s">
        <v>3774</v>
      </c>
      <c r="G400" s="143" t="s">
        <v>3774</v>
      </c>
      <c r="H400" s="143" t="s">
        <v>3774</v>
      </c>
      <c r="I400" s="143" t="s">
        <v>3774</v>
      </c>
      <c r="J400" s="142">
        <v>0</v>
      </c>
      <c r="K400" s="142">
        <v>0</v>
      </c>
      <c r="L400" s="142">
        <v>0</v>
      </c>
      <c r="M400" s="142">
        <v>0</v>
      </c>
      <c r="N400" s="142">
        <v>0</v>
      </c>
    </row>
    <row r="401" spans="1:14" ht="15.75" thickBot="1" x14ac:dyDescent="0.3">
      <c r="A401" s="323"/>
      <c r="B401" s="324" t="s">
        <v>478</v>
      </c>
      <c r="C401" s="501"/>
      <c r="D401" s="142">
        <v>41</v>
      </c>
      <c r="E401" s="142">
        <v>0</v>
      </c>
      <c r="F401" s="143" t="s">
        <v>3774</v>
      </c>
      <c r="G401" s="143" t="s">
        <v>3774</v>
      </c>
      <c r="H401" s="143" t="s">
        <v>3774</v>
      </c>
      <c r="I401" s="143" t="s">
        <v>3774</v>
      </c>
      <c r="J401" s="142">
        <v>0</v>
      </c>
      <c r="K401" s="142">
        <v>0</v>
      </c>
      <c r="L401" s="142">
        <v>0</v>
      </c>
      <c r="M401" s="142">
        <v>0</v>
      </c>
      <c r="N401" s="142">
        <v>0</v>
      </c>
    </row>
    <row r="402" spans="1:14" ht="15.75" thickBot="1" x14ac:dyDescent="0.3">
      <c r="A402" s="323"/>
      <c r="B402" s="324" t="s">
        <v>479</v>
      </c>
      <c r="C402" s="501"/>
      <c r="D402" s="142">
        <v>42</v>
      </c>
      <c r="E402" s="142">
        <v>0</v>
      </c>
      <c r="F402" s="142">
        <v>0</v>
      </c>
      <c r="G402" s="142">
        <v>0</v>
      </c>
      <c r="H402" s="142">
        <v>0</v>
      </c>
      <c r="I402" s="142">
        <v>0</v>
      </c>
      <c r="J402" s="142">
        <v>0</v>
      </c>
      <c r="K402" s="142">
        <v>0</v>
      </c>
      <c r="L402" s="142">
        <v>0</v>
      </c>
      <c r="M402" s="142">
        <v>0</v>
      </c>
      <c r="N402" s="142">
        <v>0</v>
      </c>
    </row>
    <row r="403" spans="1:14" ht="15.75" thickBot="1" x14ac:dyDescent="0.3">
      <c r="A403" s="323"/>
      <c r="B403" s="148" t="s">
        <v>486</v>
      </c>
      <c r="C403" s="148"/>
      <c r="D403" s="142">
        <v>43</v>
      </c>
      <c r="E403" s="142">
        <v>0</v>
      </c>
      <c r="F403" s="142">
        <v>0</v>
      </c>
      <c r="G403" s="142">
        <v>0</v>
      </c>
      <c r="H403" s="142">
        <v>0</v>
      </c>
      <c r="I403" s="142">
        <v>0</v>
      </c>
      <c r="J403" s="142">
        <v>0</v>
      </c>
      <c r="K403" s="142">
        <v>0</v>
      </c>
      <c r="L403" s="142">
        <v>0</v>
      </c>
      <c r="M403" s="142">
        <v>0</v>
      </c>
      <c r="N403" s="142">
        <v>0</v>
      </c>
    </row>
    <row r="404" spans="1:14" x14ac:dyDescent="0.25">
      <c r="A404" s="323"/>
      <c r="B404" s="328" t="s">
        <v>85</v>
      </c>
      <c r="C404" s="512"/>
      <c r="D404" s="307">
        <v>44</v>
      </c>
      <c r="E404" s="307">
        <v>0</v>
      </c>
      <c r="F404" s="307">
        <v>0</v>
      </c>
      <c r="G404" s="307">
        <v>0</v>
      </c>
      <c r="H404" s="307">
        <v>0</v>
      </c>
      <c r="I404" s="307">
        <v>0</v>
      </c>
      <c r="J404" s="307">
        <v>0</v>
      </c>
      <c r="K404" s="307">
        <v>0</v>
      </c>
      <c r="L404" s="307">
        <v>0</v>
      </c>
      <c r="M404" s="307">
        <v>0</v>
      </c>
      <c r="N404" s="307">
        <v>0</v>
      </c>
    </row>
    <row r="405" spans="1:14" ht="15.75" thickBot="1" x14ac:dyDescent="0.3">
      <c r="A405" s="323"/>
      <c r="B405" s="330" t="s">
        <v>480</v>
      </c>
      <c r="C405" s="502"/>
      <c r="D405" s="308"/>
      <c r="E405" s="308"/>
      <c r="F405" s="308"/>
      <c r="G405" s="308"/>
      <c r="H405" s="308"/>
      <c r="I405" s="308"/>
      <c r="J405" s="308"/>
      <c r="K405" s="308"/>
      <c r="L405" s="308"/>
      <c r="M405" s="308"/>
      <c r="N405" s="308"/>
    </row>
    <row r="406" spans="1:14" ht="15.75" thickBot="1" x14ac:dyDescent="0.3">
      <c r="A406" s="323"/>
      <c r="B406" s="172" t="s">
        <v>481</v>
      </c>
      <c r="C406" s="172"/>
      <c r="D406" s="142">
        <v>45</v>
      </c>
      <c r="E406" s="142">
        <v>0</v>
      </c>
      <c r="F406" s="142">
        <v>0</v>
      </c>
      <c r="G406" s="142">
        <v>0</v>
      </c>
      <c r="H406" s="142">
        <v>0</v>
      </c>
      <c r="I406" s="142">
        <v>0</v>
      </c>
      <c r="J406" s="142">
        <v>0</v>
      </c>
      <c r="K406" s="142">
        <v>0</v>
      </c>
      <c r="L406" s="142">
        <v>0</v>
      </c>
      <c r="M406" s="142">
        <v>0</v>
      </c>
      <c r="N406" s="142"/>
    </row>
    <row r="407" spans="1:14" ht="15.75" thickBot="1" x14ac:dyDescent="0.3">
      <c r="A407" s="323"/>
      <c r="B407" s="324" t="s">
        <v>569</v>
      </c>
      <c r="C407" s="501"/>
      <c r="D407" s="142">
        <v>46</v>
      </c>
      <c r="E407" s="142">
        <v>0</v>
      </c>
      <c r="F407" s="142">
        <v>0</v>
      </c>
      <c r="G407" s="142">
        <v>0</v>
      </c>
      <c r="H407" s="142">
        <v>0</v>
      </c>
      <c r="I407" s="142">
        <v>0</v>
      </c>
      <c r="J407" s="142">
        <v>0</v>
      </c>
      <c r="K407" s="142">
        <v>0</v>
      </c>
      <c r="L407" s="142">
        <v>0</v>
      </c>
      <c r="M407" s="142">
        <v>0</v>
      </c>
      <c r="N407" s="142"/>
    </row>
    <row r="408" spans="1:14" ht="24.75" customHeight="1" thickBot="1" x14ac:dyDescent="0.3">
      <c r="A408" s="323"/>
      <c r="B408" s="362" t="s">
        <v>830</v>
      </c>
      <c r="C408" s="364"/>
      <c r="D408" s="145">
        <v>47</v>
      </c>
      <c r="E408" s="231" t="s">
        <v>3774</v>
      </c>
      <c r="F408" s="231" t="s">
        <v>3774</v>
      </c>
      <c r="G408" s="231" t="s">
        <v>3774</v>
      </c>
      <c r="H408" s="231" t="s">
        <v>3774</v>
      </c>
      <c r="I408" s="231" t="s">
        <v>3774</v>
      </c>
      <c r="J408" s="231" t="s">
        <v>3774</v>
      </c>
      <c r="K408" s="231" t="s">
        <v>3774</v>
      </c>
      <c r="L408" s="231" t="s">
        <v>3774</v>
      </c>
      <c r="M408" s="231" t="s">
        <v>3774</v>
      </c>
      <c r="N408" s="231" t="s">
        <v>3774</v>
      </c>
    </row>
    <row r="409" spans="1:14" ht="15.75" thickBot="1" x14ac:dyDescent="0.3">
      <c r="A409" s="323"/>
      <c r="B409" s="324" t="s">
        <v>484</v>
      </c>
      <c r="C409" s="501"/>
      <c r="D409" s="142">
        <v>48</v>
      </c>
      <c r="E409" s="231" t="s">
        <v>3774</v>
      </c>
      <c r="F409" s="231" t="s">
        <v>3774</v>
      </c>
      <c r="G409" s="231" t="s">
        <v>3774</v>
      </c>
      <c r="H409" s="231" t="s">
        <v>3774</v>
      </c>
      <c r="I409" s="231" t="s">
        <v>3774</v>
      </c>
      <c r="J409" s="231" t="s">
        <v>3774</v>
      </c>
      <c r="K409" s="231" t="s">
        <v>3774</v>
      </c>
      <c r="L409" s="231" t="s">
        <v>3774</v>
      </c>
      <c r="M409" s="231" t="s">
        <v>3774</v>
      </c>
      <c r="N409" s="231" t="s">
        <v>3774</v>
      </c>
    </row>
    <row r="410" spans="1:14" ht="25.5" customHeight="1" x14ac:dyDescent="0.25">
      <c r="A410" s="323"/>
      <c r="B410" s="333" t="s">
        <v>832</v>
      </c>
      <c r="C410" s="366"/>
      <c r="D410" s="307">
        <v>49</v>
      </c>
      <c r="E410" s="313" t="s">
        <v>3774</v>
      </c>
      <c r="F410" s="313" t="s">
        <v>3774</v>
      </c>
      <c r="G410" s="313" t="s">
        <v>3774</v>
      </c>
      <c r="H410" s="313" t="s">
        <v>3774</v>
      </c>
      <c r="I410" s="313" t="s">
        <v>3774</v>
      </c>
      <c r="J410" s="313" t="s">
        <v>3774</v>
      </c>
      <c r="K410" s="313" t="s">
        <v>3774</v>
      </c>
      <c r="L410" s="313" t="s">
        <v>3774</v>
      </c>
      <c r="M410" s="313" t="s">
        <v>3774</v>
      </c>
      <c r="N410" s="313" t="s">
        <v>3774</v>
      </c>
    </row>
    <row r="411" spans="1:14" ht="15.75" thickBot="1" x14ac:dyDescent="0.3">
      <c r="A411" s="323"/>
      <c r="B411" s="176" t="s">
        <v>473</v>
      </c>
      <c r="C411" s="176"/>
      <c r="D411" s="308"/>
      <c r="E411" s="314"/>
      <c r="F411" s="314"/>
      <c r="G411" s="314"/>
      <c r="H411" s="314"/>
      <c r="I411" s="314"/>
      <c r="J411" s="314"/>
      <c r="K411" s="314"/>
      <c r="L411" s="314"/>
      <c r="M411" s="314"/>
      <c r="N411" s="314"/>
    </row>
    <row r="412" spans="1:14" ht="15.75" thickBot="1" x14ac:dyDescent="0.3">
      <c r="A412" s="323"/>
      <c r="B412" s="172" t="s">
        <v>790</v>
      </c>
      <c r="C412" s="172"/>
      <c r="D412" s="142">
        <v>50</v>
      </c>
      <c r="E412" s="143" t="s">
        <v>3774</v>
      </c>
      <c r="F412" s="143" t="s">
        <v>3774</v>
      </c>
      <c r="G412" s="143" t="s">
        <v>3774</v>
      </c>
      <c r="H412" s="143" t="s">
        <v>3774</v>
      </c>
      <c r="I412" s="143" t="s">
        <v>3774</v>
      </c>
      <c r="J412" s="143" t="s">
        <v>3774</v>
      </c>
      <c r="K412" s="143" t="s">
        <v>3774</v>
      </c>
      <c r="L412" s="143" t="s">
        <v>3774</v>
      </c>
      <c r="M412" s="143" t="s">
        <v>3774</v>
      </c>
      <c r="N412" s="143" t="s">
        <v>3774</v>
      </c>
    </row>
    <row r="413" spans="1:14" ht="15.75" thickBot="1" x14ac:dyDescent="0.3">
      <c r="A413" s="323"/>
      <c r="B413" s="324" t="s">
        <v>476</v>
      </c>
      <c r="C413" s="501"/>
      <c r="D413" s="142">
        <v>51</v>
      </c>
      <c r="E413" s="143" t="s">
        <v>3774</v>
      </c>
      <c r="F413" s="143" t="s">
        <v>3774</v>
      </c>
      <c r="G413" s="143" t="s">
        <v>3774</v>
      </c>
      <c r="H413" s="143" t="s">
        <v>3774</v>
      </c>
      <c r="I413" s="143" t="s">
        <v>3774</v>
      </c>
      <c r="J413" s="143" t="s">
        <v>3774</v>
      </c>
      <c r="K413" s="143" t="s">
        <v>3774</v>
      </c>
      <c r="L413" s="143" t="s">
        <v>3774</v>
      </c>
      <c r="M413" s="143" t="s">
        <v>3774</v>
      </c>
      <c r="N413" s="143" t="s">
        <v>3774</v>
      </c>
    </row>
    <row r="414" spans="1:14" ht="15.75" thickBot="1" x14ac:dyDescent="0.3">
      <c r="A414" s="323"/>
      <c r="B414" s="324" t="s">
        <v>477</v>
      </c>
      <c r="C414" s="501"/>
      <c r="D414" s="142">
        <v>52</v>
      </c>
      <c r="E414" s="143" t="s">
        <v>3774</v>
      </c>
      <c r="F414" s="143" t="s">
        <v>3774</v>
      </c>
      <c r="G414" s="143" t="s">
        <v>3774</v>
      </c>
      <c r="H414" s="143" t="s">
        <v>3774</v>
      </c>
      <c r="I414" s="143" t="s">
        <v>3774</v>
      </c>
      <c r="J414" s="143" t="s">
        <v>3774</v>
      </c>
      <c r="K414" s="143" t="s">
        <v>3774</v>
      </c>
      <c r="L414" s="143" t="s">
        <v>3774</v>
      </c>
      <c r="M414" s="143" t="s">
        <v>3774</v>
      </c>
      <c r="N414" s="143" t="s">
        <v>3774</v>
      </c>
    </row>
    <row r="415" spans="1:14" ht="15.75" thickBot="1" x14ac:dyDescent="0.3">
      <c r="A415" s="323"/>
      <c r="B415" s="324" t="s">
        <v>478</v>
      </c>
      <c r="C415" s="501"/>
      <c r="D415" s="142">
        <v>53</v>
      </c>
      <c r="E415" s="143" t="s">
        <v>3774</v>
      </c>
      <c r="F415" s="143" t="s">
        <v>3774</v>
      </c>
      <c r="G415" s="143" t="s">
        <v>3774</v>
      </c>
      <c r="H415" s="143" t="s">
        <v>3774</v>
      </c>
      <c r="I415" s="143" t="s">
        <v>3774</v>
      </c>
      <c r="J415" s="143" t="s">
        <v>3774</v>
      </c>
      <c r="K415" s="143" t="s">
        <v>3774</v>
      </c>
      <c r="L415" s="143" t="s">
        <v>3774</v>
      </c>
      <c r="M415" s="143" t="s">
        <v>3774</v>
      </c>
      <c r="N415" s="143" t="s">
        <v>3774</v>
      </c>
    </row>
    <row r="416" spans="1:14" ht="15.75" thickBot="1" x14ac:dyDescent="0.3">
      <c r="A416" s="323"/>
      <c r="B416" s="324" t="s">
        <v>479</v>
      </c>
      <c r="C416" s="501"/>
      <c r="D416" s="142">
        <v>54</v>
      </c>
      <c r="E416" s="143" t="s">
        <v>3774</v>
      </c>
      <c r="F416" s="143" t="s">
        <v>3774</v>
      </c>
      <c r="G416" s="143" t="s">
        <v>3774</v>
      </c>
      <c r="H416" s="143" t="s">
        <v>3774</v>
      </c>
      <c r="I416" s="143" t="s">
        <v>3774</v>
      </c>
      <c r="J416" s="143" t="s">
        <v>3774</v>
      </c>
      <c r="K416" s="143" t="s">
        <v>3774</v>
      </c>
      <c r="L416" s="143" t="s">
        <v>3774</v>
      </c>
      <c r="M416" s="143" t="s">
        <v>3774</v>
      </c>
      <c r="N416" s="143" t="s">
        <v>3774</v>
      </c>
    </row>
    <row r="417" spans="1:14" ht="15.75" thickBot="1" x14ac:dyDescent="0.3">
      <c r="A417" s="323"/>
      <c r="B417" s="148" t="s">
        <v>486</v>
      </c>
      <c r="C417" s="148"/>
      <c r="D417" s="142">
        <v>55</v>
      </c>
      <c r="E417" s="143" t="s">
        <v>3774</v>
      </c>
      <c r="F417" s="143" t="s">
        <v>3774</v>
      </c>
      <c r="G417" s="143" t="s">
        <v>3774</v>
      </c>
      <c r="H417" s="143" t="s">
        <v>3774</v>
      </c>
      <c r="I417" s="143" t="s">
        <v>3774</v>
      </c>
      <c r="J417" s="143" t="s">
        <v>3774</v>
      </c>
      <c r="K417" s="143" t="s">
        <v>3774</v>
      </c>
      <c r="L417" s="143" t="s">
        <v>3774</v>
      </c>
      <c r="M417" s="143" t="s">
        <v>3774</v>
      </c>
      <c r="N417" s="143" t="s">
        <v>3774</v>
      </c>
    </row>
    <row r="418" spans="1:14" x14ac:dyDescent="0.25">
      <c r="A418" s="323"/>
      <c r="B418" s="516" t="s">
        <v>85</v>
      </c>
      <c r="C418" s="517"/>
      <c r="D418" s="307">
        <v>56</v>
      </c>
      <c r="E418" s="313" t="s">
        <v>3774</v>
      </c>
      <c r="F418" s="313" t="s">
        <v>3774</v>
      </c>
      <c r="G418" s="313" t="s">
        <v>3774</v>
      </c>
      <c r="H418" s="313" t="s">
        <v>3774</v>
      </c>
      <c r="I418" s="313" t="s">
        <v>3774</v>
      </c>
      <c r="J418" s="313" t="s">
        <v>3774</v>
      </c>
      <c r="K418" s="313" t="s">
        <v>3774</v>
      </c>
      <c r="L418" s="313" t="s">
        <v>3774</v>
      </c>
      <c r="M418" s="313" t="s">
        <v>3774</v>
      </c>
      <c r="N418" s="313" t="s">
        <v>3774</v>
      </c>
    </row>
    <row r="419" spans="1:14" ht="15.75" thickBot="1" x14ac:dyDescent="0.3">
      <c r="A419" s="323"/>
      <c r="B419" s="330" t="s">
        <v>480</v>
      </c>
      <c r="C419" s="502"/>
      <c r="D419" s="308"/>
      <c r="E419" s="314"/>
      <c r="F419" s="314"/>
      <c r="G419" s="314"/>
      <c r="H419" s="314"/>
      <c r="I419" s="314"/>
      <c r="J419" s="314"/>
      <c r="K419" s="314"/>
      <c r="L419" s="314"/>
      <c r="M419" s="314"/>
      <c r="N419" s="314"/>
    </row>
    <row r="420" spans="1:14" ht="15.75" thickBot="1" x14ac:dyDescent="0.3">
      <c r="A420" s="323"/>
      <c r="B420" s="172" t="s">
        <v>481</v>
      </c>
      <c r="C420" s="172"/>
      <c r="D420" s="142">
        <v>57</v>
      </c>
      <c r="E420" s="143" t="s">
        <v>3774</v>
      </c>
      <c r="F420" s="143" t="s">
        <v>3774</v>
      </c>
      <c r="G420" s="143" t="s">
        <v>3774</v>
      </c>
      <c r="H420" s="143" t="s">
        <v>3774</v>
      </c>
      <c r="I420" s="143" t="s">
        <v>3774</v>
      </c>
      <c r="J420" s="143" t="s">
        <v>3774</v>
      </c>
      <c r="K420" s="143" t="s">
        <v>3774</v>
      </c>
      <c r="L420" s="143" t="s">
        <v>3774</v>
      </c>
      <c r="M420" s="143" t="s">
        <v>3774</v>
      </c>
      <c r="N420" s="143" t="s">
        <v>3774</v>
      </c>
    </row>
    <row r="421" spans="1:14" ht="15.75" thickBot="1" x14ac:dyDescent="0.3">
      <c r="A421" s="323"/>
      <c r="B421" s="172" t="s">
        <v>569</v>
      </c>
      <c r="C421" s="172"/>
      <c r="D421" s="142">
        <v>58</v>
      </c>
      <c r="E421" s="143" t="s">
        <v>3774</v>
      </c>
      <c r="F421" s="143" t="s">
        <v>3774</v>
      </c>
      <c r="G421" s="143" t="s">
        <v>3774</v>
      </c>
      <c r="H421" s="143" t="s">
        <v>3774</v>
      </c>
      <c r="I421" s="143" t="s">
        <v>3774</v>
      </c>
      <c r="J421" s="143" t="s">
        <v>3774</v>
      </c>
      <c r="K421" s="143" t="s">
        <v>3774</v>
      </c>
      <c r="L421" s="143" t="s">
        <v>3774</v>
      </c>
      <c r="M421" s="143" t="s">
        <v>3774</v>
      </c>
      <c r="N421" s="143" t="s">
        <v>3774</v>
      </c>
    </row>
    <row r="422" spans="1:14" ht="15.75" thickBot="1" x14ac:dyDescent="0.3">
      <c r="A422" s="323"/>
      <c r="B422" s="172" t="s">
        <v>787</v>
      </c>
      <c r="C422" s="172"/>
      <c r="D422" s="142">
        <v>59</v>
      </c>
      <c r="E422" s="143" t="s">
        <v>3774</v>
      </c>
      <c r="F422" s="143" t="s">
        <v>3774</v>
      </c>
      <c r="G422" s="143" t="s">
        <v>3774</v>
      </c>
      <c r="H422" s="143" t="s">
        <v>3774</v>
      </c>
      <c r="I422" s="143" t="s">
        <v>3774</v>
      </c>
      <c r="J422" s="143" t="s">
        <v>3774</v>
      </c>
      <c r="K422" s="143" t="s">
        <v>3774</v>
      </c>
      <c r="L422" s="143" t="s">
        <v>3774</v>
      </c>
      <c r="M422" s="143" t="s">
        <v>3774</v>
      </c>
      <c r="N422" s="143" t="s">
        <v>3774</v>
      </c>
    </row>
    <row r="423" spans="1:14" ht="15.75" thickBot="1" x14ac:dyDescent="0.3">
      <c r="A423" s="323"/>
      <c r="B423" s="172" t="s">
        <v>788</v>
      </c>
      <c r="C423" s="172"/>
      <c r="D423" s="142">
        <v>60</v>
      </c>
      <c r="E423" s="143" t="s">
        <v>3774</v>
      </c>
      <c r="F423" s="143" t="s">
        <v>3774</v>
      </c>
      <c r="G423" s="143" t="s">
        <v>3774</v>
      </c>
      <c r="H423" s="143" t="s">
        <v>3774</v>
      </c>
      <c r="I423" s="143" t="s">
        <v>3774</v>
      </c>
      <c r="J423" s="143" t="s">
        <v>3774</v>
      </c>
      <c r="K423" s="143" t="s">
        <v>3774</v>
      </c>
      <c r="L423" s="143" t="s">
        <v>3774</v>
      </c>
      <c r="M423" s="143" t="s">
        <v>3774</v>
      </c>
      <c r="N423" s="143" t="s">
        <v>3774</v>
      </c>
    </row>
    <row r="424" spans="1:14" ht="15.75" thickBot="1" x14ac:dyDescent="0.3">
      <c r="A424" s="323"/>
      <c r="B424" s="148" t="s">
        <v>570</v>
      </c>
      <c r="C424" s="148"/>
      <c r="D424" s="142">
        <v>61</v>
      </c>
      <c r="E424" s="142">
        <v>0</v>
      </c>
      <c r="F424" s="142">
        <v>0</v>
      </c>
      <c r="G424" s="142">
        <v>0</v>
      </c>
      <c r="H424" s="142">
        <v>0</v>
      </c>
      <c r="I424" s="142">
        <v>0</v>
      </c>
      <c r="J424" s="142">
        <v>0</v>
      </c>
      <c r="K424" s="142">
        <v>0</v>
      </c>
      <c r="L424" s="142">
        <v>0</v>
      </c>
      <c r="M424" s="142">
        <v>0</v>
      </c>
      <c r="N424" s="142">
        <v>0</v>
      </c>
    </row>
    <row r="425" spans="1:14" ht="24" customHeight="1" thickBot="1" x14ac:dyDescent="0.3">
      <c r="A425" s="323"/>
      <c r="B425" s="333" t="s">
        <v>789</v>
      </c>
      <c r="C425" s="366"/>
      <c r="D425" s="142">
        <v>62</v>
      </c>
      <c r="E425" s="242" t="s">
        <v>3774</v>
      </c>
      <c r="F425" s="242" t="s">
        <v>3774</v>
      </c>
      <c r="G425" s="242" t="s">
        <v>3774</v>
      </c>
      <c r="H425" s="242" t="s">
        <v>3774</v>
      </c>
      <c r="I425" s="242" t="s">
        <v>3774</v>
      </c>
      <c r="J425" s="242" t="s">
        <v>3774</v>
      </c>
      <c r="K425" s="242" t="s">
        <v>3774</v>
      </c>
      <c r="L425" s="242" t="s">
        <v>3774</v>
      </c>
      <c r="M425" s="242" t="s">
        <v>3774</v>
      </c>
      <c r="N425" s="242" t="s">
        <v>3774</v>
      </c>
    </row>
    <row r="426" spans="1:14" ht="15.75" thickBot="1" x14ac:dyDescent="0.3">
      <c r="A426" s="523" t="s">
        <v>834</v>
      </c>
      <c r="B426" s="524"/>
      <c r="C426" s="524"/>
      <c r="D426" s="525"/>
      <c r="E426" s="177">
        <v>1</v>
      </c>
      <c r="F426" s="63"/>
    </row>
    <row r="427" spans="1:14" ht="15.75" thickBot="1" x14ac:dyDescent="0.3">
      <c r="A427" s="523" t="s">
        <v>833</v>
      </c>
      <c r="B427" s="524"/>
      <c r="C427" s="524"/>
      <c r="D427" s="525"/>
      <c r="E427" s="166">
        <v>0</v>
      </c>
    </row>
    <row r="428" spans="1:14" x14ac:dyDescent="0.25">
      <c r="A428" s="123"/>
      <c r="B428" s="63"/>
      <c r="C428" s="63"/>
      <c r="D428" s="63"/>
    </row>
    <row r="429" spans="1:14" ht="16.5" thickBot="1" x14ac:dyDescent="0.3">
      <c r="A429" s="374" t="s">
        <v>835</v>
      </c>
      <c r="B429" s="526"/>
      <c r="C429" s="526"/>
      <c r="D429" s="526"/>
      <c r="E429" s="526"/>
      <c r="F429" s="526"/>
      <c r="G429" s="527"/>
      <c r="H429" s="527"/>
      <c r="I429" s="527"/>
      <c r="J429" s="527"/>
    </row>
    <row r="430" spans="1:14" ht="15.75" thickBot="1" x14ac:dyDescent="0.3">
      <c r="A430" s="315"/>
      <c r="B430" s="360"/>
      <c r="C430" s="361"/>
      <c r="D430" s="138" t="s">
        <v>499</v>
      </c>
      <c r="E430" s="138" t="s">
        <v>51</v>
      </c>
      <c r="F430" s="315"/>
      <c r="G430" s="360"/>
      <c r="H430" s="361"/>
      <c r="I430" s="138" t="s">
        <v>499</v>
      </c>
      <c r="J430" s="138" t="s">
        <v>51</v>
      </c>
    </row>
    <row r="431" spans="1:14" ht="15.75" thickBot="1" x14ac:dyDescent="0.3">
      <c r="A431" s="315" t="s">
        <v>14</v>
      </c>
      <c r="B431" s="360"/>
      <c r="C431" s="361"/>
      <c r="D431" s="138" t="s">
        <v>462</v>
      </c>
      <c r="E431" s="138">
        <v>1</v>
      </c>
      <c r="F431" s="315" t="s">
        <v>14</v>
      </c>
      <c r="G431" s="360"/>
      <c r="H431" s="361"/>
      <c r="I431" s="138" t="s">
        <v>462</v>
      </c>
      <c r="J431" s="138">
        <v>1</v>
      </c>
    </row>
    <row r="432" spans="1:14" ht="15.75" thickBot="1" x14ac:dyDescent="0.3">
      <c r="A432" s="318" t="s">
        <v>572</v>
      </c>
      <c r="B432" s="377"/>
      <c r="C432" s="378"/>
      <c r="D432" s="65">
        <v>1</v>
      </c>
      <c r="E432" s="142">
        <v>8568</v>
      </c>
      <c r="F432" s="324" t="s">
        <v>791</v>
      </c>
      <c r="G432" s="520"/>
      <c r="H432" s="501"/>
      <c r="I432" s="142">
        <v>6</v>
      </c>
      <c r="J432" s="142">
        <v>790</v>
      </c>
    </row>
    <row r="433" spans="1:10" ht="24.75" customHeight="1" thickBot="1" x14ac:dyDescent="0.3">
      <c r="A433" s="324" t="s">
        <v>791</v>
      </c>
      <c r="B433" s="520"/>
      <c r="C433" s="501"/>
      <c r="D433" s="65">
        <v>2</v>
      </c>
      <c r="E433" s="142">
        <v>8118</v>
      </c>
      <c r="F433" s="516" t="s">
        <v>3810</v>
      </c>
      <c r="G433" s="528"/>
      <c r="H433" s="517"/>
      <c r="I433" s="307">
        <v>7</v>
      </c>
      <c r="J433" s="307">
        <v>2524</v>
      </c>
    </row>
    <row r="434" spans="1:10" ht="15.75" thickBot="1" x14ac:dyDescent="0.3">
      <c r="A434" s="163" t="s">
        <v>792</v>
      </c>
      <c r="B434" s="148"/>
      <c r="C434" s="148"/>
      <c r="D434" s="65">
        <v>3</v>
      </c>
      <c r="E434" s="189" t="s">
        <v>3774</v>
      </c>
      <c r="F434" s="529"/>
      <c r="G434" s="530"/>
      <c r="H434" s="531"/>
      <c r="I434" s="308"/>
      <c r="J434" s="308"/>
    </row>
    <row r="435" spans="1:10" ht="15.75" thickBot="1" x14ac:dyDescent="0.3">
      <c r="A435" s="163" t="s">
        <v>573</v>
      </c>
      <c r="B435" s="148"/>
      <c r="C435" s="148"/>
      <c r="D435" s="65">
        <v>4</v>
      </c>
      <c r="E435" s="142">
        <v>3662</v>
      </c>
      <c r="F435" s="172" t="s">
        <v>791</v>
      </c>
      <c r="G435" s="172"/>
      <c r="H435" s="172"/>
      <c r="I435" s="142">
        <v>8</v>
      </c>
      <c r="J435" s="142">
        <v>2258</v>
      </c>
    </row>
    <row r="436" spans="1:10" ht="15.75" thickBot="1" x14ac:dyDescent="0.3">
      <c r="A436" s="324" t="s">
        <v>793</v>
      </c>
      <c r="B436" s="520"/>
      <c r="C436" s="501"/>
      <c r="D436" s="62">
        <v>5</v>
      </c>
      <c r="E436" s="136">
        <v>922</v>
      </c>
      <c r="F436" s="174" t="s">
        <v>794</v>
      </c>
      <c r="G436" s="174"/>
      <c r="H436" s="174"/>
      <c r="I436" s="169">
        <v>9</v>
      </c>
      <c r="J436" s="234" t="s">
        <v>3774</v>
      </c>
    </row>
    <row r="437" spans="1:10" ht="19.5" thickBot="1" x14ac:dyDescent="0.3">
      <c r="A437" s="55"/>
    </row>
    <row r="438" spans="1:10" ht="15.75" thickBot="1" x14ac:dyDescent="0.3">
      <c r="A438" s="521" t="s">
        <v>3819</v>
      </c>
      <c r="B438" s="522"/>
      <c r="C438" s="522"/>
      <c r="D438" s="522"/>
      <c r="E438" s="522"/>
      <c r="F438" s="522"/>
      <c r="G438" s="522"/>
      <c r="H438" s="522"/>
      <c r="I438" s="522"/>
      <c r="J438" s="522"/>
    </row>
    <row r="439" spans="1:10" ht="15.75" thickBot="1" x14ac:dyDescent="0.3">
      <c r="A439" s="446" t="s">
        <v>3820</v>
      </c>
      <c r="B439" s="356"/>
      <c r="C439" s="356"/>
      <c r="D439" s="356"/>
      <c r="E439" s="356"/>
      <c r="F439" s="356"/>
      <c r="G439" s="356"/>
      <c r="H439" s="356"/>
      <c r="I439" s="357"/>
      <c r="J439" s="167">
        <v>90</v>
      </c>
    </row>
    <row r="440" spans="1:10" ht="15.75" thickBot="1" x14ac:dyDescent="0.3">
      <c r="A440" s="446" t="s">
        <v>3821</v>
      </c>
      <c r="B440" s="340"/>
      <c r="C440" s="340"/>
      <c r="D440" s="340"/>
      <c r="E440" s="340"/>
      <c r="F440" s="340"/>
      <c r="G440" s="340"/>
      <c r="H440" s="340"/>
      <c r="I440" s="341"/>
      <c r="J440" s="167">
        <v>653</v>
      </c>
    </row>
    <row r="441" spans="1:10" ht="15.75" thickBot="1" x14ac:dyDescent="0.3">
      <c r="A441" s="446" t="s">
        <v>3822</v>
      </c>
      <c r="B441" s="340"/>
      <c r="C441" s="340"/>
      <c r="D441" s="340"/>
      <c r="E441" s="340"/>
      <c r="F441" s="340"/>
      <c r="G441" s="340"/>
      <c r="H441" s="340"/>
      <c r="I441" s="341"/>
      <c r="J441" s="233" t="s">
        <v>3774</v>
      </c>
    </row>
    <row r="442" spans="1:10" ht="28.5" customHeight="1" thickBot="1" x14ac:dyDescent="0.3">
      <c r="A442" s="446" t="s">
        <v>3823</v>
      </c>
      <c r="B442" s="340"/>
      <c r="C442" s="340"/>
      <c r="D442" s="340"/>
      <c r="E442" s="340"/>
      <c r="F442" s="340"/>
      <c r="G442" s="340"/>
      <c r="H442" s="340"/>
      <c r="I442" s="341"/>
      <c r="J442" s="167">
        <v>0</v>
      </c>
    </row>
  </sheetData>
  <mergeCells count="855">
    <mergeCell ref="A438:J438"/>
    <mergeCell ref="A439:I439"/>
    <mergeCell ref="A440:I440"/>
    <mergeCell ref="A441:I441"/>
    <mergeCell ref="A442:I442"/>
    <mergeCell ref="A426:D426"/>
    <mergeCell ref="A427:D427"/>
    <mergeCell ref="A429:J429"/>
    <mergeCell ref="H418:H419"/>
    <mergeCell ref="I418:I419"/>
    <mergeCell ref="J418:J419"/>
    <mergeCell ref="A436:C436"/>
    <mergeCell ref="A430:C430"/>
    <mergeCell ref="F430:H430"/>
    <mergeCell ref="A431:C431"/>
    <mergeCell ref="F431:H431"/>
    <mergeCell ref="A432:C432"/>
    <mergeCell ref="F432:H432"/>
    <mergeCell ref="F433:H434"/>
    <mergeCell ref="F418:F419"/>
    <mergeCell ref="G418:G419"/>
    <mergeCell ref="I410:I411"/>
    <mergeCell ref="J410:J411"/>
    <mergeCell ref="K410:K411"/>
    <mergeCell ref="K418:K419"/>
    <mergeCell ref="L418:L419"/>
    <mergeCell ref="M418:M419"/>
    <mergeCell ref="A433:C433"/>
    <mergeCell ref="I433:I434"/>
    <mergeCell ref="J433:J434"/>
    <mergeCell ref="N418:N419"/>
    <mergeCell ref="B419:C419"/>
    <mergeCell ref="I404:I405"/>
    <mergeCell ref="J404:J405"/>
    <mergeCell ref="K404:K405"/>
    <mergeCell ref="L404:L405"/>
    <mergeCell ref="M404:M405"/>
    <mergeCell ref="N404:N405"/>
    <mergeCell ref="B404:C404"/>
    <mergeCell ref="D404:D405"/>
    <mergeCell ref="E404:E405"/>
    <mergeCell ref="F404:F405"/>
    <mergeCell ref="G404:G405"/>
    <mergeCell ref="H404:H405"/>
    <mergeCell ref="B405:C405"/>
    <mergeCell ref="L410:L411"/>
    <mergeCell ref="M410:M411"/>
    <mergeCell ref="N410:N411"/>
    <mergeCell ref="B413:C413"/>
    <mergeCell ref="B414:C414"/>
    <mergeCell ref="B415:C415"/>
    <mergeCell ref="F410:F411"/>
    <mergeCell ref="G410:G411"/>
    <mergeCell ref="H410:H411"/>
    <mergeCell ref="J397:J398"/>
    <mergeCell ref="K397:K398"/>
    <mergeCell ref="L397:L398"/>
    <mergeCell ref="M397:M398"/>
    <mergeCell ref="N397:N398"/>
    <mergeCell ref="B398:C398"/>
    <mergeCell ref="L395:L396"/>
    <mergeCell ref="M395:M396"/>
    <mergeCell ref="N395:N396"/>
    <mergeCell ref="B397:C397"/>
    <mergeCell ref="D397:D398"/>
    <mergeCell ref="E397:E398"/>
    <mergeCell ref="F397:F398"/>
    <mergeCell ref="G397:G398"/>
    <mergeCell ref="H397:H398"/>
    <mergeCell ref="I397:I398"/>
    <mergeCell ref="F395:F396"/>
    <mergeCell ref="G395:G396"/>
    <mergeCell ref="H395:H396"/>
    <mergeCell ref="I395:I396"/>
    <mergeCell ref="J395:J396"/>
    <mergeCell ref="K395:K396"/>
    <mergeCell ref="K390:K391"/>
    <mergeCell ref="L390:L391"/>
    <mergeCell ref="M390:M391"/>
    <mergeCell ref="N390:N391"/>
    <mergeCell ref="A391:C391"/>
    <mergeCell ref="A392:C392"/>
    <mergeCell ref="N388:N389"/>
    <mergeCell ref="A389:C389"/>
    <mergeCell ref="A390:C390"/>
    <mergeCell ref="D390:D391"/>
    <mergeCell ref="E390:E391"/>
    <mergeCell ref="F390:F391"/>
    <mergeCell ref="G390:G391"/>
    <mergeCell ref="H390:H391"/>
    <mergeCell ref="I390:I391"/>
    <mergeCell ref="J390:J391"/>
    <mergeCell ref="H388:H389"/>
    <mergeCell ref="I388:I389"/>
    <mergeCell ref="J388:J389"/>
    <mergeCell ref="K388:K389"/>
    <mergeCell ref="L388:L389"/>
    <mergeCell ref="M388:M389"/>
    <mergeCell ref="A393:C393"/>
    <mergeCell ref="A394:A425"/>
    <mergeCell ref="B394:C394"/>
    <mergeCell ref="B395:C395"/>
    <mergeCell ref="D395:D396"/>
    <mergeCell ref="E395:E396"/>
    <mergeCell ref="B399:C399"/>
    <mergeCell ref="B400:C400"/>
    <mergeCell ref="B401:C401"/>
    <mergeCell ref="B402:C402"/>
    <mergeCell ref="B407:C407"/>
    <mergeCell ref="B408:C408"/>
    <mergeCell ref="B409:C409"/>
    <mergeCell ref="B410:C410"/>
    <mergeCell ref="D410:D411"/>
    <mergeCell ref="E410:E411"/>
    <mergeCell ref="B416:C416"/>
    <mergeCell ref="B418:C418"/>
    <mergeCell ref="D418:D419"/>
    <mergeCell ref="E418:E419"/>
    <mergeCell ref="B425:C425"/>
    <mergeCell ref="I374:I375"/>
    <mergeCell ref="J374:J375"/>
    <mergeCell ref="K374:K375"/>
    <mergeCell ref="L374:L375"/>
    <mergeCell ref="M374:M375"/>
    <mergeCell ref="N374:N375"/>
    <mergeCell ref="B374:C374"/>
    <mergeCell ref="D374:D375"/>
    <mergeCell ref="E374:E375"/>
    <mergeCell ref="F374:F375"/>
    <mergeCell ref="G374:G375"/>
    <mergeCell ref="H374:H375"/>
    <mergeCell ref="B375:C375"/>
    <mergeCell ref="B381:C381"/>
    <mergeCell ref="A383:C386"/>
    <mergeCell ref="D383:D386"/>
    <mergeCell ref="F383:N385"/>
    <mergeCell ref="A387:C387"/>
    <mergeCell ref="A388:C388"/>
    <mergeCell ref="D388:D389"/>
    <mergeCell ref="E388:E389"/>
    <mergeCell ref="F388:F389"/>
    <mergeCell ref="G388:G389"/>
    <mergeCell ref="M365:M366"/>
    <mergeCell ref="N365:N366"/>
    <mergeCell ref="B367:C367"/>
    <mergeCell ref="D367:D368"/>
    <mergeCell ref="E367:E368"/>
    <mergeCell ref="F367:F368"/>
    <mergeCell ref="G367:G368"/>
    <mergeCell ref="D365:D366"/>
    <mergeCell ref="E365:E366"/>
    <mergeCell ref="F365:F366"/>
    <mergeCell ref="G365:G366"/>
    <mergeCell ref="H365:H366"/>
    <mergeCell ref="I365:I366"/>
    <mergeCell ref="N367:N368"/>
    <mergeCell ref="B368:C368"/>
    <mergeCell ref="M367:M368"/>
    <mergeCell ref="B369:C369"/>
    <mergeCell ref="B370:C370"/>
    <mergeCell ref="B371:C371"/>
    <mergeCell ref="B372:C372"/>
    <mergeCell ref="H367:H368"/>
    <mergeCell ref="I367:I368"/>
    <mergeCell ref="J367:J368"/>
    <mergeCell ref="K367:K368"/>
    <mergeCell ref="L367:L368"/>
    <mergeCell ref="B355:C355"/>
    <mergeCell ref="B356:C356"/>
    <mergeCell ref="B357:C357"/>
    <mergeCell ref="H352:H353"/>
    <mergeCell ref="I352:I353"/>
    <mergeCell ref="J352:J353"/>
    <mergeCell ref="K352:K353"/>
    <mergeCell ref="L352:L353"/>
    <mergeCell ref="M352:M353"/>
    <mergeCell ref="B352:C352"/>
    <mergeCell ref="D352:D353"/>
    <mergeCell ref="E352:E353"/>
    <mergeCell ref="F352:F353"/>
    <mergeCell ref="G352:G353"/>
    <mergeCell ref="A338:M338"/>
    <mergeCell ref="A339:C342"/>
    <mergeCell ref="D339:D342"/>
    <mergeCell ref="F339:N341"/>
    <mergeCell ref="A343:C343"/>
    <mergeCell ref="J350:J351"/>
    <mergeCell ref="K350:K351"/>
    <mergeCell ref="L350:L351"/>
    <mergeCell ref="M350:M351"/>
    <mergeCell ref="N350:N351"/>
    <mergeCell ref="H350:H351"/>
    <mergeCell ref="I350:I351"/>
    <mergeCell ref="A346:C346"/>
    <mergeCell ref="A347:C347"/>
    <mergeCell ref="A348:C348"/>
    <mergeCell ref="A349:A381"/>
    <mergeCell ref="B349:C349"/>
    <mergeCell ref="B359:C359"/>
    <mergeCell ref="L359:L360"/>
    <mergeCell ref="M359:M360"/>
    <mergeCell ref="N359:N360"/>
    <mergeCell ref="B360:C360"/>
    <mergeCell ref="D359:D360"/>
    <mergeCell ref="N352:N353"/>
    <mergeCell ref="B363:C363"/>
    <mergeCell ref="B364:C364"/>
    <mergeCell ref="B365:C365"/>
    <mergeCell ref="J359:J360"/>
    <mergeCell ref="K359:K360"/>
    <mergeCell ref="I344:I345"/>
    <mergeCell ref="J344:J345"/>
    <mergeCell ref="K344:K345"/>
    <mergeCell ref="L344:L345"/>
    <mergeCell ref="D350:D351"/>
    <mergeCell ref="E350:E351"/>
    <mergeCell ref="F350:F351"/>
    <mergeCell ref="G350:G351"/>
    <mergeCell ref="B350:C350"/>
    <mergeCell ref="E359:E360"/>
    <mergeCell ref="F359:F360"/>
    <mergeCell ref="G359:G360"/>
    <mergeCell ref="H359:H360"/>
    <mergeCell ref="I359:I360"/>
    <mergeCell ref="J365:J366"/>
    <mergeCell ref="K365:K366"/>
    <mergeCell ref="L365:L366"/>
    <mergeCell ref="B353:C353"/>
    <mergeCell ref="B354:C354"/>
    <mergeCell ref="M344:M345"/>
    <mergeCell ref="N344:N345"/>
    <mergeCell ref="A344:C344"/>
    <mergeCell ref="D344:D345"/>
    <mergeCell ref="E344:E345"/>
    <mergeCell ref="F344:F345"/>
    <mergeCell ref="G344:G345"/>
    <mergeCell ref="H344:H345"/>
    <mergeCell ref="A345:C345"/>
    <mergeCell ref="A318:E318"/>
    <mergeCell ref="F318:L318"/>
    <mergeCell ref="A334:D334"/>
    <mergeCell ref="F334:G334"/>
    <mergeCell ref="A335:D335"/>
    <mergeCell ref="F335:G335"/>
    <mergeCell ref="A336:D336"/>
    <mergeCell ref="F336:G336"/>
    <mergeCell ref="J326:J327"/>
    <mergeCell ref="K326:K327"/>
    <mergeCell ref="L326:L327"/>
    <mergeCell ref="A331:B331"/>
    <mergeCell ref="C331:C332"/>
    <mergeCell ref="D331:D332"/>
    <mergeCell ref="E331:E332"/>
    <mergeCell ref="C326:C327"/>
    <mergeCell ref="D326:D327"/>
    <mergeCell ref="E326:E327"/>
    <mergeCell ref="F326:G326"/>
    <mergeCell ref="H326:H327"/>
    <mergeCell ref="I326:I327"/>
    <mergeCell ref="A328:B328"/>
    <mergeCell ref="F333:G333"/>
    <mergeCell ref="F332:G332"/>
    <mergeCell ref="A295:H295"/>
    <mergeCell ref="A296:H296"/>
    <mergeCell ref="A297:H297"/>
    <mergeCell ref="A298:H298"/>
    <mergeCell ref="A299:H299"/>
    <mergeCell ref="A300:H300"/>
    <mergeCell ref="A324:B324"/>
    <mergeCell ref="C324:C325"/>
    <mergeCell ref="D324:D325"/>
    <mergeCell ref="E324:E325"/>
    <mergeCell ref="F324:G324"/>
    <mergeCell ref="F325:G325"/>
    <mergeCell ref="A319:B322"/>
    <mergeCell ref="D319:E319"/>
    <mergeCell ref="F319:G323"/>
    <mergeCell ref="D320:E320"/>
    <mergeCell ref="D321:D322"/>
    <mergeCell ref="E321:E322"/>
    <mergeCell ref="A323:B323"/>
    <mergeCell ref="A313:H313"/>
    <mergeCell ref="A314:H314"/>
    <mergeCell ref="A315:H315"/>
    <mergeCell ref="A317:E317"/>
    <mergeCell ref="F317:L317"/>
    <mergeCell ref="A307:H307"/>
    <mergeCell ref="A308:H308"/>
    <mergeCell ref="A309:H309"/>
    <mergeCell ref="A310:H310"/>
    <mergeCell ref="A311:H311"/>
    <mergeCell ref="A312:H312"/>
    <mergeCell ref="A301:H301"/>
    <mergeCell ref="A302:H302"/>
    <mergeCell ref="A303:H303"/>
    <mergeCell ref="A304:H304"/>
    <mergeCell ref="A305:H305"/>
    <mergeCell ref="A306:H306"/>
    <mergeCell ref="E272:E274"/>
    <mergeCell ref="I272:I274"/>
    <mergeCell ref="J272:J274"/>
    <mergeCell ref="N272:N274"/>
    <mergeCell ref="A277:I277"/>
    <mergeCell ref="A267:A274"/>
    <mergeCell ref="C267:D267"/>
    <mergeCell ref="E267:N267"/>
    <mergeCell ref="E268:F271"/>
    <mergeCell ref="H268:I271"/>
    <mergeCell ref="J268:K268"/>
    <mergeCell ref="M268:N271"/>
    <mergeCell ref="J269:K269"/>
    <mergeCell ref="J270:K270"/>
    <mergeCell ref="J271:K271"/>
    <mergeCell ref="A289:H289"/>
    <mergeCell ref="A290:H290"/>
    <mergeCell ref="A291:H291"/>
    <mergeCell ref="A292:H292"/>
    <mergeCell ref="A293:H293"/>
    <mergeCell ref="A294:H294"/>
    <mergeCell ref="A279:O279"/>
    <mergeCell ref="A280:O280"/>
    <mergeCell ref="M281:N282"/>
    <mergeCell ref="A287:H287"/>
    <mergeCell ref="A288:H288"/>
    <mergeCell ref="Q258:Q259"/>
    <mergeCell ref="R258:R259"/>
    <mergeCell ref="A259:B259"/>
    <mergeCell ref="H258:H259"/>
    <mergeCell ref="I258:I259"/>
    <mergeCell ref="J258:J259"/>
    <mergeCell ref="K258:K259"/>
    <mergeCell ref="L258:L259"/>
    <mergeCell ref="M258:M259"/>
    <mergeCell ref="A258:B258"/>
    <mergeCell ref="C258:C259"/>
    <mergeCell ref="D258:D259"/>
    <mergeCell ref="E258:E259"/>
    <mergeCell ref="F258:F259"/>
    <mergeCell ref="G258:G259"/>
    <mergeCell ref="A260:B260"/>
    <mergeCell ref="A261:I261"/>
    <mergeCell ref="A262:I262"/>
    <mergeCell ref="A263:I263"/>
    <mergeCell ref="A264:I264"/>
    <mergeCell ref="A266:N266"/>
    <mergeCell ref="N258:N259"/>
    <mergeCell ref="O258:O259"/>
    <mergeCell ref="P258:P259"/>
    <mergeCell ref="O255:O257"/>
    <mergeCell ref="P255:P257"/>
    <mergeCell ref="Q255:Q257"/>
    <mergeCell ref="R255:R257"/>
    <mergeCell ref="A256:B256"/>
    <mergeCell ref="A257:B257"/>
    <mergeCell ref="I255:I257"/>
    <mergeCell ref="J255:J257"/>
    <mergeCell ref="K255:K257"/>
    <mergeCell ref="L255:L257"/>
    <mergeCell ref="M255:M257"/>
    <mergeCell ref="N255:N257"/>
    <mergeCell ref="A255:B255"/>
    <mergeCell ref="C255:C257"/>
    <mergeCell ref="D255:D257"/>
    <mergeCell ref="E255:E257"/>
    <mergeCell ref="F255:F257"/>
    <mergeCell ref="G255:G257"/>
    <mergeCell ref="H255:H257"/>
    <mergeCell ref="A247:B247"/>
    <mergeCell ref="A248:B248"/>
    <mergeCell ref="A249:B249"/>
    <mergeCell ref="A250:B250"/>
    <mergeCell ref="A251:B251"/>
    <mergeCell ref="C253:C254"/>
    <mergeCell ref="A241:B241"/>
    <mergeCell ref="A242:B242"/>
    <mergeCell ref="A243:B243"/>
    <mergeCell ref="A244:B244"/>
    <mergeCell ref="A245:B245"/>
    <mergeCell ref="A246:B246"/>
    <mergeCell ref="A229:R229"/>
    <mergeCell ref="A230:B235"/>
    <mergeCell ref="E230:R233"/>
    <mergeCell ref="A236:B236"/>
    <mergeCell ref="A240:B240"/>
    <mergeCell ref="A239:B239"/>
    <mergeCell ref="C239:C240"/>
    <mergeCell ref="A238:B238"/>
    <mergeCell ref="A237:B237"/>
    <mergeCell ref="C237:C238"/>
    <mergeCell ref="A214:L214"/>
    <mergeCell ref="A215:G215"/>
    <mergeCell ref="B216:G218"/>
    <mergeCell ref="H216:H218"/>
    <mergeCell ref="I216:K217"/>
    <mergeCell ref="I198:I200"/>
    <mergeCell ref="J198:J200"/>
    <mergeCell ref="K198:K200"/>
    <mergeCell ref="L198:L200"/>
    <mergeCell ref="B225:G225"/>
    <mergeCell ref="B226:G226"/>
    <mergeCell ref="B227:G227"/>
    <mergeCell ref="B219:G219"/>
    <mergeCell ref="B220:G220"/>
    <mergeCell ref="B221:G221"/>
    <mergeCell ref="B222:G222"/>
    <mergeCell ref="B223:G223"/>
    <mergeCell ref="B224:G224"/>
    <mergeCell ref="L163:L165"/>
    <mergeCell ref="M163:M165"/>
    <mergeCell ref="N163:N165"/>
    <mergeCell ref="O163:O165"/>
    <mergeCell ref="P163:P165"/>
    <mergeCell ref="A167:Q167"/>
    <mergeCell ref="A160:Q160"/>
    <mergeCell ref="A161:A165"/>
    <mergeCell ref="D161:Q162"/>
    <mergeCell ref="E163:E165"/>
    <mergeCell ref="F163:F165"/>
    <mergeCell ref="G163:G165"/>
    <mergeCell ref="H163:H165"/>
    <mergeCell ref="I163:I165"/>
    <mergeCell ref="J163:J165"/>
    <mergeCell ref="K163:K165"/>
    <mergeCell ref="A174:Q174"/>
    <mergeCell ref="A191:Q191"/>
    <mergeCell ref="A192:Q192"/>
    <mergeCell ref="B198:B200"/>
    <mergeCell ref="C198:C200"/>
    <mergeCell ref="D198:D200"/>
    <mergeCell ref="E198:E200"/>
    <mergeCell ref="F198:F200"/>
    <mergeCell ref="G198:G200"/>
    <mergeCell ref="H198:H200"/>
    <mergeCell ref="O198:O200"/>
    <mergeCell ref="P198:P200"/>
    <mergeCell ref="Q198:Q200"/>
    <mergeCell ref="M198:M200"/>
    <mergeCell ref="N198:N200"/>
    <mergeCell ref="A126:E126"/>
    <mergeCell ref="A133:M133"/>
    <mergeCell ref="A153:D153"/>
    <mergeCell ref="A154:D154"/>
    <mergeCell ref="A155:D155"/>
    <mergeCell ref="A156:D156"/>
    <mergeCell ref="A157:D157"/>
    <mergeCell ref="A158:J158"/>
    <mergeCell ref="A147:D147"/>
    <mergeCell ref="A148:D148"/>
    <mergeCell ref="A149:D149"/>
    <mergeCell ref="A150:D150"/>
    <mergeCell ref="A151:D151"/>
    <mergeCell ref="A152:D152"/>
    <mergeCell ref="H145:H146"/>
    <mergeCell ref="I145:I146"/>
    <mergeCell ref="J145:J146"/>
    <mergeCell ref="K145:K146"/>
    <mergeCell ref="L145:L146"/>
    <mergeCell ref="A113:E113"/>
    <mergeCell ref="I113:O113"/>
    <mergeCell ref="A114:F114"/>
    <mergeCell ref="I114:N114"/>
    <mergeCell ref="A115:E115"/>
    <mergeCell ref="I115:N115"/>
    <mergeCell ref="M145:M146"/>
    <mergeCell ref="A143:D143"/>
    <mergeCell ref="A144:D144"/>
    <mergeCell ref="A145:D145"/>
    <mergeCell ref="E145:E146"/>
    <mergeCell ref="F145:F146"/>
    <mergeCell ref="G145:G146"/>
    <mergeCell ref="A146:D146"/>
    <mergeCell ref="A134:D142"/>
    <mergeCell ref="E134:E142"/>
    <mergeCell ref="F134:M134"/>
    <mergeCell ref="F135:G138"/>
    <mergeCell ref="F139:F142"/>
    <mergeCell ref="A122:E122"/>
    <mergeCell ref="I122:N122"/>
    <mergeCell ref="A123:E123"/>
    <mergeCell ref="A124:E124"/>
    <mergeCell ref="A125:E125"/>
    <mergeCell ref="A119:E119"/>
    <mergeCell ref="I119:N119"/>
    <mergeCell ref="A120:E120"/>
    <mergeCell ref="I120:N120"/>
    <mergeCell ref="A121:E121"/>
    <mergeCell ref="I121:N121"/>
    <mergeCell ref="A116:E116"/>
    <mergeCell ref="I116:N116"/>
    <mergeCell ref="A117:E117"/>
    <mergeCell ref="I117:N117"/>
    <mergeCell ref="A118:E118"/>
    <mergeCell ref="I118:N118"/>
    <mergeCell ref="O106:O108"/>
    <mergeCell ref="P106:P108"/>
    <mergeCell ref="Q106:Q108"/>
    <mergeCell ref="R106:R108"/>
    <mergeCell ref="S106:S108"/>
    <mergeCell ref="H106:H108"/>
    <mergeCell ref="I106:I108"/>
    <mergeCell ref="J106:J108"/>
    <mergeCell ref="K106:K108"/>
    <mergeCell ref="L106:L108"/>
    <mergeCell ref="M106:M108"/>
    <mergeCell ref="A110:E110"/>
    <mergeCell ref="I110:M110"/>
    <mergeCell ref="A111:E111"/>
    <mergeCell ref="I111:N111"/>
    <mergeCell ref="A112:E112"/>
    <mergeCell ref="I112:N112"/>
    <mergeCell ref="N106:N108"/>
    <mergeCell ref="A105:B105"/>
    <mergeCell ref="A106:C106"/>
    <mergeCell ref="D106:D108"/>
    <mergeCell ref="E106:E108"/>
    <mergeCell ref="F106:F108"/>
    <mergeCell ref="G106:G108"/>
    <mergeCell ref="A107:C107"/>
    <mergeCell ref="A108:C108"/>
    <mergeCell ref="S92:S95"/>
    <mergeCell ref="A96:C96"/>
    <mergeCell ref="A97:B99"/>
    <mergeCell ref="A100:B102"/>
    <mergeCell ref="A103:B103"/>
    <mergeCell ref="A104:B104"/>
    <mergeCell ref="M92:M95"/>
    <mergeCell ref="N92:N95"/>
    <mergeCell ref="O92:O95"/>
    <mergeCell ref="P92:P95"/>
    <mergeCell ref="Q92:Q95"/>
    <mergeCell ref="R92:R95"/>
    <mergeCell ref="A89:C95"/>
    <mergeCell ref="D89:D95"/>
    <mergeCell ref="F89:S91"/>
    <mergeCell ref="G92:H93"/>
    <mergeCell ref="I92:I95"/>
    <mergeCell ref="J92:J95"/>
    <mergeCell ref="K92:K95"/>
    <mergeCell ref="L92:L95"/>
    <mergeCell ref="A87:C87"/>
    <mergeCell ref="O85:O86"/>
    <mergeCell ref="P85:P86"/>
    <mergeCell ref="Q85:Q86"/>
    <mergeCell ref="R85:R86"/>
    <mergeCell ref="S85:S86"/>
    <mergeCell ref="A86:C86"/>
    <mergeCell ref="I85:I86"/>
    <mergeCell ref="J85:J86"/>
    <mergeCell ref="K85:K86"/>
    <mergeCell ref="L85:L86"/>
    <mergeCell ref="M85:M86"/>
    <mergeCell ref="N85:N86"/>
    <mergeCell ref="A85:C85"/>
    <mergeCell ref="D85:D86"/>
    <mergeCell ref="E85:E86"/>
    <mergeCell ref="F85:F86"/>
    <mergeCell ref="G85:G86"/>
    <mergeCell ref="H85:H86"/>
    <mergeCell ref="O83:O84"/>
    <mergeCell ref="P83:P84"/>
    <mergeCell ref="Q83:Q84"/>
    <mergeCell ref="R83:R84"/>
    <mergeCell ref="S83:S84"/>
    <mergeCell ref="B84:C84"/>
    <mergeCell ref="I83:I84"/>
    <mergeCell ref="J83:J84"/>
    <mergeCell ref="K83:K84"/>
    <mergeCell ref="L83:L84"/>
    <mergeCell ref="M83:M84"/>
    <mergeCell ref="N83:N84"/>
    <mergeCell ref="B83:C83"/>
    <mergeCell ref="D83:D84"/>
    <mergeCell ref="E83:E84"/>
    <mergeCell ref="F83:F84"/>
    <mergeCell ref="G83:G84"/>
    <mergeCell ref="H83:H84"/>
    <mergeCell ref="Q79:Q80"/>
    <mergeCell ref="R79:R80"/>
    <mergeCell ref="S79:S80"/>
    <mergeCell ref="B80:C80"/>
    <mergeCell ref="B72:C72"/>
    <mergeCell ref="D72:D73"/>
    <mergeCell ref="E72:E73"/>
    <mergeCell ref="F72:F73"/>
    <mergeCell ref="G72:G73"/>
    <mergeCell ref="H72:H73"/>
    <mergeCell ref="I72:I73"/>
    <mergeCell ref="K79:K80"/>
    <mergeCell ref="L79:L80"/>
    <mergeCell ref="M79:M80"/>
    <mergeCell ref="N79:N80"/>
    <mergeCell ref="O79:O80"/>
    <mergeCell ref="P79:P80"/>
    <mergeCell ref="E79:E80"/>
    <mergeCell ref="F79:F80"/>
    <mergeCell ref="G79:G80"/>
    <mergeCell ref="H79:H80"/>
    <mergeCell ref="I79:I80"/>
    <mergeCell ref="J79:J80"/>
    <mergeCell ref="Q72:Q73"/>
    <mergeCell ref="R72:R73"/>
    <mergeCell ref="S72:S73"/>
    <mergeCell ref="B73:C73"/>
    <mergeCell ref="B74:C74"/>
    <mergeCell ref="J72:J73"/>
    <mergeCell ref="K72:K73"/>
    <mergeCell ref="L72:L73"/>
    <mergeCell ref="M72:M73"/>
    <mergeCell ref="N72:N73"/>
    <mergeCell ref="O72:O73"/>
    <mergeCell ref="E69:E71"/>
    <mergeCell ref="F69:F71"/>
    <mergeCell ref="B75:C75"/>
    <mergeCell ref="B76:C76"/>
    <mergeCell ref="B77:C77"/>
    <mergeCell ref="B78:C78"/>
    <mergeCell ref="B79:C79"/>
    <mergeCell ref="D79:D80"/>
    <mergeCell ref="P72:P73"/>
    <mergeCell ref="S69:S71"/>
    <mergeCell ref="B70:C70"/>
    <mergeCell ref="B71:C71"/>
    <mergeCell ref="B65:C65"/>
    <mergeCell ref="B66:C66"/>
    <mergeCell ref="D66:D67"/>
    <mergeCell ref="E66:E67"/>
    <mergeCell ref="F66:F67"/>
    <mergeCell ref="G66:G67"/>
    <mergeCell ref="M69:M71"/>
    <mergeCell ref="N69:N71"/>
    <mergeCell ref="O69:O71"/>
    <mergeCell ref="P69:P71"/>
    <mergeCell ref="Q69:Q71"/>
    <mergeCell ref="R69:R71"/>
    <mergeCell ref="G69:G71"/>
    <mergeCell ref="H69:H71"/>
    <mergeCell ref="I69:I71"/>
    <mergeCell ref="J69:J71"/>
    <mergeCell ref="K69:K71"/>
    <mergeCell ref="L69:L71"/>
    <mergeCell ref="B68:C68"/>
    <mergeCell ref="B69:C69"/>
    <mergeCell ref="D69:D71"/>
    <mergeCell ref="S62:S63"/>
    <mergeCell ref="B63:C63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S55:S56"/>
    <mergeCell ref="B56:C56"/>
    <mergeCell ref="B57:C57"/>
    <mergeCell ref="J55:J56"/>
    <mergeCell ref="K55:K56"/>
    <mergeCell ref="L55:L56"/>
    <mergeCell ref="M55:M56"/>
    <mergeCell ref="N55:N56"/>
    <mergeCell ref="O55:O56"/>
    <mergeCell ref="D55:D56"/>
    <mergeCell ref="E55:E56"/>
    <mergeCell ref="F55:F56"/>
    <mergeCell ref="G55:G56"/>
    <mergeCell ref="H55:H56"/>
    <mergeCell ref="I55:I56"/>
    <mergeCell ref="D50:D51"/>
    <mergeCell ref="E50:E51"/>
    <mergeCell ref="F50:F51"/>
    <mergeCell ref="G50:G51"/>
    <mergeCell ref="H50:H51"/>
    <mergeCell ref="I50:I51"/>
    <mergeCell ref="N62:N63"/>
    <mergeCell ref="O62:O63"/>
    <mergeCell ref="P62:P63"/>
    <mergeCell ref="F62:F63"/>
    <mergeCell ref="G62:G63"/>
    <mergeCell ref="H62:H63"/>
    <mergeCell ref="I62:I63"/>
    <mergeCell ref="J62:J63"/>
    <mergeCell ref="K62:K63"/>
    <mergeCell ref="S52:S54"/>
    <mergeCell ref="H52:H54"/>
    <mergeCell ref="I52:I54"/>
    <mergeCell ref="J52:J54"/>
    <mergeCell ref="K52:K54"/>
    <mergeCell ref="L52:L54"/>
    <mergeCell ref="M52:M54"/>
    <mergeCell ref="P50:P51"/>
    <mergeCell ref="Q50:Q51"/>
    <mergeCell ref="R50:R51"/>
    <mergeCell ref="S50:S51"/>
    <mergeCell ref="J50:J51"/>
    <mergeCell ref="K50:K51"/>
    <mergeCell ref="L50:L51"/>
    <mergeCell ref="M50:M51"/>
    <mergeCell ref="N50:N51"/>
    <mergeCell ref="O50:O51"/>
    <mergeCell ref="N52:N54"/>
    <mergeCell ref="O52:O54"/>
    <mergeCell ref="P52:P54"/>
    <mergeCell ref="Q52:Q54"/>
    <mergeCell ref="R52:R54"/>
    <mergeCell ref="B61:C61"/>
    <mergeCell ref="B62:C62"/>
    <mergeCell ref="D62:D63"/>
    <mergeCell ref="E62:E63"/>
    <mergeCell ref="P55:P56"/>
    <mergeCell ref="Q55:Q56"/>
    <mergeCell ref="R55:R56"/>
    <mergeCell ref="L62:L63"/>
    <mergeCell ref="M62:M63"/>
    <mergeCell ref="B52:C52"/>
    <mergeCell ref="D52:D54"/>
    <mergeCell ref="E52:E54"/>
    <mergeCell ref="F52:F54"/>
    <mergeCell ref="G52:G54"/>
    <mergeCell ref="Q62:Q63"/>
    <mergeCell ref="R62:R63"/>
    <mergeCell ref="A46:C46"/>
    <mergeCell ref="A47:A84"/>
    <mergeCell ref="B47:C47"/>
    <mergeCell ref="B48:C48"/>
    <mergeCell ref="B49:C49"/>
    <mergeCell ref="B50:C50"/>
    <mergeCell ref="B53:C53"/>
    <mergeCell ref="B54:C54"/>
    <mergeCell ref="B55:C55"/>
    <mergeCell ref="B58:C58"/>
    <mergeCell ref="B64:C64"/>
    <mergeCell ref="B51:C51"/>
    <mergeCell ref="B67:C67"/>
    <mergeCell ref="B81:C81"/>
    <mergeCell ref="B82:C82"/>
    <mergeCell ref="B59:C59"/>
    <mergeCell ref="B60:C60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S44:S45"/>
    <mergeCell ref="H44:H45"/>
    <mergeCell ref="I44:I45"/>
    <mergeCell ref="J44:J45"/>
    <mergeCell ref="K44:K45"/>
    <mergeCell ref="L44:L45"/>
    <mergeCell ref="M44:M45"/>
    <mergeCell ref="B43:C43"/>
    <mergeCell ref="A44:C44"/>
    <mergeCell ref="D44:D45"/>
    <mergeCell ref="E44:E45"/>
    <mergeCell ref="F44:F45"/>
    <mergeCell ref="G44:G45"/>
    <mergeCell ref="A45:C45"/>
    <mergeCell ref="N44:N45"/>
    <mergeCell ref="O44:O45"/>
    <mergeCell ref="P44:P45"/>
    <mergeCell ref="Q44:Q45"/>
    <mergeCell ref="R44:R45"/>
    <mergeCell ref="B41:C41"/>
    <mergeCell ref="D41:D42"/>
    <mergeCell ref="E41:E42"/>
    <mergeCell ref="F41:F42"/>
    <mergeCell ref="G41:G42"/>
    <mergeCell ref="B42:C42"/>
    <mergeCell ref="N39:N40"/>
    <mergeCell ref="O39:O40"/>
    <mergeCell ref="P39:P40"/>
    <mergeCell ref="H39:H40"/>
    <mergeCell ref="I39:I40"/>
    <mergeCell ref="J39:J40"/>
    <mergeCell ref="K39:K40"/>
    <mergeCell ref="L39:L40"/>
    <mergeCell ref="M39:M40"/>
    <mergeCell ref="N41:N42"/>
    <mergeCell ref="O41:O42"/>
    <mergeCell ref="P41:P42"/>
    <mergeCell ref="A35:C35"/>
    <mergeCell ref="A36:C36"/>
    <mergeCell ref="B37:C37"/>
    <mergeCell ref="D37:D38"/>
    <mergeCell ref="E37:E38"/>
    <mergeCell ref="F37:F38"/>
    <mergeCell ref="G37:G38"/>
    <mergeCell ref="H37:H38"/>
    <mergeCell ref="I37:I38"/>
    <mergeCell ref="P37:P38"/>
    <mergeCell ref="Q37:Q38"/>
    <mergeCell ref="R37:R38"/>
    <mergeCell ref="S37:S38"/>
    <mergeCell ref="B38:C38"/>
    <mergeCell ref="B39:C39"/>
    <mergeCell ref="D39:D40"/>
    <mergeCell ref="E39:E40"/>
    <mergeCell ref="F39:F40"/>
    <mergeCell ref="G39:G40"/>
    <mergeCell ref="J37:J38"/>
    <mergeCell ref="K37:K38"/>
    <mergeCell ref="L37:L38"/>
    <mergeCell ref="M37:M38"/>
    <mergeCell ref="N37:N38"/>
    <mergeCell ref="O37:O38"/>
    <mergeCell ref="B40:C40"/>
    <mergeCell ref="Q39:Q40"/>
    <mergeCell ref="R39:R40"/>
    <mergeCell ref="S39:S40"/>
    <mergeCell ref="C20:O20"/>
    <mergeCell ref="C21:O21"/>
    <mergeCell ref="C22:O22"/>
    <mergeCell ref="C23:O23"/>
    <mergeCell ref="C24:O24"/>
    <mergeCell ref="C25:O25"/>
    <mergeCell ref="N13:O13"/>
    <mergeCell ref="C15:O15"/>
    <mergeCell ref="C16:O16"/>
    <mergeCell ref="C17:O17"/>
    <mergeCell ref="C18:O18"/>
    <mergeCell ref="C19:O19"/>
    <mergeCell ref="A27:S27"/>
    <mergeCell ref="A28:C34"/>
    <mergeCell ref="D28:D34"/>
    <mergeCell ref="F28:S30"/>
    <mergeCell ref="G31:H32"/>
    <mergeCell ref="I31:I34"/>
    <mergeCell ref="J31:J34"/>
    <mergeCell ref="K31:K34"/>
    <mergeCell ref="L31:L34"/>
    <mergeCell ref="S31:S34"/>
    <mergeCell ref="M31:M34"/>
    <mergeCell ref="N31:N34"/>
    <mergeCell ref="O31:O34"/>
    <mergeCell ref="P31:P34"/>
    <mergeCell ref="Q31:Q34"/>
    <mergeCell ref="R31:R34"/>
    <mergeCell ref="C6:D6"/>
    <mergeCell ref="C8:J8"/>
    <mergeCell ref="K8:L8"/>
    <mergeCell ref="N8:O8"/>
    <mergeCell ref="C9:J13"/>
    <mergeCell ref="K9:L13"/>
    <mergeCell ref="N9:O9"/>
    <mergeCell ref="N10:O10"/>
    <mergeCell ref="N11:O11"/>
    <mergeCell ref="N12:O12"/>
  </mergeCells>
  <pageMargins left="0.7" right="0.7" top="0.75" bottom="0.75" header="0.3" footer="0.3"/>
  <pageSetup scale="6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x14ac:dyDescent="0.25">
      <c r="A1" s="565" t="s">
        <v>435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1679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1045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3507</v>
      </c>
      <c r="C9" s="12">
        <v>889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782</v>
      </c>
      <c r="C10" s="12">
        <v>203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1152</v>
      </c>
      <c r="C11" s="12">
        <v>164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321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1867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715</v>
      </c>
      <c r="C14" s="12">
        <v>64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1006</v>
      </c>
      <c r="C15" s="12">
        <v>218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1102</v>
      </c>
      <c r="C16" s="12">
        <v>20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2211</v>
      </c>
      <c r="C18" s="12">
        <v>268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1352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2178</v>
      </c>
      <c r="C20" s="12">
        <v>811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1444</v>
      </c>
      <c r="C21" s="12">
        <v>8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1503</v>
      </c>
      <c r="C22" s="12">
        <v>141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879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736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2013</v>
      </c>
      <c r="C25" s="12">
        <v>196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75</v>
      </c>
      <c r="C26" s="12">
        <v>75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1214</v>
      </c>
      <c r="C27" s="12">
        <v>57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1044</v>
      </c>
      <c r="C28" s="12">
        <v>138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579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728</v>
      </c>
      <c r="C30" s="12">
        <v>161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4054</v>
      </c>
      <c r="C31" s="12">
        <v>1583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33186</v>
      </c>
      <c r="C32" s="15">
        <v>4996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B3:I3"/>
    <mergeCell ref="A3:A5"/>
    <mergeCell ref="A1:I1"/>
    <mergeCell ref="D4:D5"/>
    <mergeCell ref="E4:E5"/>
    <mergeCell ref="F4:F5"/>
    <mergeCell ref="G4:G5"/>
    <mergeCell ref="H4:H5"/>
    <mergeCell ref="I4:I5"/>
    <mergeCell ref="B4:C4"/>
  </mergeCells>
  <conditionalFormatting sqref="B7:I32">
    <cfRule type="cellIs" dxfId="8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7.5" customHeight="1" x14ac:dyDescent="0.25">
      <c r="A1" s="565" t="s">
        <v>836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940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319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1784</v>
      </c>
      <c r="C9" s="12">
        <v>774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569</v>
      </c>
      <c r="C10" s="12">
        <v>87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642</v>
      </c>
      <c r="C11" s="12">
        <v>159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41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538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275</v>
      </c>
      <c r="C14" s="12">
        <v>26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318</v>
      </c>
      <c r="C15" s="12">
        <v>73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634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731</v>
      </c>
      <c r="C18" s="12">
        <v>22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924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478</v>
      </c>
      <c r="C20" s="12">
        <v>255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559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329</v>
      </c>
      <c r="C22" s="12">
        <v>65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485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236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656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32</v>
      </c>
      <c r="C26" s="12">
        <v>32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490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698</v>
      </c>
      <c r="C28" s="12">
        <v>31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214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269</v>
      </c>
      <c r="C30" s="12">
        <v>131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1302</v>
      </c>
      <c r="C31" s="12">
        <v>751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13463</v>
      </c>
      <c r="C32" s="15">
        <v>2406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3" priority="1" operator="equal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customHeight="1" x14ac:dyDescent="0.25">
      <c r="A1" s="565" t="s">
        <v>837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3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25</v>
      </c>
      <c r="C9" s="12">
        <v>6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26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22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60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40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3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2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59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4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5</v>
      </c>
      <c r="C30" s="12">
        <v>5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55</v>
      </c>
      <c r="C31" s="12">
        <v>7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317</v>
      </c>
      <c r="C32" s="15">
        <v>18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2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customHeight="1" x14ac:dyDescent="0.25">
      <c r="A1" s="565" t="s">
        <v>838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125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42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212</v>
      </c>
      <c r="C9" s="12">
        <v>2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71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97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46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228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91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75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95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204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131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77</v>
      </c>
      <c r="C20" s="12">
        <v>11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160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204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265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334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1</v>
      </c>
      <c r="C26" s="12">
        <v>1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332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89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82</v>
      </c>
      <c r="C30" s="12">
        <v>20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557</v>
      </c>
      <c r="C31" s="12">
        <v>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3519</v>
      </c>
      <c r="C32" s="15">
        <v>37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1" priority="1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customHeight="1" x14ac:dyDescent="0.25">
      <c r="A1" s="565" t="s">
        <v>839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32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67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178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128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79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64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32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53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69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95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57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111</v>
      </c>
      <c r="C20" s="12">
        <v>1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54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57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37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13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99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41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25</v>
      </c>
      <c r="C28" s="12">
        <v>25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72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36</v>
      </c>
      <c r="C31" s="12">
        <v>14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1414</v>
      </c>
      <c r="C32" s="15">
        <v>40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80" priority="1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customHeight="1" x14ac:dyDescent="0.25">
      <c r="A1" s="565" t="s">
        <v>840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152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8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22</v>
      </c>
      <c r="C9" s="12">
        <v>2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7</v>
      </c>
      <c r="C10" s="12">
        <v>7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55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62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10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74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80</v>
      </c>
      <c r="C16" s="12">
        <v>8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46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38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121</v>
      </c>
      <c r="C20" s="12">
        <v>106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72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7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28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51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168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39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42</v>
      </c>
      <c r="C28" s="12">
        <v>42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21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42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270</v>
      </c>
      <c r="C31" s="12">
        <v>164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1416</v>
      </c>
      <c r="C32" s="15">
        <v>329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9" priority="1" operator="equal">
      <formula>0</formula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3" customHeight="1" x14ac:dyDescent="0.25">
      <c r="A1" s="565" t="s">
        <v>4132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22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98</v>
      </c>
      <c r="C9" s="12">
        <v>21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15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180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104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49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61</v>
      </c>
      <c r="C20" s="12">
        <v>32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76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125</v>
      </c>
      <c r="C22" s="12">
        <v>63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4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9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136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7</v>
      </c>
      <c r="C26" s="12">
        <v>7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125</v>
      </c>
      <c r="C27" s="12">
        <v>57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5</v>
      </c>
      <c r="C30" s="12">
        <v>5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188</v>
      </c>
      <c r="C31" s="12">
        <v>77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1214</v>
      </c>
      <c r="C32" s="15">
        <v>262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8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0.75" customHeight="1" x14ac:dyDescent="0.25">
      <c r="A1" s="565" t="s">
        <v>4133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112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200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340</v>
      </c>
      <c r="C9" s="12">
        <v>31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109</v>
      </c>
      <c r="C10" s="12">
        <v>109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105</v>
      </c>
      <c r="C11" s="12">
        <v>2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4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426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87</v>
      </c>
      <c r="C14" s="12">
        <v>1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137</v>
      </c>
      <c r="C15" s="12">
        <v>114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63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235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129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591</v>
      </c>
      <c r="C20" s="12">
        <v>146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58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493</v>
      </c>
      <c r="C22" s="12">
        <v>13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168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196</v>
      </c>
      <c r="C25" s="12">
        <v>196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68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57</v>
      </c>
      <c r="C28" s="12">
        <v>6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16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96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869</v>
      </c>
      <c r="C31" s="12">
        <v>307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4559</v>
      </c>
      <c r="C32" s="15">
        <v>925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7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1.5" customHeight="1" x14ac:dyDescent="0.25">
      <c r="A1" s="565" t="s">
        <v>3812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132</v>
      </c>
      <c r="C9" s="12">
        <v>8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5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2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36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6</v>
      </c>
      <c r="C14" s="12">
        <v>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12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49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20</v>
      </c>
      <c r="C18" s="12">
        <v>8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30</v>
      </c>
      <c r="C20" s="12">
        <v>4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3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5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17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317</v>
      </c>
      <c r="C32" s="15">
        <v>26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6" priority="1" operator="equal">
      <formula>0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32.25" customHeight="1" x14ac:dyDescent="0.25">
      <c r="A1" s="565" t="s">
        <v>3813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54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242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416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74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45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251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8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228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380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43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225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367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285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55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170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246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98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18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140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344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3689</v>
      </c>
      <c r="C32" s="230" t="s">
        <v>3774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5" priority="1" operator="equal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157"/>
  <sheetViews>
    <sheetView zoomScaleNormal="100" workbookViewId="0"/>
  </sheetViews>
  <sheetFormatPr defaultColWidth="9.140625" defaultRowHeight="15.75" x14ac:dyDescent="0.25"/>
  <cols>
    <col min="1" max="1" width="6" style="205" customWidth="1"/>
    <col min="2" max="2" width="92.28515625" style="40" customWidth="1"/>
    <col min="3" max="3" width="9.85546875" style="206" customWidth="1"/>
    <col min="4" max="5" width="6.5703125" style="208" customWidth="1"/>
    <col min="6" max="16384" width="9.140625" style="1"/>
  </cols>
  <sheetData>
    <row r="1" spans="1:5" ht="40.5" customHeight="1" x14ac:dyDescent="0.25">
      <c r="D1" s="532" t="s">
        <v>4038</v>
      </c>
      <c r="E1" s="533"/>
    </row>
    <row r="2" spans="1:5" ht="21.75" customHeight="1" x14ac:dyDescent="0.25">
      <c r="B2" s="246" t="s">
        <v>108</v>
      </c>
      <c r="D2" s="534"/>
      <c r="E2" s="535"/>
    </row>
    <row r="3" spans="1:5" x14ac:dyDescent="0.25">
      <c r="D3" s="536" t="s">
        <v>4037</v>
      </c>
      <c r="E3" s="538" t="s">
        <v>499</v>
      </c>
    </row>
    <row r="4" spans="1:5" x14ac:dyDescent="0.25">
      <c r="D4" s="537"/>
      <c r="E4" s="539"/>
    </row>
    <row r="5" spans="1:5" x14ac:dyDescent="0.25">
      <c r="A5" s="219" t="s">
        <v>4040</v>
      </c>
      <c r="B5" s="245" t="s">
        <v>3800</v>
      </c>
      <c r="C5" s="207" t="str">
        <f>HYPERLINK(CONCATENATE("[byuleten_znz1_2024_2025_спец ЗЗСО разом.xlsx]",T(ADDRESS(1,1,,1,A5))),"Перейти")</f>
        <v>Перейти</v>
      </c>
      <c r="D5" s="217"/>
      <c r="E5" s="218"/>
    </row>
    <row r="6" spans="1:5" x14ac:dyDescent="0.25">
      <c r="B6" s="47" t="s">
        <v>109</v>
      </c>
      <c r="D6" s="217"/>
      <c r="E6" s="218"/>
    </row>
    <row r="7" spans="1:5" x14ac:dyDescent="0.25">
      <c r="A7" s="206" t="s">
        <v>107</v>
      </c>
      <c r="B7" s="40" t="s">
        <v>3854</v>
      </c>
      <c r="C7" s="207" t="str">
        <f>HYPERLINK(CONCATENATE("[byuleten_znz1_2024_2025_спец ЗЗСО разом.xlsx]",T(ADDRESS(1,1,,1,A7))),"Перейти")</f>
        <v>Перейти</v>
      </c>
      <c r="D7" s="209" t="s">
        <v>4041</v>
      </c>
      <c r="E7" s="210" t="s">
        <v>3526</v>
      </c>
    </row>
    <row r="8" spans="1:5" x14ac:dyDescent="0.25">
      <c r="A8" s="206" t="s">
        <v>110</v>
      </c>
      <c r="B8" s="40" t="s">
        <v>3855</v>
      </c>
      <c r="C8" s="207" t="str">
        <f t="shared" ref="C8:C68" si="0">HYPERLINK(CONCATENATE("[byuleten_znz1_2024_2025_спец ЗЗСО разом.xlsx]",T(ADDRESS(1,1,,1,A8))),"Перейти")</f>
        <v>Перейти</v>
      </c>
      <c r="D8" s="211" t="s">
        <v>4041</v>
      </c>
      <c r="E8" s="212" t="s">
        <v>3527</v>
      </c>
    </row>
    <row r="9" spans="1:5" x14ac:dyDescent="0.25">
      <c r="A9" s="206" t="s">
        <v>3824</v>
      </c>
      <c r="B9" s="40" t="s">
        <v>3856</v>
      </c>
      <c r="C9" s="207" t="str">
        <f t="shared" si="0"/>
        <v>Перейти</v>
      </c>
      <c r="D9" s="211" t="s">
        <v>4041</v>
      </c>
      <c r="E9" s="212" t="s">
        <v>3532</v>
      </c>
    </row>
    <row r="10" spans="1:5" x14ac:dyDescent="0.25">
      <c r="A10" s="206" t="s">
        <v>3825</v>
      </c>
      <c r="B10" s="40" t="s">
        <v>3857</v>
      </c>
      <c r="C10" s="207" t="str">
        <f t="shared" si="0"/>
        <v>Перейти</v>
      </c>
      <c r="D10" s="211" t="s">
        <v>4041</v>
      </c>
      <c r="E10" s="212" t="s">
        <v>3533</v>
      </c>
    </row>
    <row r="11" spans="1:5" x14ac:dyDescent="0.25">
      <c r="A11" s="206" t="s">
        <v>3826</v>
      </c>
      <c r="B11" s="40" t="s">
        <v>3858</v>
      </c>
      <c r="C11" s="207" t="str">
        <f t="shared" si="0"/>
        <v>Перейти</v>
      </c>
      <c r="D11" s="211" t="s">
        <v>4041</v>
      </c>
      <c r="E11" s="212" t="s">
        <v>3534</v>
      </c>
    </row>
    <row r="12" spans="1:5" ht="31.5" x14ac:dyDescent="0.25">
      <c r="A12" s="206" t="s">
        <v>3827</v>
      </c>
      <c r="B12" s="40" t="s">
        <v>3859</v>
      </c>
      <c r="C12" s="207" t="str">
        <f t="shared" si="0"/>
        <v>Перейти</v>
      </c>
      <c r="D12" s="211" t="s">
        <v>4041</v>
      </c>
      <c r="E12" s="212" t="s">
        <v>3535</v>
      </c>
    </row>
    <row r="13" spans="1:5" x14ac:dyDescent="0.25">
      <c r="A13" s="206" t="s">
        <v>111</v>
      </c>
      <c r="B13" s="40" t="s">
        <v>3860</v>
      </c>
      <c r="C13" s="207" t="str">
        <f t="shared" si="0"/>
        <v>Перейти</v>
      </c>
      <c r="D13" s="211" t="s">
        <v>4041</v>
      </c>
      <c r="E13" s="212" t="s">
        <v>3536</v>
      </c>
    </row>
    <row r="14" spans="1:5" ht="31.5" x14ac:dyDescent="0.25">
      <c r="A14" s="206" t="s">
        <v>112</v>
      </c>
      <c r="B14" s="40" t="s">
        <v>3861</v>
      </c>
      <c r="C14" s="207" t="str">
        <f t="shared" si="0"/>
        <v>Перейти</v>
      </c>
      <c r="D14" s="211" t="s">
        <v>4041</v>
      </c>
      <c r="E14" s="212" t="s">
        <v>3537</v>
      </c>
    </row>
    <row r="15" spans="1:5" ht="31.5" x14ac:dyDescent="0.25">
      <c r="A15" s="206" t="s">
        <v>113</v>
      </c>
      <c r="B15" s="40" t="s">
        <v>3862</v>
      </c>
      <c r="C15" s="207" t="str">
        <f t="shared" si="0"/>
        <v>Перейти</v>
      </c>
      <c r="D15" s="211" t="s">
        <v>4041</v>
      </c>
      <c r="E15" s="212" t="s">
        <v>3538</v>
      </c>
    </row>
    <row r="16" spans="1:5" ht="31.5" x14ac:dyDescent="0.25">
      <c r="A16" s="206" t="s">
        <v>114</v>
      </c>
      <c r="B16" s="40" t="s">
        <v>3863</v>
      </c>
      <c r="C16" s="207" t="str">
        <f t="shared" si="0"/>
        <v>Перейти</v>
      </c>
      <c r="D16" s="211" t="s">
        <v>4041</v>
      </c>
      <c r="E16" s="212" t="s">
        <v>3998</v>
      </c>
    </row>
    <row r="17" spans="1:5" ht="31.5" x14ac:dyDescent="0.25">
      <c r="A17" s="206" t="s">
        <v>115</v>
      </c>
      <c r="B17" s="40" t="s">
        <v>3864</v>
      </c>
      <c r="C17" s="207" t="str">
        <f t="shared" si="0"/>
        <v>Перейти</v>
      </c>
      <c r="D17" s="211" t="s">
        <v>4041</v>
      </c>
      <c r="E17" s="212" t="s">
        <v>3999</v>
      </c>
    </row>
    <row r="18" spans="1:5" ht="31.5" x14ac:dyDescent="0.25">
      <c r="A18" s="206" t="s">
        <v>116</v>
      </c>
      <c r="B18" s="40" t="s">
        <v>3865</v>
      </c>
      <c r="C18" s="207" t="str">
        <f t="shared" si="0"/>
        <v>Перейти</v>
      </c>
      <c r="D18" s="211" t="s">
        <v>4041</v>
      </c>
      <c r="E18" s="212" t="s">
        <v>4000</v>
      </c>
    </row>
    <row r="19" spans="1:5" ht="31.5" x14ac:dyDescent="0.25">
      <c r="A19" s="206" t="s">
        <v>117</v>
      </c>
      <c r="B19" s="40" t="s">
        <v>4146</v>
      </c>
      <c r="C19" s="207" t="str">
        <f t="shared" si="0"/>
        <v>Перейти</v>
      </c>
      <c r="D19" s="211" t="s">
        <v>4041</v>
      </c>
      <c r="E19" s="212" t="s">
        <v>4001</v>
      </c>
    </row>
    <row r="20" spans="1:5" ht="31.5" x14ac:dyDescent="0.25">
      <c r="A20" s="206" t="s">
        <v>3828</v>
      </c>
      <c r="B20" s="40" t="s">
        <v>3866</v>
      </c>
      <c r="C20" s="207" t="str">
        <f t="shared" si="0"/>
        <v>Перейти</v>
      </c>
      <c r="D20" s="211" t="s">
        <v>4041</v>
      </c>
      <c r="E20" s="212" t="s">
        <v>4002</v>
      </c>
    </row>
    <row r="21" spans="1:5" ht="31.5" x14ac:dyDescent="0.25">
      <c r="A21" s="206" t="s">
        <v>3829</v>
      </c>
      <c r="B21" s="40" t="s">
        <v>3867</v>
      </c>
      <c r="C21" s="207" t="str">
        <f t="shared" si="0"/>
        <v>Перейти</v>
      </c>
      <c r="D21" s="211" t="s">
        <v>4041</v>
      </c>
      <c r="E21" s="212" t="s">
        <v>4003</v>
      </c>
    </row>
    <row r="22" spans="1:5" ht="47.25" x14ac:dyDescent="0.25">
      <c r="A22" s="206" t="s">
        <v>118</v>
      </c>
      <c r="B22" s="40" t="s">
        <v>3868</v>
      </c>
      <c r="C22" s="207" t="str">
        <f t="shared" si="0"/>
        <v>Перейти</v>
      </c>
      <c r="D22" s="211" t="s">
        <v>4041</v>
      </c>
      <c r="E22" s="212" t="s">
        <v>4004</v>
      </c>
    </row>
    <row r="23" spans="1:5" ht="31.5" x14ac:dyDescent="0.25">
      <c r="A23" s="206" t="s">
        <v>3830</v>
      </c>
      <c r="B23" s="40" t="s">
        <v>3869</v>
      </c>
      <c r="C23" s="207" t="str">
        <f t="shared" si="0"/>
        <v>Перейти</v>
      </c>
      <c r="D23" s="211" t="s">
        <v>4041</v>
      </c>
      <c r="E23" s="212" t="s">
        <v>4005</v>
      </c>
    </row>
    <row r="24" spans="1:5" ht="31.5" x14ac:dyDescent="0.25">
      <c r="A24" s="206" t="s">
        <v>119</v>
      </c>
      <c r="B24" s="40" t="s">
        <v>3870</v>
      </c>
      <c r="C24" s="207" t="str">
        <f t="shared" si="0"/>
        <v>Перейти</v>
      </c>
      <c r="D24" s="211" t="s">
        <v>4041</v>
      </c>
      <c r="E24" s="212" t="s">
        <v>4006</v>
      </c>
    </row>
    <row r="25" spans="1:5" x14ac:dyDescent="0.25">
      <c r="A25" s="206" t="s">
        <v>120</v>
      </c>
      <c r="B25" s="40" t="s">
        <v>3871</v>
      </c>
      <c r="C25" s="207" t="str">
        <f t="shared" si="0"/>
        <v>Перейти</v>
      </c>
      <c r="D25" s="211" t="s">
        <v>4041</v>
      </c>
      <c r="E25" s="212" t="s">
        <v>4007</v>
      </c>
    </row>
    <row r="26" spans="1:5" x14ac:dyDescent="0.25">
      <c r="A26" s="206" t="s">
        <v>121</v>
      </c>
      <c r="B26" s="40" t="s">
        <v>3872</v>
      </c>
      <c r="C26" s="207" t="str">
        <f t="shared" si="0"/>
        <v>Перейти</v>
      </c>
      <c r="D26" s="211" t="s">
        <v>4041</v>
      </c>
      <c r="E26" s="212" t="s">
        <v>4008</v>
      </c>
    </row>
    <row r="27" spans="1:5" x14ac:dyDescent="0.25">
      <c r="A27" s="206" t="s">
        <v>122</v>
      </c>
      <c r="B27" s="40" t="s">
        <v>3873</v>
      </c>
      <c r="C27" s="207" t="str">
        <f t="shared" si="0"/>
        <v>Перейти</v>
      </c>
      <c r="D27" s="211" t="s">
        <v>4041</v>
      </c>
      <c r="E27" s="212" t="s">
        <v>4009</v>
      </c>
    </row>
    <row r="28" spans="1:5" x14ac:dyDescent="0.25">
      <c r="A28" s="206" t="s">
        <v>3831</v>
      </c>
      <c r="B28" s="40" t="s">
        <v>3874</v>
      </c>
      <c r="C28" s="207" t="str">
        <f t="shared" si="0"/>
        <v>Перейти</v>
      </c>
      <c r="D28" s="211" t="s">
        <v>4041</v>
      </c>
      <c r="E28" s="212" t="s">
        <v>4010</v>
      </c>
    </row>
    <row r="29" spans="1:5" ht="31.5" x14ac:dyDescent="0.25">
      <c r="A29" s="206" t="s">
        <v>3832</v>
      </c>
      <c r="B29" s="40" t="s">
        <v>3875</v>
      </c>
      <c r="C29" s="207" t="str">
        <f t="shared" si="0"/>
        <v>Перейти</v>
      </c>
      <c r="D29" s="211" t="s">
        <v>4041</v>
      </c>
      <c r="E29" s="212" t="s">
        <v>4011</v>
      </c>
    </row>
    <row r="30" spans="1:5" ht="31.5" x14ac:dyDescent="0.25">
      <c r="A30" s="206" t="s">
        <v>3833</v>
      </c>
      <c r="B30" s="40" t="s">
        <v>3876</v>
      </c>
      <c r="C30" s="207" t="str">
        <f t="shared" si="0"/>
        <v>Перейти</v>
      </c>
      <c r="D30" s="211" t="s">
        <v>4041</v>
      </c>
      <c r="E30" s="212" t="s">
        <v>4012</v>
      </c>
    </row>
    <row r="31" spans="1:5" ht="31.5" x14ac:dyDescent="0.25">
      <c r="A31" s="206" t="s">
        <v>3834</v>
      </c>
      <c r="B31" s="40" t="s">
        <v>3877</v>
      </c>
      <c r="C31" s="207" t="str">
        <f t="shared" si="0"/>
        <v>Перейти</v>
      </c>
      <c r="D31" s="211" t="s">
        <v>4041</v>
      </c>
      <c r="E31" s="212" t="s">
        <v>4013</v>
      </c>
    </row>
    <row r="32" spans="1:5" ht="31.5" x14ac:dyDescent="0.25">
      <c r="A32" s="206" t="s">
        <v>3835</v>
      </c>
      <c r="B32" s="40" t="s">
        <v>3878</v>
      </c>
      <c r="C32" s="207" t="str">
        <f t="shared" si="0"/>
        <v>Перейти</v>
      </c>
      <c r="D32" s="211" t="s">
        <v>4041</v>
      </c>
      <c r="E32" s="212" t="s">
        <v>4014</v>
      </c>
    </row>
    <row r="33" spans="1:6" x14ac:dyDescent="0.25">
      <c r="A33" s="206" t="s">
        <v>3836</v>
      </c>
      <c r="B33" s="40" t="s">
        <v>3879</v>
      </c>
      <c r="C33" s="207" t="str">
        <f t="shared" si="0"/>
        <v>Перейти</v>
      </c>
      <c r="D33" s="211" t="s">
        <v>4041</v>
      </c>
      <c r="E33" s="212" t="s">
        <v>4015</v>
      </c>
    </row>
    <row r="34" spans="1:6" ht="31.5" x14ac:dyDescent="0.25">
      <c r="A34" s="206" t="s">
        <v>3837</v>
      </c>
      <c r="B34" s="40" t="s">
        <v>3880</v>
      </c>
      <c r="C34" s="207" t="str">
        <f t="shared" si="0"/>
        <v>Перейти</v>
      </c>
      <c r="D34" s="211" t="s">
        <v>4041</v>
      </c>
      <c r="E34" s="212" t="s">
        <v>4016</v>
      </c>
    </row>
    <row r="35" spans="1:6" x14ac:dyDescent="0.25">
      <c r="A35" s="206" t="s">
        <v>3838</v>
      </c>
      <c r="B35" s="40" t="s">
        <v>3881</v>
      </c>
      <c r="C35" s="207" t="str">
        <f t="shared" si="0"/>
        <v>Перейти</v>
      </c>
      <c r="D35" s="211" t="s">
        <v>4041</v>
      </c>
      <c r="E35" s="212" t="s">
        <v>4017</v>
      </c>
    </row>
    <row r="36" spans="1:6" x14ac:dyDescent="0.25">
      <c r="A36" s="206" t="s">
        <v>3839</v>
      </c>
      <c r="B36" s="40" t="s">
        <v>3882</v>
      </c>
      <c r="C36" s="207" t="str">
        <f t="shared" si="0"/>
        <v>Перейти</v>
      </c>
      <c r="D36" s="211" t="s">
        <v>4041</v>
      </c>
      <c r="E36" s="212" t="s">
        <v>4018</v>
      </c>
    </row>
    <row r="37" spans="1:6" x14ac:dyDescent="0.25">
      <c r="A37" s="206" t="s">
        <v>3840</v>
      </c>
      <c r="B37" s="40" t="s">
        <v>3883</v>
      </c>
      <c r="C37" s="207" t="str">
        <f t="shared" si="0"/>
        <v>Перейти</v>
      </c>
      <c r="D37" s="211" t="s">
        <v>4041</v>
      </c>
      <c r="E37" s="212" t="s">
        <v>4019</v>
      </c>
    </row>
    <row r="38" spans="1:6" x14ac:dyDescent="0.25">
      <c r="A38" s="206" t="s">
        <v>3841</v>
      </c>
      <c r="B38" s="40" t="s">
        <v>3884</v>
      </c>
      <c r="C38" s="207" t="str">
        <f t="shared" si="0"/>
        <v>Перейти</v>
      </c>
      <c r="D38" s="211" t="s">
        <v>4041</v>
      </c>
      <c r="E38" s="212" t="s">
        <v>4020</v>
      </c>
    </row>
    <row r="39" spans="1:6" x14ac:dyDescent="0.25">
      <c r="A39" s="206" t="s">
        <v>3842</v>
      </c>
      <c r="B39" s="40" t="s">
        <v>3885</v>
      </c>
      <c r="C39" s="207" t="str">
        <f t="shared" si="0"/>
        <v>Перейти</v>
      </c>
      <c r="D39" s="211" t="s">
        <v>4041</v>
      </c>
      <c r="E39" s="212" t="s">
        <v>4021</v>
      </c>
    </row>
    <row r="40" spans="1:6" x14ac:dyDescent="0.25">
      <c r="A40" s="206" t="s">
        <v>3843</v>
      </c>
      <c r="B40" s="40" t="s">
        <v>3886</v>
      </c>
      <c r="C40" s="207" t="str">
        <f t="shared" si="0"/>
        <v>Перейти</v>
      </c>
      <c r="D40" s="211" t="s">
        <v>4041</v>
      </c>
      <c r="E40" s="212" t="s">
        <v>4022</v>
      </c>
    </row>
    <row r="41" spans="1:6" ht="31.5" x14ac:dyDescent="0.25">
      <c r="A41" s="206" t="s">
        <v>3844</v>
      </c>
      <c r="B41" s="40" t="s">
        <v>4139</v>
      </c>
      <c r="C41" s="207" t="str">
        <f t="shared" si="0"/>
        <v>Перейти</v>
      </c>
      <c r="D41" s="211" t="s">
        <v>4041</v>
      </c>
      <c r="E41" s="212" t="s">
        <v>4023</v>
      </c>
    </row>
    <row r="42" spans="1:6" ht="31.5" x14ac:dyDescent="0.25">
      <c r="A42" s="206" t="s">
        <v>3845</v>
      </c>
      <c r="B42" s="40" t="s">
        <v>3887</v>
      </c>
      <c r="C42" s="207" t="str">
        <f t="shared" si="0"/>
        <v>Перейти</v>
      </c>
      <c r="D42" s="211" t="s">
        <v>4041</v>
      </c>
      <c r="E42" s="212" t="s">
        <v>4024</v>
      </c>
    </row>
    <row r="43" spans="1:6" ht="31.5" x14ac:dyDescent="0.25">
      <c r="A43" s="206" t="s">
        <v>123</v>
      </c>
      <c r="B43" s="40" t="s">
        <v>3888</v>
      </c>
      <c r="C43" s="207" t="str">
        <f t="shared" si="0"/>
        <v>Перейти</v>
      </c>
      <c r="D43" s="211" t="s">
        <v>4041</v>
      </c>
      <c r="E43" s="212" t="s">
        <v>4025</v>
      </c>
    </row>
    <row r="44" spans="1:6" ht="31.5" x14ac:dyDescent="0.25">
      <c r="A44" s="206" t="s">
        <v>3846</v>
      </c>
      <c r="B44" s="40" t="s">
        <v>4141</v>
      </c>
      <c r="C44" s="207" t="str">
        <f t="shared" si="0"/>
        <v>Перейти</v>
      </c>
      <c r="D44" s="211" t="s">
        <v>4041</v>
      </c>
      <c r="E44" s="212" t="s">
        <v>4026</v>
      </c>
      <c r="F44" s="206"/>
    </row>
    <row r="45" spans="1:6" ht="31.5" x14ac:dyDescent="0.25">
      <c r="A45" s="206" t="s">
        <v>3847</v>
      </c>
      <c r="B45" s="40" t="s">
        <v>4145</v>
      </c>
      <c r="C45" s="207" t="str">
        <f t="shared" si="0"/>
        <v>Перейти</v>
      </c>
      <c r="D45" s="211" t="s">
        <v>4041</v>
      </c>
      <c r="E45" s="212" t="s">
        <v>4027</v>
      </c>
      <c r="F45" s="206"/>
    </row>
    <row r="46" spans="1:6" ht="47.25" x14ac:dyDescent="0.25">
      <c r="A46" s="206" t="s">
        <v>124</v>
      </c>
      <c r="B46" s="40" t="s">
        <v>3889</v>
      </c>
      <c r="C46" s="207" t="str">
        <f t="shared" si="0"/>
        <v>Перейти</v>
      </c>
      <c r="D46" s="211" t="s">
        <v>4041</v>
      </c>
      <c r="E46" s="212" t="s">
        <v>4028</v>
      </c>
    </row>
    <row r="47" spans="1:6" x14ac:dyDescent="0.25">
      <c r="A47" s="206" t="s">
        <v>3848</v>
      </c>
      <c r="B47" s="40" t="s">
        <v>3890</v>
      </c>
      <c r="C47" s="207" t="str">
        <f t="shared" si="0"/>
        <v>Перейти</v>
      </c>
      <c r="D47" s="211" t="s">
        <v>4041</v>
      </c>
      <c r="E47" s="212" t="s">
        <v>4029</v>
      </c>
    </row>
    <row r="48" spans="1:6" ht="31.5" x14ac:dyDescent="0.25">
      <c r="A48" s="206" t="s">
        <v>3849</v>
      </c>
      <c r="B48" s="40" t="s">
        <v>3891</v>
      </c>
      <c r="C48" s="207" t="str">
        <f t="shared" si="0"/>
        <v>Перейти</v>
      </c>
      <c r="D48" s="213" t="s">
        <v>4041</v>
      </c>
      <c r="E48" s="214" t="s">
        <v>4030</v>
      </c>
    </row>
    <row r="49" spans="1:5" x14ac:dyDescent="0.25">
      <c r="C49" s="207"/>
    </row>
    <row r="50" spans="1:5" x14ac:dyDescent="0.25">
      <c r="B50" s="47" t="s">
        <v>125</v>
      </c>
      <c r="C50" s="207"/>
    </row>
    <row r="51" spans="1:5" x14ac:dyDescent="0.25">
      <c r="A51" s="205" t="s">
        <v>126</v>
      </c>
      <c r="B51" s="40" t="s">
        <v>3892</v>
      </c>
      <c r="C51" s="207" t="str">
        <f t="shared" si="0"/>
        <v>Перейти</v>
      </c>
      <c r="D51" s="209" t="s">
        <v>4042</v>
      </c>
      <c r="E51" s="210" t="s">
        <v>3526</v>
      </c>
    </row>
    <row r="52" spans="1:5" ht="31.5" x14ac:dyDescent="0.25">
      <c r="A52" s="205" t="s">
        <v>127</v>
      </c>
      <c r="B52" s="40" t="s">
        <v>3893</v>
      </c>
      <c r="C52" s="207" t="str">
        <f t="shared" si="0"/>
        <v>Перейти</v>
      </c>
      <c r="D52" s="211" t="s">
        <v>4042</v>
      </c>
      <c r="E52" s="212" t="s">
        <v>3527</v>
      </c>
    </row>
    <row r="53" spans="1:5" ht="31.5" x14ac:dyDescent="0.25">
      <c r="A53" s="205" t="s">
        <v>128</v>
      </c>
      <c r="B53" s="40" t="s">
        <v>3894</v>
      </c>
      <c r="C53" s="207" t="str">
        <f t="shared" si="0"/>
        <v>Перейти</v>
      </c>
      <c r="D53" s="211" t="s">
        <v>4042</v>
      </c>
      <c r="E53" s="212" t="s">
        <v>3528</v>
      </c>
    </row>
    <row r="54" spans="1:5" ht="31.5" x14ac:dyDescent="0.25">
      <c r="A54" s="205" t="s">
        <v>129</v>
      </c>
      <c r="B54" s="40" t="s">
        <v>3895</v>
      </c>
      <c r="C54" s="207" t="str">
        <f t="shared" si="0"/>
        <v>Перейти</v>
      </c>
      <c r="D54" s="211" t="s">
        <v>4042</v>
      </c>
      <c r="E54" s="212" t="s">
        <v>3529</v>
      </c>
    </row>
    <row r="55" spans="1:5" ht="31.5" x14ac:dyDescent="0.25">
      <c r="A55" s="205" t="s">
        <v>130</v>
      </c>
      <c r="B55" s="40" t="s">
        <v>3896</v>
      </c>
      <c r="C55" s="207" t="str">
        <f t="shared" si="0"/>
        <v>Перейти</v>
      </c>
      <c r="D55" s="211" t="s">
        <v>4042</v>
      </c>
      <c r="E55" s="212" t="s">
        <v>3530</v>
      </c>
    </row>
    <row r="56" spans="1:5" ht="31.5" x14ac:dyDescent="0.25">
      <c r="A56" s="205" t="s">
        <v>131</v>
      </c>
      <c r="B56" s="40" t="s">
        <v>3897</v>
      </c>
      <c r="C56" s="207" t="str">
        <f t="shared" si="0"/>
        <v>Перейти</v>
      </c>
      <c r="D56" s="211" t="s">
        <v>4042</v>
      </c>
      <c r="E56" s="212" t="s">
        <v>3531</v>
      </c>
    </row>
    <row r="57" spans="1:5" ht="31.5" x14ac:dyDescent="0.25">
      <c r="A57" s="205" t="s">
        <v>132</v>
      </c>
      <c r="B57" s="40" t="s">
        <v>3898</v>
      </c>
      <c r="C57" s="207" t="str">
        <f t="shared" si="0"/>
        <v>Перейти</v>
      </c>
      <c r="D57" s="211" t="s">
        <v>4042</v>
      </c>
      <c r="E57" s="212" t="s">
        <v>3532</v>
      </c>
    </row>
    <row r="58" spans="1:5" ht="31.5" x14ac:dyDescent="0.25">
      <c r="A58" s="205" t="s">
        <v>133</v>
      </c>
      <c r="B58" s="40" t="s">
        <v>3899</v>
      </c>
      <c r="C58" s="207" t="str">
        <f t="shared" si="0"/>
        <v>Перейти</v>
      </c>
      <c r="D58" s="211" t="s">
        <v>4042</v>
      </c>
      <c r="E58" s="212" t="s">
        <v>3533</v>
      </c>
    </row>
    <row r="59" spans="1:5" ht="31.5" x14ac:dyDescent="0.25">
      <c r="A59" s="205" t="s">
        <v>134</v>
      </c>
      <c r="B59" s="40" t="s">
        <v>3900</v>
      </c>
      <c r="C59" s="207" t="str">
        <f t="shared" si="0"/>
        <v>Перейти</v>
      </c>
      <c r="D59" s="211" t="s">
        <v>4042</v>
      </c>
      <c r="E59" s="212" t="s">
        <v>3534</v>
      </c>
    </row>
    <row r="60" spans="1:5" ht="31.5" x14ac:dyDescent="0.25">
      <c r="A60" s="205" t="s">
        <v>135</v>
      </c>
      <c r="B60" s="40" t="s">
        <v>3901</v>
      </c>
      <c r="C60" s="207" t="str">
        <f t="shared" si="0"/>
        <v>Перейти</v>
      </c>
      <c r="D60" s="211" t="s">
        <v>4042</v>
      </c>
      <c r="E60" s="212" t="s">
        <v>3535</v>
      </c>
    </row>
    <row r="61" spans="1:5" ht="31.5" x14ac:dyDescent="0.25">
      <c r="A61" s="205" t="s">
        <v>136</v>
      </c>
      <c r="B61" s="40" t="s">
        <v>3902</v>
      </c>
      <c r="C61" s="207" t="str">
        <f t="shared" si="0"/>
        <v>Перейти</v>
      </c>
      <c r="D61" s="211" t="s">
        <v>4042</v>
      </c>
      <c r="E61" s="212" t="s">
        <v>3536</v>
      </c>
    </row>
    <row r="62" spans="1:5" ht="31.5" x14ac:dyDescent="0.25">
      <c r="A62" s="205" t="s">
        <v>137</v>
      </c>
      <c r="B62" s="40" t="s">
        <v>3903</v>
      </c>
      <c r="C62" s="207" t="str">
        <f t="shared" si="0"/>
        <v>Перейти</v>
      </c>
      <c r="D62" s="211" t="s">
        <v>4042</v>
      </c>
      <c r="E62" s="212" t="s">
        <v>3537</v>
      </c>
    </row>
    <row r="63" spans="1:5" ht="31.5" x14ac:dyDescent="0.25">
      <c r="A63" s="205" t="s">
        <v>138</v>
      </c>
      <c r="B63" s="40" t="s">
        <v>3904</v>
      </c>
      <c r="C63" s="207" t="str">
        <f t="shared" si="0"/>
        <v>Перейти</v>
      </c>
      <c r="D63" s="213" t="s">
        <v>4042</v>
      </c>
      <c r="E63" s="214" t="s">
        <v>3538</v>
      </c>
    </row>
    <row r="64" spans="1:5" x14ac:dyDescent="0.25">
      <c r="C64" s="207"/>
      <c r="D64" s="208" t="s">
        <v>252</v>
      </c>
    </row>
    <row r="65" spans="1:5" x14ac:dyDescent="0.25">
      <c r="B65" s="47" t="s">
        <v>514</v>
      </c>
      <c r="C65" s="207"/>
      <c r="D65" s="208" t="s">
        <v>252</v>
      </c>
    </row>
    <row r="66" spans="1:5" x14ac:dyDescent="0.25">
      <c r="A66" s="205" t="s">
        <v>3777</v>
      </c>
      <c r="B66" s="40" t="s">
        <v>3909</v>
      </c>
      <c r="C66" s="207" t="str">
        <f t="shared" si="0"/>
        <v>Перейти</v>
      </c>
      <c r="D66" s="209" t="s">
        <v>4043</v>
      </c>
      <c r="E66" s="210" t="s">
        <v>3526</v>
      </c>
    </row>
    <row r="67" spans="1:5" x14ac:dyDescent="0.25">
      <c r="A67" s="205" t="s">
        <v>3778</v>
      </c>
      <c r="B67" s="40" t="s">
        <v>3910</v>
      </c>
      <c r="C67" s="207" t="str">
        <f t="shared" si="0"/>
        <v>Перейти</v>
      </c>
      <c r="D67" s="211" t="s">
        <v>4043</v>
      </c>
      <c r="E67" s="212" t="s">
        <v>3527</v>
      </c>
    </row>
    <row r="68" spans="1:5" ht="31.5" x14ac:dyDescent="0.25">
      <c r="A68" s="205" t="s">
        <v>3905</v>
      </c>
      <c r="B68" s="40" t="s">
        <v>3911</v>
      </c>
      <c r="C68" s="207" t="str">
        <f t="shared" si="0"/>
        <v>Перейти</v>
      </c>
      <c r="D68" s="211" t="s">
        <v>4043</v>
      </c>
      <c r="E68" s="212" t="s">
        <v>3532</v>
      </c>
    </row>
    <row r="69" spans="1:5" ht="31.5" x14ac:dyDescent="0.25">
      <c r="A69" s="205" t="s">
        <v>3906</v>
      </c>
      <c r="B69" s="40" t="s">
        <v>3912</v>
      </c>
      <c r="C69" s="207" t="str">
        <f t="shared" ref="C69:C115" si="1">HYPERLINK(CONCATENATE("[byuleten_znz1_2024_2025_спец ЗЗСО разом.xlsx]",T(ADDRESS(1,1,,1,A69))),"Перейти")</f>
        <v>Перейти</v>
      </c>
      <c r="D69" s="211" t="s">
        <v>4043</v>
      </c>
      <c r="E69" s="212" t="s">
        <v>3533</v>
      </c>
    </row>
    <row r="70" spans="1:5" ht="31.5" x14ac:dyDescent="0.25">
      <c r="A70" s="205" t="s">
        <v>3907</v>
      </c>
      <c r="B70" s="40" t="s">
        <v>3913</v>
      </c>
      <c r="C70" s="207" t="str">
        <f t="shared" si="1"/>
        <v>Перейти</v>
      </c>
      <c r="D70" s="211" t="s">
        <v>4043</v>
      </c>
      <c r="E70" s="212" t="s">
        <v>3534</v>
      </c>
    </row>
    <row r="71" spans="1:5" ht="31.5" x14ac:dyDescent="0.25">
      <c r="A71" s="205" t="s">
        <v>3908</v>
      </c>
      <c r="B71" s="40" t="s">
        <v>3914</v>
      </c>
      <c r="C71" s="207" t="str">
        <f t="shared" si="1"/>
        <v>Перейти</v>
      </c>
      <c r="D71" s="211" t="s">
        <v>4043</v>
      </c>
      <c r="E71" s="212" t="s">
        <v>3535</v>
      </c>
    </row>
    <row r="72" spans="1:5" ht="31.5" x14ac:dyDescent="0.25">
      <c r="A72" s="205" t="s">
        <v>3779</v>
      </c>
      <c r="B72" s="40" t="s">
        <v>3915</v>
      </c>
      <c r="C72" s="207" t="str">
        <f t="shared" si="1"/>
        <v>Перейти</v>
      </c>
      <c r="D72" s="211" t="s">
        <v>4043</v>
      </c>
      <c r="E72" s="212" t="s">
        <v>3536</v>
      </c>
    </row>
    <row r="73" spans="1:5" ht="31.5" x14ac:dyDescent="0.25">
      <c r="A73" s="205" t="s">
        <v>3780</v>
      </c>
      <c r="B73" s="40" t="s">
        <v>3916</v>
      </c>
      <c r="C73" s="207" t="str">
        <f t="shared" si="1"/>
        <v>Перейти</v>
      </c>
      <c r="D73" s="211" t="s">
        <v>4043</v>
      </c>
      <c r="E73" s="212" t="s">
        <v>3537</v>
      </c>
    </row>
    <row r="74" spans="1:5" ht="31.5" x14ac:dyDescent="0.25">
      <c r="A74" s="205" t="s">
        <v>3783</v>
      </c>
      <c r="B74" s="40" t="s">
        <v>3917</v>
      </c>
      <c r="C74" s="207" t="str">
        <f t="shared" si="1"/>
        <v>Перейти</v>
      </c>
      <c r="D74" s="211" t="s">
        <v>4043</v>
      </c>
      <c r="E74" s="212" t="s">
        <v>3538</v>
      </c>
    </row>
    <row r="75" spans="1:5" ht="31.5" x14ac:dyDescent="0.25">
      <c r="A75" s="205" t="s">
        <v>3784</v>
      </c>
      <c r="B75" s="40" t="s">
        <v>3918</v>
      </c>
      <c r="C75" s="207" t="str">
        <f t="shared" si="1"/>
        <v>Перейти</v>
      </c>
      <c r="D75" s="213" t="s">
        <v>4043</v>
      </c>
      <c r="E75" s="214" t="s">
        <v>3539</v>
      </c>
    </row>
    <row r="76" spans="1:5" x14ac:dyDescent="0.25">
      <c r="C76" s="207"/>
      <c r="D76" s="208" t="s">
        <v>252</v>
      </c>
    </row>
    <row r="77" spans="1:5" x14ac:dyDescent="0.25">
      <c r="B77" s="47" t="s">
        <v>139</v>
      </c>
      <c r="C77" s="207"/>
      <c r="D77" s="208" t="s">
        <v>252</v>
      </c>
    </row>
    <row r="78" spans="1:5" x14ac:dyDescent="0.25">
      <c r="A78" s="205" t="s">
        <v>3919</v>
      </c>
      <c r="B78" s="40" t="s">
        <v>3926</v>
      </c>
      <c r="C78" s="207" t="str">
        <f t="shared" si="1"/>
        <v>Перейти</v>
      </c>
      <c r="D78" s="209" t="s">
        <v>4044</v>
      </c>
      <c r="E78" s="210" t="s">
        <v>3530</v>
      </c>
    </row>
    <row r="79" spans="1:5" x14ac:dyDescent="0.25">
      <c r="A79" s="205" t="s">
        <v>3920</v>
      </c>
      <c r="B79" s="40" t="s">
        <v>3927</v>
      </c>
      <c r="C79" s="207" t="str">
        <f t="shared" si="1"/>
        <v>Перейти</v>
      </c>
      <c r="D79" s="211" t="s">
        <v>4044</v>
      </c>
      <c r="E79" s="212" t="s">
        <v>3537</v>
      </c>
    </row>
    <row r="80" spans="1:5" x14ac:dyDescent="0.25">
      <c r="A80" s="205" t="s">
        <v>3921</v>
      </c>
      <c r="B80" s="40" t="s">
        <v>3928</v>
      </c>
      <c r="C80" s="207" t="str">
        <f t="shared" si="1"/>
        <v>Перейти</v>
      </c>
      <c r="D80" s="211" t="s">
        <v>4044</v>
      </c>
      <c r="E80" s="212" t="s">
        <v>3998</v>
      </c>
    </row>
    <row r="81" spans="1:5" x14ac:dyDescent="0.25">
      <c r="A81" s="205" t="s">
        <v>3922</v>
      </c>
      <c r="B81" s="40" t="s">
        <v>3929</v>
      </c>
      <c r="C81" s="207" t="str">
        <f t="shared" si="1"/>
        <v>Перейти</v>
      </c>
      <c r="D81" s="211" t="s">
        <v>4044</v>
      </c>
      <c r="E81" s="212" t="s">
        <v>3999</v>
      </c>
    </row>
    <row r="82" spans="1:5" x14ac:dyDescent="0.25">
      <c r="A82" s="205" t="s">
        <v>140</v>
      </c>
      <c r="B82" s="40" t="s">
        <v>3930</v>
      </c>
      <c r="C82" s="207" t="str">
        <f t="shared" si="1"/>
        <v>Перейти</v>
      </c>
      <c r="D82" s="211" t="s">
        <v>4044</v>
      </c>
      <c r="E82" s="212" t="s">
        <v>4000</v>
      </c>
    </row>
    <row r="83" spans="1:5" x14ac:dyDescent="0.25">
      <c r="A83" s="205" t="s">
        <v>3923</v>
      </c>
      <c r="B83" s="40" t="s">
        <v>3931</v>
      </c>
      <c r="C83" s="207" t="str">
        <f t="shared" si="1"/>
        <v>Перейти</v>
      </c>
      <c r="D83" s="211" t="s">
        <v>4044</v>
      </c>
      <c r="E83" s="212" t="s">
        <v>4001</v>
      </c>
    </row>
    <row r="84" spans="1:5" x14ac:dyDescent="0.25">
      <c r="A84" s="205" t="s">
        <v>3924</v>
      </c>
      <c r="B84" s="40" t="s">
        <v>3932</v>
      </c>
      <c r="C84" s="207" t="str">
        <f t="shared" si="1"/>
        <v>Перейти</v>
      </c>
      <c r="D84" s="211" t="s">
        <v>4044</v>
      </c>
      <c r="E84" s="212" t="s">
        <v>4031</v>
      </c>
    </row>
    <row r="85" spans="1:5" x14ac:dyDescent="0.25">
      <c r="A85" s="205" t="s">
        <v>3925</v>
      </c>
      <c r="B85" s="40" t="s">
        <v>3933</v>
      </c>
      <c r="C85" s="207" t="str">
        <f t="shared" si="1"/>
        <v>Перейти</v>
      </c>
      <c r="D85" s="213" t="s">
        <v>4044</v>
      </c>
      <c r="E85" s="214" t="s">
        <v>4032</v>
      </c>
    </row>
    <row r="86" spans="1:5" x14ac:dyDescent="0.25">
      <c r="C86" s="207"/>
      <c r="D86" s="208" t="s">
        <v>252</v>
      </c>
    </row>
    <row r="87" spans="1:5" x14ac:dyDescent="0.25">
      <c r="B87" s="47" t="s">
        <v>141</v>
      </c>
      <c r="C87" s="207"/>
      <c r="D87" s="208" t="s">
        <v>252</v>
      </c>
    </row>
    <row r="88" spans="1:5" ht="31.5" x14ac:dyDescent="0.25">
      <c r="A88" s="205" t="s">
        <v>3934</v>
      </c>
      <c r="B88" s="40" t="s">
        <v>3935</v>
      </c>
      <c r="C88" s="207" t="str">
        <f t="shared" si="1"/>
        <v>Перейти</v>
      </c>
      <c r="D88" s="215" t="s">
        <v>4045</v>
      </c>
      <c r="E88" s="216" t="s">
        <v>3998</v>
      </c>
    </row>
    <row r="89" spans="1:5" x14ac:dyDescent="0.25">
      <c r="C89" s="207"/>
      <c r="D89" s="208" t="s">
        <v>252</v>
      </c>
    </row>
    <row r="90" spans="1:5" x14ac:dyDescent="0.25">
      <c r="B90" s="47" t="s">
        <v>3850</v>
      </c>
      <c r="C90" s="207"/>
      <c r="D90" s="208" t="s">
        <v>252</v>
      </c>
    </row>
    <row r="91" spans="1:5" x14ac:dyDescent="0.25">
      <c r="A91" s="1" t="s">
        <v>142</v>
      </c>
      <c r="B91" s="40" t="s">
        <v>3936</v>
      </c>
      <c r="C91" s="207" t="str">
        <f t="shared" si="1"/>
        <v>Перейти</v>
      </c>
      <c r="D91" s="215" t="s">
        <v>4046</v>
      </c>
      <c r="E91" s="216" t="s">
        <v>3526</v>
      </c>
    </row>
    <row r="92" spans="1:5" x14ac:dyDescent="0.25">
      <c r="C92" s="207"/>
      <c r="D92" s="208" t="s">
        <v>252</v>
      </c>
    </row>
    <row r="93" spans="1:5" ht="31.5" x14ac:dyDescent="0.25">
      <c r="B93" s="47" t="s">
        <v>3851</v>
      </c>
      <c r="C93" s="207"/>
      <c r="D93" s="208" t="s">
        <v>252</v>
      </c>
    </row>
    <row r="94" spans="1:5" ht="31.5" x14ac:dyDescent="0.25">
      <c r="A94" s="205" t="s">
        <v>143</v>
      </c>
      <c r="B94" s="245" t="s">
        <v>3940</v>
      </c>
      <c r="C94" s="207" t="str">
        <f t="shared" si="1"/>
        <v>Перейти</v>
      </c>
      <c r="D94" s="209" t="s">
        <v>4047</v>
      </c>
      <c r="E94" s="210" t="s">
        <v>3526</v>
      </c>
    </row>
    <row r="95" spans="1:5" x14ac:dyDescent="0.25">
      <c r="A95" s="205" t="s">
        <v>144</v>
      </c>
      <c r="B95" s="40" t="s">
        <v>3941</v>
      </c>
      <c r="C95" s="207" t="str">
        <f t="shared" si="1"/>
        <v>Перейти</v>
      </c>
      <c r="D95" s="211" t="s">
        <v>4047</v>
      </c>
      <c r="E95" s="212" t="s">
        <v>3527</v>
      </c>
    </row>
    <row r="96" spans="1:5" ht="31.5" x14ac:dyDescent="0.25">
      <c r="A96" s="205" t="s">
        <v>145</v>
      </c>
      <c r="B96" s="40" t="s">
        <v>3942</v>
      </c>
      <c r="C96" s="207" t="str">
        <f t="shared" si="1"/>
        <v>Перейти</v>
      </c>
      <c r="D96" s="211" t="s">
        <v>4047</v>
      </c>
      <c r="E96" s="212" t="s">
        <v>3528</v>
      </c>
    </row>
    <row r="97" spans="1:5" ht="31.5" x14ac:dyDescent="0.25">
      <c r="A97" s="205" t="s">
        <v>146</v>
      </c>
      <c r="B97" s="40" t="s">
        <v>3943</v>
      </c>
      <c r="C97" s="207" t="str">
        <f t="shared" si="1"/>
        <v>Перейти</v>
      </c>
      <c r="D97" s="211" t="s">
        <v>4047</v>
      </c>
      <c r="E97" s="212" t="s">
        <v>3529</v>
      </c>
    </row>
    <row r="98" spans="1:5" ht="31.5" x14ac:dyDescent="0.25">
      <c r="A98" s="205" t="s">
        <v>147</v>
      </c>
      <c r="B98" s="40" t="s">
        <v>3944</v>
      </c>
      <c r="C98" s="207" t="str">
        <f t="shared" si="1"/>
        <v>Перейти</v>
      </c>
      <c r="D98" s="211" t="s">
        <v>4047</v>
      </c>
      <c r="E98" s="212" t="s">
        <v>3530</v>
      </c>
    </row>
    <row r="99" spans="1:5" ht="31.5" x14ac:dyDescent="0.25">
      <c r="A99" s="205" t="s">
        <v>148</v>
      </c>
      <c r="B99" s="40" t="s">
        <v>3945</v>
      </c>
      <c r="C99" s="207" t="str">
        <f t="shared" si="1"/>
        <v>Перейти</v>
      </c>
      <c r="D99" s="211" t="s">
        <v>4047</v>
      </c>
      <c r="E99" s="212" t="s">
        <v>3531</v>
      </c>
    </row>
    <row r="100" spans="1:5" ht="31.5" x14ac:dyDescent="0.25">
      <c r="A100" s="205" t="s">
        <v>149</v>
      </c>
      <c r="B100" s="40" t="s">
        <v>3946</v>
      </c>
      <c r="C100" s="207" t="str">
        <f t="shared" si="1"/>
        <v>Перейти</v>
      </c>
      <c r="D100" s="211" t="s">
        <v>4047</v>
      </c>
      <c r="E100" s="212" t="s">
        <v>3532</v>
      </c>
    </row>
    <row r="101" spans="1:5" ht="47.25" x14ac:dyDescent="0.25">
      <c r="A101" s="205" t="s">
        <v>150</v>
      </c>
      <c r="B101" s="40" t="s">
        <v>3947</v>
      </c>
      <c r="C101" s="207" t="str">
        <f t="shared" si="1"/>
        <v>Перейти</v>
      </c>
      <c r="D101" s="211" t="s">
        <v>4047</v>
      </c>
      <c r="E101" s="212" t="s">
        <v>3533</v>
      </c>
    </row>
    <row r="102" spans="1:5" ht="31.5" x14ac:dyDescent="0.25">
      <c r="A102" s="205" t="s">
        <v>3937</v>
      </c>
      <c r="B102" s="40" t="s">
        <v>3948</v>
      </c>
      <c r="C102" s="207" t="str">
        <f t="shared" si="1"/>
        <v>Перейти</v>
      </c>
      <c r="D102" s="211" t="s">
        <v>4047</v>
      </c>
      <c r="E102" s="212" t="s">
        <v>3535</v>
      </c>
    </row>
    <row r="103" spans="1:5" ht="47.25" x14ac:dyDescent="0.25">
      <c r="A103" s="205" t="s">
        <v>151</v>
      </c>
      <c r="B103" s="40" t="s">
        <v>3949</v>
      </c>
      <c r="C103" s="207" t="str">
        <f t="shared" si="1"/>
        <v>Перейти</v>
      </c>
      <c r="D103" s="211" t="s">
        <v>4047</v>
      </c>
      <c r="E103" s="212" t="s">
        <v>3536</v>
      </c>
    </row>
    <row r="104" spans="1:5" ht="47.25" x14ac:dyDescent="0.25">
      <c r="A104" s="205" t="s">
        <v>152</v>
      </c>
      <c r="B104" s="40" t="s">
        <v>3950</v>
      </c>
      <c r="C104" s="207" t="str">
        <f t="shared" si="1"/>
        <v>Перейти</v>
      </c>
      <c r="D104" s="211" t="s">
        <v>4047</v>
      </c>
      <c r="E104" s="212" t="s">
        <v>3537</v>
      </c>
    </row>
    <row r="105" spans="1:5" ht="47.25" x14ac:dyDescent="0.25">
      <c r="A105" s="205" t="s">
        <v>153</v>
      </c>
      <c r="B105" s="40" t="s">
        <v>3951</v>
      </c>
      <c r="C105" s="207" t="str">
        <f t="shared" si="1"/>
        <v>Перейти</v>
      </c>
      <c r="D105" s="211" t="s">
        <v>4047</v>
      </c>
      <c r="E105" s="212" t="s">
        <v>3538</v>
      </c>
    </row>
    <row r="106" spans="1:5" ht="47.25" x14ac:dyDescent="0.25">
      <c r="A106" s="205" t="s">
        <v>154</v>
      </c>
      <c r="B106" s="40" t="s">
        <v>3952</v>
      </c>
      <c r="C106" s="207" t="str">
        <f t="shared" si="1"/>
        <v>Перейти</v>
      </c>
      <c r="D106" s="211" t="s">
        <v>4047</v>
      </c>
      <c r="E106" s="212" t="s">
        <v>3539</v>
      </c>
    </row>
    <row r="107" spans="1:5" x14ac:dyDescent="0.25">
      <c r="A107" s="205" t="s">
        <v>155</v>
      </c>
      <c r="B107" s="40" t="s">
        <v>3953</v>
      </c>
      <c r="C107" s="207" t="str">
        <f t="shared" si="1"/>
        <v>Перейти</v>
      </c>
      <c r="D107" s="211" t="s">
        <v>4047</v>
      </c>
      <c r="E107" s="212" t="s">
        <v>3540</v>
      </c>
    </row>
    <row r="108" spans="1:5" ht="31.5" x14ac:dyDescent="0.25">
      <c r="A108" s="205" t="s">
        <v>156</v>
      </c>
      <c r="B108" s="40" t="s">
        <v>3954</v>
      </c>
      <c r="C108" s="207" t="str">
        <f t="shared" si="1"/>
        <v>Перейти</v>
      </c>
      <c r="D108" s="211" t="s">
        <v>4047</v>
      </c>
      <c r="E108" s="212" t="s">
        <v>3998</v>
      </c>
    </row>
    <row r="109" spans="1:5" ht="31.5" x14ac:dyDescent="0.25">
      <c r="A109" s="205" t="s">
        <v>157</v>
      </c>
      <c r="B109" s="40" t="s">
        <v>3955</v>
      </c>
      <c r="C109" s="207" t="str">
        <f t="shared" si="1"/>
        <v>Перейти</v>
      </c>
      <c r="D109" s="211" t="s">
        <v>4047</v>
      </c>
      <c r="E109" s="212" t="s">
        <v>4033</v>
      </c>
    </row>
    <row r="110" spans="1:5" ht="31.5" x14ac:dyDescent="0.25">
      <c r="A110" s="205" t="s">
        <v>158</v>
      </c>
      <c r="B110" s="40" t="s">
        <v>3956</v>
      </c>
      <c r="C110" s="207" t="str">
        <f t="shared" si="1"/>
        <v>Перейти</v>
      </c>
      <c r="D110" s="211" t="s">
        <v>4047</v>
      </c>
      <c r="E110" s="212" t="s">
        <v>4001</v>
      </c>
    </row>
    <row r="111" spans="1:5" ht="31.5" x14ac:dyDescent="0.25">
      <c r="A111" s="205" t="s">
        <v>3938</v>
      </c>
      <c r="B111" s="40" t="s">
        <v>3957</v>
      </c>
      <c r="C111" s="207" t="str">
        <f t="shared" si="1"/>
        <v>Перейти</v>
      </c>
      <c r="D111" s="211" t="s">
        <v>4047</v>
      </c>
      <c r="E111" s="212" t="s">
        <v>4002</v>
      </c>
    </row>
    <row r="112" spans="1:5" ht="47.25" x14ac:dyDescent="0.25">
      <c r="A112" s="205" t="s">
        <v>3939</v>
      </c>
      <c r="B112" s="40" t="s">
        <v>3958</v>
      </c>
      <c r="C112" s="207" t="str">
        <f t="shared" si="1"/>
        <v>Перейти</v>
      </c>
      <c r="D112" s="211" t="s">
        <v>4047</v>
      </c>
      <c r="E112" s="212" t="s">
        <v>4034</v>
      </c>
    </row>
    <row r="113" spans="1:5" x14ac:dyDescent="0.25">
      <c r="A113" s="205" t="s">
        <v>159</v>
      </c>
      <c r="B113" s="40" t="s">
        <v>3959</v>
      </c>
      <c r="C113" s="207" t="str">
        <f t="shared" si="1"/>
        <v>Перейти</v>
      </c>
      <c r="D113" s="211" t="s">
        <v>4047</v>
      </c>
      <c r="E113" s="212" t="s">
        <v>4031</v>
      </c>
    </row>
    <row r="114" spans="1:5" x14ac:dyDescent="0.25">
      <c r="A114" s="205" t="s">
        <v>160</v>
      </c>
      <c r="B114" s="40" t="s">
        <v>3960</v>
      </c>
      <c r="C114" s="207" t="str">
        <f t="shared" si="1"/>
        <v>Перейти</v>
      </c>
      <c r="D114" s="211" t="s">
        <v>4047</v>
      </c>
      <c r="E114" s="212" t="s">
        <v>4035</v>
      </c>
    </row>
    <row r="115" spans="1:5" x14ac:dyDescent="0.25">
      <c r="A115" s="205" t="s">
        <v>161</v>
      </c>
      <c r="B115" s="40" t="s">
        <v>3961</v>
      </c>
      <c r="C115" s="207" t="str">
        <f t="shared" si="1"/>
        <v>Перейти</v>
      </c>
      <c r="D115" s="213" t="s">
        <v>4047</v>
      </c>
      <c r="E115" s="214" t="s">
        <v>4036</v>
      </c>
    </row>
    <row r="116" spans="1:5" x14ac:dyDescent="0.25">
      <c r="C116" s="207"/>
      <c r="D116" s="208" t="s">
        <v>252</v>
      </c>
    </row>
    <row r="117" spans="1:5" x14ac:dyDescent="0.25">
      <c r="B117" s="47" t="s">
        <v>3852</v>
      </c>
      <c r="C117" s="207"/>
      <c r="D117" s="208" t="s">
        <v>252</v>
      </c>
    </row>
    <row r="118" spans="1:5" ht="31.5" x14ac:dyDescent="0.25">
      <c r="A118" s="205" t="s">
        <v>162</v>
      </c>
      <c r="B118" s="40" t="s">
        <v>3962</v>
      </c>
      <c r="C118" s="207" t="str">
        <f t="shared" ref="C118:C152" si="2">HYPERLINK(CONCATENATE("[byuleten_znz1_2024_2025_спец ЗЗСО разом.xlsx]",T(ADDRESS(1,1,,1,A118))),"Перейти")</f>
        <v>Перейти</v>
      </c>
      <c r="D118" s="209" t="s">
        <v>4048</v>
      </c>
      <c r="E118" s="210" t="s">
        <v>3526</v>
      </c>
    </row>
    <row r="119" spans="1:5" ht="31.5" x14ac:dyDescent="0.25">
      <c r="A119" s="205" t="s">
        <v>163</v>
      </c>
      <c r="B119" s="40" t="s">
        <v>3963</v>
      </c>
      <c r="C119" s="207" t="str">
        <f t="shared" si="2"/>
        <v>Перейти</v>
      </c>
      <c r="D119" s="211" t="s">
        <v>4048</v>
      </c>
      <c r="E119" s="212" t="s">
        <v>3527</v>
      </c>
    </row>
    <row r="120" spans="1:5" ht="31.5" x14ac:dyDescent="0.25">
      <c r="A120" s="205" t="s">
        <v>164</v>
      </c>
      <c r="B120" s="40" t="s">
        <v>3964</v>
      </c>
      <c r="C120" s="207" t="str">
        <f t="shared" si="2"/>
        <v>Перейти</v>
      </c>
      <c r="D120" s="213" t="s">
        <v>4048</v>
      </c>
      <c r="E120" s="214" t="s">
        <v>3528</v>
      </c>
    </row>
    <row r="121" spans="1:5" ht="31.5" x14ac:dyDescent="0.25">
      <c r="A121" s="205" t="s">
        <v>165</v>
      </c>
      <c r="B121" s="40" t="s">
        <v>3965</v>
      </c>
      <c r="C121" s="207" t="str">
        <f t="shared" si="2"/>
        <v>Перейти</v>
      </c>
      <c r="D121" s="211" t="s">
        <v>4048</v>
      </c>
      <c r="E121" s="212" t="s">
        <v>3529</v>
      </c>
    </row>
    <row r="122" spans="1:5" ht="31.5" x14ac:dyDescent="0.25">
      <c r="A122" s="205" t="s">
        <v>166</v>
      </c>
      <c r="B122" s="40" t="s">
        <v>3966</v>
      </c>
      <c r="C122" s="207" t="str">
        <f t="shared" si="2"/>
        <v>Перейти</v>
      </c>
      <c r="D122" s="213" t="s">
        <v>4048</v>
      </c>
      <c r="E122" s="214" t="s">
        <v>3530</v>
      </c>
    </row>
    <row r="123" spans="1:5" x14ac:dyDescent="0.25">
      <c r="C123" s="207"/>
      <c r="D123" s="208" t="s">
        <v>252</v>
      </c>
    </row>
    <row r="124" spans="1:5" x14ac:dyDescent="0.25">
      <c r="B124" s="47" t="s">
        <v>3853</v>
      </c>
      <c r="C124" s="207"/>
      <c r="D124" s="208" t="s">
        <v>252</v>
      </c>
    </row>
    <row r="125" spans="1:5" ht="31.5" x14ac:dyDescent="0.25">
      <c r="A125" s="205" t="s">
        <v>167</v>
      </c>
      <c r="B125" s="40" t="s">
        <v>3967</v>
      </c>
      <c r="C125" s="207" t="str">
        <f t="shared" si="2"/>
        <v>Перейти</v>
      </c>
      <c r="D125" s="209" t="s">
        <v>4049</v>
      </c>
      <c r="E125" s="210" t="s">
        <v>3526</v>
      </c>
    </row>
    <row r="126" spans="1:5" x14ac:dyDescent="0.25">
      <c r="A126" s="205" t="s">
        <v>168</v>
      </c>
      <c r="B126" s="40" t="s">
        <v>3968</v>
      </c>
      <c r="C126" s="207" t="str">
        <f t="shared" si="2"/>
        <v>Перейти</v>
      </c>
      <c r="D126" s="211" t="s">
        <v>4049</v>
      </c>
      <c r="E126" s="212" t="s">
        <v>3527</v>
      </c>
    </row>
    <row r="127" spans="1:5" ht="31.5" x14ac:dyDescent="0.25">
      <c r="A127" s="205" t="s">
        <v>169</v>
      </c>
      <c r="B127" s="40" t="s">
        <v>3969</v>
      </c>
      <c r="C127" s="207" t="str">
        <f t="shared" si="2"/>
        <v>Перейти</v>
      </c>
      <c r="D127" s="213" t="s">
        <v>4049</v>
      </c>
      <c r="E127" s="214" t="s">
        <v>3528</v>
      </c>
    </row>
    <row r="128" spans="1:5" ht="31.5" x14ac:dyDescent="0.25">
      <c r="A128" s="205" t="s">
        <v>170</v>
      </c>
      <c r="B128" s="40" t="s">
        <v>3970</v>
      </c>
      <c r="C128" s="207" t="str">
        <f t="shared" si="2"/>
        <v>Перейти</v>
      </c>
      <c r="D128" s="211" t="s">
        <v>4049</v>
      </c>
      <c r="E128" s="212" t="s">
        <v>3529</v>
      </c>
    </row>
    <row r="129" spans="1:5" ht="31.5" x14ac:dyDescent="0.25">
      <c r="A129" s="205" t="s">
        <v>171</v>
      </c>
      <c r="B129" s="40" t="s">
        <v>3971</v>
      </c>
      <c r="C129" s="207" t="str">
        <f t="shared" si="2"/>
        <v>Перейти</v>
      </c>
      <c r="D129" s="211" t="s">
        <v>4049</v>
      </c>
      <c r="E129" s="212" t="s">
        <v>3530</v>
      </c>
    </row>
    <row r="130" spans="1:5" x14ac:dyDescent="0.25">
      <c r="A130" s="205" t="s">
        <v>172</v>
      </c>
      <c r="B130" s="40" t="s">
        <v>3972</v>
      </c>
      <c r="C130" s="207" t="str">
        <f t="shared" si="2"/>
        <v>Перейти</v>
      </c>
      <c r="D130" s="211" t="s">
        <v>4049</v>
      </c>
      <c r="E130" s="212" t="s">
        <v>3531</v>
      </c>
    </row>
    <row r="131" spans="1:5" ht="31.5" x14ac:dyDescent="0.25">
      <c r="A131" s="205" t="s">
        <v>173</v>
      </c>
      <c r="B131" s="40" t="s">
        <v>3973</v>
      </c>
      <c r="C131" s="207" t="str">
        <f t="shared" si="2"/>
        <v>Перейти</v>
      </c>
      <c r="D131" s="211" t="s">
        <v>4049</v>
      </c>
      <c r="E131" s="212" t="s">
        <v>3532</v>
      </c>
    </row>
    <row r="132" spans="1:5" ht="31.5" x14ac:dyDescent="0.25">
      <c r="A132" s="205" t="s">
        <v>174</v>
      </c>
      <c r="B132" s="40" t="s">
        <v>3974</v>
      </c>
      <c r="C132" s="207" t="str">
        <f t="shared" si="2"/>
        <v>Перейти</v>
      </c>
      <c r="D132" s="213" t="s">
        <v>4049</v>
      </c>
      <c r="E132" s="214" t="s">
        <v>3533</v>
      </c>
    </row>
    <row r="133" spans="1:5" ht="31.5" x14ac:dyDescent="0.25">
      <c r="A133" s="205" t="s">
        <v>175</v>
      </c>
      <c r="B133" s="40" t="s">
        <v>3975</v>
      </c>
      <c r="C133" s="207" t="str">
        <f t="shared" si="2"/>
        <v>Перейти</v>
      </c>
      <c r="D133" s="211" t="s">
        <v>4049</v>
      </c>
      <c r="E133" s="212" t="s">
        <v>3534</v>
      </c>
    </row>
    <row r="134" spans="1:5" x14ac:dyDescent="0.25">
      <c r="A134" s="205" t="s">
        <v>176</v>
      </c>
      <c r="B134" s="40" t="s">
        <v>3976</v>
      </c>
      <c r="C134" s="207" t="str">
        <f t="shared" si="2"/>
        <v>Перейти</v>
      </c>
      <c r="D134" s="211" t="s">
        <v>4049</v>
      </c>
      <c r="E134" s="212" t="s">
        <v>3535</v>
      </c>
    </row>
    <row r="135" spans="1:5" x14ac:dyDescent="0.25">
      <c r="A135" s="205" t="s">
        <v>177</v>
      </c>
      <c r="B135" s="40" t="s">
        <v>3977</v>
      </c>
      <c r="C135" s="207" t="str">
        <f t="shared" si="2"/>
        <v>Перейти</v>
      </c>
      <c r="D135" s="213" t="s">
        <v>4049</v>
      </c>
      <c r="E135" s="214" t="s">
        <v>3536</v>
      </c>
    </row>
    <row r="136" spans="1:5" x14ac:dyDescent="0.25">
      <c r="C136" s="207"/>
      <c r="D136" s="208" t="s">
        <v>252</v>
      </c>
    </row>
    <row r="137" spans="1:5" x14ac:dyDescent="0.25">
      <c r="B137" s="47" t="s">
        <v>185</v>
      </c>
      <c r="C137" s="207"/>
      <c r="D137" s="208" t="s">
        <v>252</v>
      </c>
    </row>
    <row r="138" spans="1:5" x14ac:dyDescent="0.25">
      <c r="A138" s="205" t="s">
        <v>186</v>
      </c>
      <c r="B138" s="40" t="s">
        <v>3980</v>
      </c>
      <c r="C138" s="207" t="str">
        <f t="shared" si="2"/>
        <v>Перейти</v>
      </c>
      <c r="D138" s="209" t="s">
        <v>4050</v>
      </c>
      <c r="E138" s="210" t="s">
        <v>3526</v>
      </c>
    </row>
    <row r="139" spans="1:5" x14ac:dyDescent="0.25">
      <c r="A139" s="205" t="s">
        <v>3978</v>
      </c>
      <c r="B139" s="40" t="s">
        <v>3981</v>
      </c>
      <c r="C139" s="207" t="str">
        <f t="shared" si="2"/>
        <v>Перейти</v>
      </c>
      <c r="D139" s="211" t="s">
        <v>4050</v>
      </c>
      <c r="E139" s="212" t="s">
        <v>3529</v>
      </c>
    </row>
    <row r="140" spans="1:5" x14ac:dyDescent="0.25">
      <c r="A140" s="205" t="s">
        <v>3979</v>
      </c>
      <c r="B140" s="40" t="s">
        <v>3982</v>
      </c>
      <c r="C140" s="207" t="str">
        <f t="shared" si="2"/>
        <v>Перейти</v>
      </c>
      <c r="D140" s="211" t="s">
        <v>4050</v>
      </c>
      <c r="E140" s="212" t="s">
        <v>3530</v>
      </c>
    </row>
    <row r="141" spans="1:5" ht="31.5" x14ac:dyDescent="0.25">
      <c r="A141" s="205" t="s">
        <v>187</v>
      </c>
      <c r="B141" s="40" t="s">
        <v>3983</v>
      </c>
      <c r="C141" s="207" t="str">
        <f t="shared" si="2"/>
        <v>Перейти</v>
      </c>
      <c r="D141" s="211" t="s">
        <v>4050</v>
      </c>
      <c r="E141" s="212" t="s">
        <v>3531</v>
      </c>
    </row>
    <row r="142" spans="1:5" ht="31.5" x14ac:dyDescent="0.25">
      <c r="A142" s="205" t="s">
        <v>188</v>
      </c>
      <c r="B142" s="40" t="s">
        <v>3984</v>
      </c>
      <c r="C142" s="207" t="str">
        <f t="shared" si="2"/>
        <v>Перейти</v>
      </c>
      <c r="D142" s="211" t="s">
        <v>4050</v>
      </c>
      <c r="E142" s="212" t="s">
        <v>3532</v>
      </c>
    </row>
    <row r="143" spans="1:5" x14ac:dyDescent="0.25">
      <c r="A143" s="205" t="s">
        <v>189</v>
      </c>
      <c r="B143" s="40" t="s">
        <v>3985</v>
      </c>
      <c r="C143" s="207" t="str">
        <f t="shared" si="2"/>
        <v>Перейти</v>
      </c>
      <c r="D143" s="213" t="s">
        <v>4050</v>
      </c>
      <c r="E143" s="214" t="s">
        <v>4023</v>
      </c>
    </row>
    <row r="144" spans="1:5" x14ac:dyDescent="0.25">
      <c r="C144" s="207"/>
      <c r="D144" s="208" t="s">
        <v>252</v>
      </c>
    </row>
    <row r="145" spans="1:5" x14ac:dyDescent="0.25">
      <c r="B145" s="47" t="s">
        <v>190</v>
      </c>
      <c r="C145" s="207"/>
      <c r="D145" s="208" t="s">
        <v>252</v>
      </c>
    </row>
    <row r="146" spans="1:5" x14ac:dyDescent="0.25">
      <c r="A146" s="205" t="s">
        <v>191</v>
      </c>
      <c r="B146" s="40" t="s">
        <v>3987</v>
      </c>
      <c r="C146" s="207" t="str">
        <f t="shared" si="2"/>
        <v>Перейти</v>
      </c>
      <c r="D146" s="209" t="s">
        <v>4051</v>
      </c>
      <c r="E146" s="210" t="s">
        <v>3526</v>
      </c>
    </row>
    <row r="147" spans="1:5" x14ac:dyDescent="0.25">
      <c r="A147" s="205" t="s">
        <v>192</v>
      </c>
      <c r="B147" s="40" t="s">
        <v>3988</v>
      </c>
      <c r="C147" s="207" t="str">
        <f t="shared" si="2"/>
        <v>Перейти</v>
      </c>
      <c r="D147" s="211" t="s">
        <v>4051</v>
      </c>
      <c r="E147" s="212" t="s">
        <v>3527</v>
      </c>
    </row>
    <row r="148" spans="1:5" x14ac:dyDescent="0.25">
      <c r="A148" s="205" t="s">
        <v>3986</v>
      </c>
      <c r="B148" s="40" t="s">
        <v>3989</v>
      </c>
      <c r="C148" s="207" t="str">
        <f t="shared" si="2"/>
        <v>Перейти</v>
      </c>
      <c r="D148" s="211" t="s">
        <v>4051</v>
      </c>
      <c r="E148" s="212" t="s">
        <v>3529</v>
      </c>
    </row>
    <row r="149" spans="1:5" ht="31.5" x14ac:dyDescent="0.25">
      <c r="A149" s="205" t="s">
        <v>193</v>
      </c>
      <c r="B149" s="40" t="s">
        <v>3990</v>
      </c>
      <c r="C149" s="207" t="str">
        <f t="shared" si="2"/>
        <v>Перейти</v>
      </c>
      <c r="D149" s="211" t="s">
        <v>4051</v>
      </c>
      <c r="E149" s="212" t="s">
        <v>3530</v>
      </c>
    </row>
    <row r="150" spans="1:5" ht="31.5" x14ac:dyDescent="0.25">
      <c r="A150" s="205" t="s">
        <v>194</v>
      </c>
      <c r="B150" s="40" t="s">
        <v>3991</v>
      </c>
      <c r="C150" s="207" t="str">
        <f t="shared" si="2"/>
        <v>Перейти</v>
      </c>
      <c r="D150" s="211" t="s">
        <v>4051</v>
      </c>
      <c r="E150" s="212" t="s">
        <v>3531</v>
      </c>
    </row>
    <row r="151" spans="1:5" x14ac:dyDescent="0.25">
      <c r="A151" s="205" t="s">
        <v>195</v>
      </c>
      <c r="B151" s="40" t="s">
        <v>3992</v>
      </c>
      <c r="C151" s="207" t="str">
        <f t="shared" si="2"/>
        <v>Перейти</v>
      </c>
      <c r="D151" s="211" t="s">
        <v>4051</v>
      </c>
      <c r="E151" s="212" t="s">
        <v>3532</v>
      </c>
    </row>
    <row r="152" spans="1:5" ht="31.5" x14ac:dyDescent="0.25">
      <c r="A152" s="205" t="s">
        <v>196</v>
      </c>
      <c r="B152" s="40" t="s">
        <v>3993</v>
      </c>
      <c r="C152" s="207" t="str">
        <f t="shared" si="2"/>
        <v>Перейти</v>
      </c>
      <c r="D152" s="213" t="s">
        <v>4051</v>
      </c>
      <c r="E152" s="214" t="s">
        <v>3533</v>
      </c>
    </row>
    <row r="153" spans="1:5" x14ac:dyDescent="0.25">
      <c r="C153" s="207"/>
    </row>
    <row r="154" spans="1:5" x14ac:dyDescent="0.25">
      <c r="C154" s="207"/>
    </row>
    <row r="155" spans="1:5" x14ac:dyDescent="0.25">
      <c r="B155" s="47" t="s">
        <v>4039</v>
      </c>
      <c r="C155" s="207"/>
    </row>
    <row r="156" spans="1:5" x14ac:dyDescent="0.25">
      <c r="A156" s="205" t="s">
        <v>3996</v>
      </c>
      <c r="B156" s="40" t="s">
        <v>3994</v>
      </c>
      <c r="C156" s="207" t="str">
        <f t="shared" ref="C156:C157" si="3">HYPERLINK(CONCATENATE("[byuleten_znz1_2024_2025_спец ЗЗСО разом.xlsx]",T(ADDRESS(1,1,,1,A156))),"Перейти")</f>
        <v>Перейти</v>
      </c>
      <c r="D156" s="220" t="s">
        <v>4052</v>
      </c>
      <c r="E156" s="222" t="s">
        <v>4053</v>
      </c>
    </row>
    <row r="157" spans="1:5" x14ac:dyDescent="0.25">
      <c r="A157" s="205" t="s">
        <v>3997</v>
      </c>
      <c r="B157" s="40" t="s">
        <v>3995</v>
      </c>
      <c r="C157" s="207" t="str">
        <f t="shared" si="3"/>
        <v>Перейти</v>
      </c>
      <c r="D157" s="221" t="s">
        <v>4052</v>
      </c>
      <c r="E157" s="223" t="s">
        <v>4054</v>
      </c>
    </row>
  </sheetData>
  <mergeCells count="3">
    <mergeCell ref="D1:E2"/>
    <mergeCell ref="D3:D4"/>
    <mergeCell ref="E3:E4"/>
  </mergeCells>
  <phoneticPr fontId="18" type="noConversion"/>
  <pageMargins left="0.15" right="0.15" top="0.19" bottom="0.12" header="0.17" footer="0.12"/>
  <pageSetup paperSize="9" scale="80" fitToHeight="0" orientation="landscape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8.75" customHeight="1" x14ac:dyDescent="0.25">
      <c r="A1" s="565" t="s">
        <v>841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34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63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110</v>
      </c>
      <c r="C9" s="12">
        <v>40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16</v>
      </c>
      <c r="C11" s="12">
        <v>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17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63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29</v>
      </c>
      <c r="C14" s="12">
        <v>29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29</v>
      </c>
      <c r="C15" s="12">
        <v>28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48</v>
      </c>
      <c r="C16" s="12">
        <v>12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260</v>
      </c>
      <c r="C18" s="12">
        <v>206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7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243</v>
      </c>
      <c r="C20" s="12">
        <v>229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78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42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31</v>
      </c>
      <c r="C26" s="12">
        <v>31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9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70</v>
      </c>
      <c r="C28" s="12">
        <v>32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143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313</v>
      </c>
      <c r="C31" s="12">
        <v>195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1605</v>
      </c>
      <c r="C32" s="15">
        <v>805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4" priority="1" operator="equal">
      <formula>0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I33"/>
  <sheetViews>
    <sheetView workbookViewId="0">
      <selection sqref="A1:I1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24" customHeight="1" x14ac:dyDescent="0.25">
      <c r="A1" s="565" t="s">
        <v>842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5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35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23</v>
      </c>
      <c r="C9" s="12">
        <v>5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6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6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34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4</v>
      </c>
      <c r="C14" s="12">
        <v>2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4</v>
      </c>
      <c r="C15" s="12">
        <v>3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10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64</v>
      </c>
      <c r="C18" s="12">
        <v>32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20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43</v>
      </c>
      <c r="C20" s="12">
        <v>27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19</v>
      </c>
      <c r="C21" s="12">
        <v>8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24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4</v>
      </c>
      <c r="C26" s="12">
        <v>4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7</v>
      </c>
      <c r="C28" s="12">
        <v>2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31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1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84</v>
      </c>
      <c r="C31" s="12">
        <v>65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424</v>
      </c>
      <c r="C32" s="15">
        <v>148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3" priority="1" operator="equal">
      <formula>0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33"/>
  <sheetViews>
    <sheetView workbookViewId="0">
      <selection activeCell="C32" sqref="C32"/>
    </sheetView>
  </sheetViews>
  <sheetFormatPr defaultColWidth="9.140625" defaultRowHeight="15" x14ac:dyDescent="0.25"/>
  <cols>
    <col min="1" max="1" width="22" style="27" customWidth="1"/>
    <col min="2" max="2" width="9.140625" style="27"/>
    <col min="3" max="3" width="12.5703125" style="27" customWidth="1"/>
    <col min="4" max="4" width="13.28515625" style="27" customWidth="1"/>
    <col min="5" max="5" width="15.85546875" style="27" customWidth="1"/>
    <col min="6" max="6" width="15.5703125" style="27" customWidth="1"/>
    <col min="7" max="7" width="18" style="27" customWidth="1"/>
    <col min="8" max="8" width="15.7109375" style="27" customWidth="1"/>
    <col min="9" max="9" width="16.140625" style="27" customWidth="1"/>
    <col min="10" max="16384" width="9.140625" style="27"/>
  </cols>
  <sheetData>
    <row r="1" spans="1:9" ht="15.75" x14ac:dyDescent="0.25">
      <c r="A1" s="565" t="s">
        <v>843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5">
      <c r="I2" s="28" t="s">
        <v>47</v>
      </c>
    </row>
    <row r="3" spans="1:9" x14ac:dyDescent="0.25">
      <c r="A3" s="562" t="s">
        <v>1</v>
      </c>
      <c r="B3" s="560" t="s">
        <v>53</v>
      </c>
      <c r="C3" s="560"/>
      <c r="D3" s="560"/>
      <c r="E3" s="560"/>
      <c r="F3" s="560"/>
      <c r="G3" s="560"/>
      <c r="H3" s="560"/>
      <c r="I3" s="561"/>
    </row>
    <row r="4" spans="1:9" ht="33" customHeight="1" x14ac:dyDescent="0.25">
      <c r="A4" s="563"/>
      <c r="B4" s="567" t="s">
        <v>54</v>
      </c>
      <c r="C4" s="567"/>
      <c r="D4" s="567" t="s">
        <v>55</v>
      </c>
      <c r="E4" s="567" t="s">
        <v>56</v>
      </c>
      <c r="F4" s="567" t="s">
        <v>57</v>
      </c>
      <c r="G4" s="567" t="s">
        <v>58</v>
      </c>
      <c r="H4" s="567" t="s">
        <v>59</v>
      </c>
      <c r="I4" s="567" t="s">
        <v>60</v>
      </c>
    </row>
    <row r="5" spans="1:9" ht="63" x14ac:dyDescent="0.25">
      <c r="A5" s="564"/>
      <c r="B5" s="25" t="s">
        <v>51</v>
      </c>
      <c r="C5" s="25" t="s">
        <v>52</v>
      </c>
      <c r="D5" s="545"/>
      <c r="E5" s="545"/>
      <c r="F5" s="545"/>
      <c r="G5" s="545"/>
      <c r="H5" s="545"/>
      <c r="I5" s="545"/>
    </row>
    <row r="6" spans="1:9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  <c r="F6" s="25">
        <v>5</v>
      </c>
      <c r="G6" s="25">
        <v>6</v>
      </c>
      <c r="H6" s="25">
        <v>7</v>
      </c>
      <c r="I6" s="25">
        <v>8</v>
      </c>
    </row>
    <row r="7" spans="1:9" ht="15.75" x14ac:dyDescent="0.25">
      <c r="A7" s="22" t="s">
        <v>15</v>
      </c>
      <c r="B7" s="12">
        <v>222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</row>
    <row r="8" spans="1:9" ht="15.75" x14ac:dyDescent="0.25">
      <c r="A8" s="23" t="s">
        <v>16</v>
      </c>
      <c r="B8" s="12">
        <v>44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</row>
    <row r="9" spans="1:9" ht="15.75" x14ac:dyDescent="0.25">
      <c r="A9" s="23" t="s">
        <v>17</v>
      </c>
      <c r="B9" s="12">
        <v>167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ht="15.75" x14ac:dyDescent="0.25">
      <c r="A10" s="2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ht="15.75" x14ac:dyDescent="0.25">
      <c r="A11" s="23" t="s">
        <v>19</v>
      </c>
      <c r="B11" s="12">
        <v>9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</row>
    <row r="12" spans="1:9" ht="15.75" x14ac:dyDescent="0.25">
      <c r="A12" s="23" t="s">
        <v>20</v>
      </c>
      <c r="B12" s="12">
        <v>17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ht="15.75" x14ac:dyDescent="0.25">
      <c r="A13" s="23" t="s">
        <v>21</v>
      </c>
      <c r="B13" s="12">
        <v>15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</row>
    <row r="14" spans="1:9" ht="15.75" x14ac:dyDescent="0.25">
      <c r="A14" s="23" t="s">
        <v>22</v>
      </c>
      <c r="B14" s="12">
        <v>5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</row>
    <row r="15" spans="1:9" ht="15.75" x14ac:dyDescent="0.25">
      <c r="A15" s="23" t="s">
        <v>23</v>
      </c>
      <c r="B15" s="12">
        <v>148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</row>
    <row r="16" spans="1:9" ht="15.75" x14ac:dyDescent="0.25">
      <c r="A16" s="2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ht="15.75" x14ac:dyDescent="0.25">
      <c r="A17" s="2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</row>
    <row r="18" spans="1:9" ht="15.75" x14ac:dyDescent="0.25">
      <c r="A18" s="23" t="s">
        <v>26</v>
      </c>
      <c r="B18" s="12">
        <v>113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</row>
    <row r="19" spans="1:9" ht="15.75" x14ac:dyDescent="0.25">
      <c r="A19" s="23" t="s">
        <v>27</v>
      </c>
      <c r="B19" s="12">
        <v>3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</row>
    <row r="20" spans="1:9" ht="15.75" x14ac:dyDescent="0.25">
      <c r="A20" s="23" t="s">
        <v>28</v>
      </c>
      <c r="B20" s="12">
        <v>158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</row>
    <row r="21" spans="1:9" ht="15.75" x14ac:dyDescent="0.25">
      <c r="A21" s="23" t="s">
        <v>29</v>
      </c>
      <c r="B21" s="12">
        <v>1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</row>
    <row r="22" spans="1:9" ht="15.75" x14ac:dyDescent="0.25">
      <c r="A22" s="2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</row>
    <row r="23" spans="1:9" ht="15.75" x14ac:dyDescent="0.25">
      <c r="A23" s="2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</row>
    <row r="24" spans="1:9" ht="15.75" x14ac:dyDescent="0.25">
      <c r="A24" s="23" t="s">
        <v>32</v>
      </c>
      <c r="B24" s="12">
        <v>17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ht="15.75" x14ac:dyDescent="0.25">
      <c r="A25" s="23" t="s">
        <v>33</v>
      </c>
      <c r="B25" s="12">
        <v>119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ht="15.75" x14ac:dyDescent="0.25">
      <c r="A26" s="2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</row>
    <row r="27" spans="1:9" ht="15.75" x14ac:dyDescent="0.25">
      <c r="A27" s="23" t="s">
        <v>35</v>
      </c>
      <c r="B27" s="12">
        <v>8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ht="15.75" x14ac:dyDescent="0.25">
      <c r="A28" s="23" t="s">
        <v>36</v>
      </c>
      <c r="B28" s="12">
        <v>53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</row>
    <row r="29" spans="1:9" ht="15.75" x14ac:dyDescent="0.25">
      <c r="A29" s="23" t="s">
        <v>37</v>
      </c>
      <c r="B29" s="12">
        <v>58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</row>
    <row r="30" spans="1:9" ht="15.75" x14ac:dyDescent="0.25">
      <c r="A30" s="23" t="s">
        <v>38</v>
      </c>
      <c r="B30" s="12">
        <v>73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</row>
    <row r="31" spans="1:9" ht="15.75" x14ac:dyDescent="0.25">
      <c r="A31" s="23" t="s">
        <v>39</v>
      </c>
      <c r="B31" s="12">
        <v>19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</row>
    <row r="32" spans="1:9" ht="15.75" x14ac:dyDescent="0.25">
      <c r="A32" s="24" t="s">
        <v>40</v>
      </c>
      <c r="B32" s="15">
        <v>1249</v>
      </c>
      <c r="C32" s="230" t="s">
        <v>3774</v>
      </c>
      <c r="D32" s="230" t="s">
        <v>3774</v>
      </c>
      <c r="E32" s="230" t="s">
        <v>3774</v>
      </c>
      <c r="F32" s="230" t="s">
        <v>3774</v>
      </c>
      <c r="G32" s="230" t="s">
        <v>3774</v>
      </c>
      <c r="H32" s="230" t="s">
        <v>3774</v>
      </c>
      <c r="I32" s="230" t="s">
        <v>3774</v>
      </c>
    </row>
    <row r="33" spans="1:1" x14ac:dyDescent="0.25">
      <c r="A33" s="27" t="s">
        <v>61</v>
      </c>
    </row>
  </sheetData>
  <mergeCells count="10">
    <mergeCell ref="A1:I1"/>
    <mergeCell ref="A3:A5"/>
    <mergeCell ref="B3:I3"/>
    <mergeCell ref="B4:C4"/>
    <mergeCell ref="D4:D5"/>
    <mergeCell ref="E4:E5"/>
    <mergeCell ref="F4:F5"/>
    <mergeCell ref="G4:G5"/>
    <mergeCell ref="H4:H5"/>
    <mergeCell ref="I4:I5"/>
  </mergeCells>
  <conditionalFormatting sqref="B7:I32">
    <cfRule type="cellIs" dxfId="72" priority="1" operator="equal">
      <formula>0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3781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0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>
        <v>0</v>
      </c>
      <c r="C7" s="12">
        <v>16</v>
      </c>
      <c r="D7" s="12">
        <v>18</v>
      </c>
      <c r="E7" s="12">
        <v>15</v>
      </c>
      <c r="F7" s="12">
        <v>18</v>
      </c>
      <c r="G7" s="12">
        <v>18</v>
      </c>
      <c r="H7" s="12">
        <v>17</v>
      </c>
      <c r="I7" s="12">
        <v>22</v>
      </c>
      <c r="J7" s="12">
        <v>19</v>
      </c>
      <c r="K7" s="12">
        <v>14</v>
      </c>
      <c r="L7" s="12">
        <v>18</v>
      </c>
      <c r="M7" s="12">
        <v>4</v>
      </c>
      <c r="N7" s="12">
        <v>3</v>
      </c>
      <c r="O7" s="12">
        <v>182</v>
      </c>
    </row>
    <row r="8" spans="1:15" x14ac:dyDescent="0.25">
      <c r="A8" s="13" t="s">
        <v>16</v>
      </c>
      <c r="B8" s="12">
        <v>0</v>
      </c>
      <c r="C8" s="12">
        <v>10</v>
      </c>
      <c r="D8" s="12">
        <v>11</v>
      </c>
      <c r="E8" s="12">
        <v>11</v>
      </c>
      <c r="F8" s="12">
        <v>8</v>
      </c>
      <c r="G8" s="12">
        <v>11</v>
      </c>
      <c r="H8" s="12">
        <v>9</v>
      </c>
      <c r="I8" s="12">
        <v>13</v>
      </c>
      <c r="J8" s="12">
        <v>11</v>
      </c>
      <c r="K8" s="12">
        <v>9</v>
      </c>
      <c r="L8" s="12">
        <v>6</v>
      </c>
      <c r="M8" s="12">
        <v>1</v>
      </c>
      <c r="N8" s="12">
        <v>1</v>
      </c>
      <c r="O8" s="12">
        <v>101</v>
      </c>
    </row>
    <row r="9" spans="1:15" x14ac:dyDescent="0.25">
      <c r="A9" s="13" t="s">
        <v>17</v>
      </c>
      <c r="B9" s="12">
        <v>0</v>
      </c>
      <c r="C9" s="12">
        <v>49</v>
      </c>
      <c r="D9" s="12">
        <v>41</v>
      </c>
      <c r="E9" s="12">
        <v>43</v>
      </c>
      <c r="F9" s="12">
        <v>50</v>
      </c>
      <c r="G9" s="12">
        <v>39</v>
      </c>
      <c r="H9" s="12">
        <v>35</v>
      </c>
      <c r="I9" s="12">
        <v>40</v>
      </c>
      <c r="J9" s="12">
        <v>36</v>
      </c>
      <c r="K9" s="12">
        <v>34</v>
      </c>
      <c r="L9" s="12">
        <v>25</v>
      </c>
      <c r="M9" s="12">
        <v>2</v>
      </c>
      <c r="N9" s="12">
        <v>3</v>
      </c>
      <c r="O9" s="12">
        <v>397</v>
      </c>
    </row>
    <row r="10" spans="1:15" x14ac:dyDescent="0.25">
      <c r="A10" s="13" t="s">
        <v>18</v>
      </c>
      <c r="B10" s="12">
        <v>0</v>
      </c>
      <c r="C10" s="12">
        <v>4</v>
      </c>
      <c r="D10" s="12">
        <v>6</v>
      </c>
      <c r="E10" s="12">
        <v>0</v>
      </c>
      <c r="F10" s="12">
        <v>9</v>
      </c>
      <c r="G10" s="12">
        <v>11</v>
      </c>
      <c r="H10" s="12">
        <v>10</v>
      </c>
      <c r="I10" s="12">
        <v>14</v>
      </c>
      <c r="J10" s="12">
        <v>14</v>
      </c>
      <c r="K10" s="12">
        <v>10</v>
      </c>
      <c r="L10" s="12">
        <v>14</v>
      </c>
      <c r="M10" s="12">
        <v>1</v>
      </c>
      <c r="N10" s="12">
        <v>1</v>
      </c>
      <c r="O10" s="12">
        <v>94</v>
      </c>
    </row>
    <row r="11" spans="1:15" x14ac:dyDescent="0.25">
      <c r="A11" s="13" t="s">
        <v>19</v>
      </c>
      <c r="B11" s="12">
        <v>0</v>
      </c>
      <c r="C11" s="12">
        <v>11</v>
      </c>
      <c r="D11" s="12">
        <v>14</v>
      </c>
      <c r="E11" s="12">
        <v>15</v>
      </c>
      <c r="F11" s="12">
        <v>13</v>
      </c>
      <c r="G11" s="12">
        <v>12</v>
      </c>
      <c r="H11" s="12">
        <v>9</v>
      </c>
      <c r="I11" s="12">
        <v>16</v>
      </c>
      <c r="J11" s="12">
        <v>7</v>
      </c>
      <c r="K11" s="12">
        <v>12</v>
      </c>
      <c r="L11" s="12">
        <v>10</v>
      </c>
      <c r="M11" s="12">
        <v>3</v>
      </c>
      <c r="N11" s="12">
        <v>3</v>
      </c>
      <c r="O11" s="12">
        <v>125</v>
      </c>
    </row>
    <row r="12" spans="1:15" x14ac:dyDescent="0.25">
      <c r="A12" s="13" t="s">
        <v>20</v>
      </c>
      <c r="B12" s="12">
        <v>0</v>
      </c>
      <c r="C12" s="12">
        <v>4</v>
      </c>
      <c r="D12" s="12">
        <v>6</v>
      </c>
      <c r="E12" s="12">
        <v>6</v>
      </c>
      <c r="F12" s="12">
        <v>4</v>
      </c>
      <c r="G12" s="12">
        <v>3</v>
      </c>
      <c r="H12" s="12">
        <v>3</v>
      </c>
      <c r="I12" s="12">
        <v>4</v>
      </c>
      <c r="J12" s="12">
        <v>5</v>
      </c>
      <c r="K12" s="12">
        <v>4</v>
      </c>
      <c r="L12" s="12">
        <v>2</v>
      </c>
      <c r="M12" s="12">
        <v>3</v>
      </c>
      <c r="N12" s="12">
        <v>3</v>
      </c>
      <c r="O12" s="12">
        <v>47</v>
      </c>
    </row>
    <row r="13" spans="1:15" x14ac:dyDescent="0.25">
      <c r="A13" s="13" t="s">
        <v>21</v>
      </c>
      <c r="B13" s="12">
        <v>0</v>
      </c>
      <c r="C13" s="12">
        <v>19</v>
      </c>
      <c r="D13" s="12">
        <v>18</v>
      </c>
      <c r="E13" s="12">
        <v>18</v>
      </c>
      <c r="F13" s="12">
        <v>21</v>
      </c>
      <c r="G13" s="12">
        <v>20</v>
      </c>
      <c r="H13" s="12">
        <v>20</v>
      </c>
      <c r="I13" s="12">
        <v>25</v>
      </c>
      <c r="J13" s="12">
        <v>17</v>
      </c>
      <c r="K13" s="12">
        <v>18</v>
      </c>
      <c r="L13" s="12">
        <v>16</v>
      </c>
      <c r="M13" s="12">
        <v>6</v>
      </c>
      <c r="N13" s="12">
        <v>4</v>
      </c>
      <c r="O13" s="12">
        <v>202</v>
      </c>
    </row>
    <row r="14" spans="1:15" x14ac:dyDescent="0.25">
      <c r="A14" s="13" t="s">
        <v>22</v>
      </c>
      <c r="B14" s="12">
        <v>0</v>
      </c>
      <c r="C14" s="12">
        <v>9</v>
      </c>
      <c r="D14" s="12">
        <v>10</v>
      </c>
      <c r="E14" s="12">
        <v>5</v>
      </c>
      <c r="F14" s="12">
        <v>8</v>
      </c>
      <c r="G14" s="12">
        <v>9</v>
      </c>
      <c r="H14" s="12">
        <v>6</v>
      </c>
      <c r="I14" s="12">
        <v>14</v>
      </c>
      <c r="J14" s="12">
        <v>8</v>
      </c>
      <c r="K14" s="12">
        <v>9</v>
      </c>
      <c r="L14" s="12">
        <v>8</v>
      </c>
      <c r="M14" s="12">
        <v>2</v>
      </c>
      <c r="N14" s="12">
        <v>3</v>
      </c>
      <c r="O14" s="12">
        <v>91</v>
      </c>
    </row>
    <row r="15" spans="1:15" x14ac:dyDescent="0.25">
      <c r="A15" s="13" t="s">
        <v>23</v>
      </c>
      <c r="B15" s="12">
        <v>0</v>
      </c>
      <c r="C15" s="12">
        <v>12</v>
      </c>
      <c r="D15" s="12">
        <v>13</v>
      </c>
      <c r="E15" s="12">
        <v>13</v>
      </c>
      <c r="F15" s="12">
        <v>12</v>
      </c>
      <c r="G15" s="12">
        <v>12</v>
      </c>
      <c r="H15" s="12">
        <v>10</v>
      </c>
      <c r="I15" s="12">
        <v>13</v>
      </c>
      <c r="J15" s="12">
        <v>9</v>
      </c>
      <c r="K15" s="12">
        <v>10</v>
      </c>
      <c r="L15" s="12">
        <v>7</v>
      </c>
      <c r="M15" s="12">
        <v>3</v>
      </c>
      <c r="N15" s="12">
        <v>0</v>
      </c>
      <c r="O15" s="12">
        <v>114</v>
      </c>
    </row>
    <row r="16" spans="1:15" x14ac:dyDescent="0.25">
      <c r="A16" s="13" t="s">
        <v>24</v>
      </c>
      <c r="B16" s="12">
        <v>0</v>
      </c>
      <c r="C16" s="12">
        <v>13</v>
      </c>
      <c r="D16" s="12">
        <v>13</v>
      </c>
      <c r="E16" s="12">
        <v>11</v>
      </c>
      <c r="F16" s="12">
        <v>13</v>
      </c>
      <c r="G16" s="12">
        <v>10</v>
      </c>
      <c r="H16" s="12">
        <v>12</v>
      </c>
      <c r="I16" s="12">
        <v>12</v>
      </c>
      <c r="J16" s="12">
        <v>11</v>
      </c>
      <c r="K16" s="12">
        <v>12</v>
      </c>
      <c r="L16" s="12">
        <v>10</v>
      </c>
      <c r="M16" s="12">
        <v>0</v>
      </c>
      <c r="N16" s="12">
        <v>1</v>
      </c>
      <c r="O16" s="12">
        <v>118</v>
      </c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x14ac:dyDescent="0.25">
      <c r="A18" s="13" t="s">
        <v>26</v>
      </c>
      <c r="B18" s="12">
        <v>1</v>
      </c>
      <c r="C18" s="12">
        <v>27</v>
      </c>
      <c r="D18" s="12">
        <v>28</v>
      </c>
      <c r="E18" s="12">
        <v>28</v>
      </c>
      <c r="F18" s="12">
        <v>29</v>
      </c>
      <c r="G18" s="12">
        <v>25</v>
      </c>
      <c r="H18" s="12">
        <v>19</v>
      </c>
      <c r="I18" s="12">
        <v>35</v>
      </c>
      <c r="J18" s="12">
        <v>19</v>
      </c>
      <c r="K18" s="12">
        <v>27</v>
      </c>
      <c r="L18" s="12">
        <v>18</v>
      </c>
      <c r="M18" s="12">
        <v>14</v>
      </c>
      <c r="N18" s="12">
        <v>5</v>
      </c>
      <c r="O18" s="12">
        <v>275</v>
      </c>
    </row>
    <row r="19" spans="1:15" x14ac:dyDescent="0.25">
      <c r="A19" s="13" t="s">
        <v>27</v>
      </c>
      <c r="B19" s="12">
        <v>0</v>
      </c>
      <c r="C19" s="12">
        <v>14</v>
      </c>
      <c r="D19" s="12">
        <v>15</v>
      </c>
      <c r="E19" s="12">
        <v>13</v>
      </c>
      <c r="F19" s="12">
        <v>14</v>
      </c>
      <c r="G19" s="12">
        <v>15</v>
      </c>
      <c r="H19" s="12">
        <v>14</v>
      </c>
      <c r="I19" s="12">
        <v>13</v>
      </c>
      <c r="J19" s="12">
        <v>14</v>
      </c>
      <c r="K19" s="12">
        <v>12</v>
      </c>
      <c r="L19" s="12">
        <v>8</v>
      </c>
      <c r="M19" s="12">
        <v>1</v>
      </c>
      <c r="N19" s="12">
        <v>0</v>
      </c>
      <c r="O19" s="12">
        <v>133</v>
      </c>
    </row>
    <row r="20" spans="1:15" x14ac:dyDescent="0.25">
      <c r="A20" s="13" t="s">
        <v>28</v>
      </c>
      <c r="B20" s="12">
        <v>0</v>
      </c>
      <c r="C20" s="12">
        <v>25</v>
      </c>
      <c r="D20" s="12">
        <v>23</v>
      </c>
      <c r="E20" s="12">
        <v>21</v>
      </c>
      <c r="F20" s="12">
        <v>22</v>
      </c>
      <c r="G20" s="12">
        <v>22</v>
      </c>
      <c r="H20" s="12">
        <v>20</v>
      </c>
      <c r="I20" s="12">
        <v>33</v>
      </c>
      <c r="J20" s="12">
        <v>20</v>
      </c>
      <c r="K20" s="12">
        <v>23</v>
      </c>
      <c r="L20" s="12">
        <v>17</v>
      </c>
      <c r="M20" s="12">
        <v>2</v>
      </c>
      <c r="N20" s="12">
        <v>3</v>
      </c>
      <c r="O20" s="12">
        <v>231</v>
      </c>
    </row>
    <row r="21" spans="1:15" x14ac:dyDescent="0.25">
      <c r="A21" s="13" t="s">
        <v>29</v>
      </c>
      <c r="B21" s="12">
        <v>0</v>
      </c>
      <c r="C21" s="12">
        <v>17</v>
      </c>
      <c r="D21" s="12">
        <v>14</v>
      </c>
      <c r="E21" s="12">
        <v>15</v>
      </c>
      <c r="F21" s="12">
        <v>14</v>
      </c>
      <c r="G21" s="12">
        <v>13</v>
      </c>
      <c r="H21" s="12">
        <v>15</v>
      </c>
      <c r="I21" s="12">
        <v>21</v>
      </c>
      <c r="J21" s="12">
        <v>15</v>
      </c>
      <c r="K21" s="12">
        <v>16</v>
      </c>
      <c r="L21" s="12">
        <v>9</v>
      </c>
      <c r="M21" s="12">
        <v>3</v>
      </c>
      <c r="N21" s="12">
        <v>2</v>
      </c>
      <c r="O21" s="12">
        <v>154</v>
      </c>
    </row>
    <row r="22" spans="1:15" x14ac:dyDescent="0.25">
      <c r="A22" s="13" t="s">
        <v>30</v>
      </c>
      <c r="B22" s="12">
        <v>0</v>
      </c>
      <c r="C22" s="12">
        <v>16</v>
      </c>
      <c r="D22" s="12">
        <v>18</v>
      </c>
      <c r="E22" s="12">
        <v>16</v>
      </c>
      <c r="F22" s="12">
        <v>20</v>
      </c>
      <c r="G22" s="12">
        <v>16</v>
      </c>
      <c r="H22" s="12">
        <v>16</v>
      </c>
      <c r="I22" s="12">
        <v>24</v>
      </c>
      <c r="J22" s="12">
        <v>15</v>
      </c>
      <c r="K22" s="12">
        <v>17</v>
      </c>
      <c r="L22" s="12">
        <v>13</v>
      </c>
      <c r="M22" s="12">
        <v>1</v>
      </c>
      <c r="N22" s="12">
        <v>2</v>
      </c>
      <c r="O22" s="12">
        <v>174</v>
      </c>
    </row>
    <row r="23" spans="1:15" x14ac:dyDescent="0.25">
      <c r="A23" s="13" t="s">
        <v>31</v>
      </c>
      <c r="B23" s="12">
        <v>0</v>
      </c>
      <c r="C23" s="12">
        <v>11</v>
      </c>
      <c r="D23" s="12">
        <v>10</v>
      </c>
      <c r="E23" s="12">
        <v>12</v>
      </c>
      <c r="F23" s="12">
        <v>11</v>
      </c>
      <c r="G23" s="12">
        <v>11</v>
      </c>
      <c r="H23" s="12">
        <v>10</v>
      </c>
      <c r="I23" s="12">
        <v>14</v>
      </c>
      <c r="J23" s="12">
        <v>9</v>
      </c>
      <c r="K23" s="12">
        <v>7</v>
      </c>
      <c r="L23" s="12">
        <v>7</v>
      </c>
      <c r="M23" s="12">
        <v>0</v>
      </c>
      <c r="N23" s="12">
        <v>0</v>
      </c>
      <c r="O23" s="12">
        <v>102</v>
      </c>
    </row>
    <row r="24" spans="1:15" x14ac:dyDescent="0.25">
      <c r="A24" s="13" t="s">
        <v>32</v>
      </c>
      <c r="B24" s="12">
        <v>0</v>
      </c>
      <c r="C24" s="12">
        <v>9</v>
      </c>
      <c r="D24" s="12">
        <v>10</v>
      </c>
      <c r="E24" s="12">
        <v>7</v>
      </c>
      <c r="F24" s="12">
        <v>8</v>
      </c>
      <c r="G24" s="12">
        <v>10</v>
      </c>
      <c r="H24" s="12">
        <v>9</v>
      </c>
      <c r="I24" s="12">
        <v>13</v>
      </c>
      <c r="J24" s="12">
        <v>9</v>
      </c>
      <c r="K24" s="12">
        <v>8</v>
      </c>
      <c r="L24" s="12">
        <v>6</v>
      </c>
      <c r="M24" s="12">
        <v>1</v>
      </c>
      <c r="N24" s="12">
        <v>3</v>
      </c>
      <c r="O24" s="12">
        <v>93</v>
      </c>
    </row>
    <row r="25" spans="1:15" x14ac:dyDescent="0.25">
      <c r="A25" s="13" t="s">
        <v>33</v>
      </c>
      <c r="B25" s="12">
        <v>0</v>
      </c>
      <c r="C25" s="12">
        <v>15</v>
      </c>
      <c r="D25" s="12">
        <v>14</v>
      </c>
      <c r="E25" s="12">
        <v>14</v>
      </c>
      <c r="F25" s="12">
        <v>20</v>
      </c>
      <c r="G25" s="12">
        <v>21</v>
      </c>
      <c r="H25" s="12">
        <v>19</v>
      </c>
      <c r="I25" s="12">
        <v>24</v>
      </c>
      <c r="J25" s="12">
        <v>25</v>
      </c>
      <c r="K25" s="12">
        <v>21</v>
      </c>
      <c r="L25" s="12">
        <v>19</v>
      </c>
      <c r="M25" s="12">
        <v>7</v>
      </c>
      <c r="N25" s="12">
        <v>7</v>
      </c>
      <c r="O25" s="12">
        <v>206</v>
      </c>
    </row>
    <row r="26" spans="1:1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1</v>
      </c>
      <c r="H26" s="12">
        <v>2</v>
      </c>
      <c r="I26" s="12">
        <v>1</v>
      </c>
      <c r="J26" s="12">
        <v>1</v>
      </c>
      <c r="K26" s="12">
        <v>1</v>
      </c>
      <c r="L26" s="12">
        <v>1</v>
      </c>
      <c r="M26" s="12">
        <v>0</v>
      </c>
      <c r="N26" s="12">
        <v>0</v>
      </c>
      <c r="O26" s="12">
        <v>8</v>
      </c>
    </row>
    <row r="27" spans="1:15" x14ac:dyDescent="0.25">
      <c r="A27" s="13" t="s">
        <v>35</v>
      </c>
      <c r="B27" s="12">
        <v>0</v>
      </c>
      <c r="C27" s="12">
        <v>12</v>
      </c>
      <c r="D27" s="12">
        <v>11</v>
      </c>
      <c r="E27" s="12">
        <v>14</v>
      </c>
      <c r="F27" s="12">
        <v>13</v>
      </c>
      <c r="G27" s="12">
        <v>13</v>
      </c>
      <c r="H27" s="12">
        <v>15</v>
      </c>
      <c r="I27" s="12">
        <v>17</v>
      </c>
      <c r="J27" s="12">
        <v>13</v>
      </c>
      <c r="K27" s="12">
        <v>15</v>
      </c>
      <c r="L27" s="12">
        <v>10</v>
      </c>
      <c r="M27" s="12">
        <v>2</v>
      </c>
      <c r="N27" s="12">
        <v>3</v>
      </c>
      <c r="O27" s="12">
        <v>138</v>
      </c>
    </row>
    <row r="28" spans="1:15" x14ac:dyDescent="0.25">
      <c r="A28" s="13" t="s">
        <v>36</v>
      </c>
      <c r="B28" s="12">
        <v>0</v>
      </c>
      <c r="C28" s="12">
        <v>17</v>
      </c>
      <c r="D28" s="12">
        <v>14</v>
      </c>
      <c r="E28" s="12">
        <v>15</v>
      </c>
      <c r="F28" s="12">
        <v>14</v>
      </c>
      <c r="G28" s="12">
        <v>11</v>
      </c>
      <c r="H28" s="12">
        <v>11</v>
      </c>
      <c r="I28" s="12">
        <v>13</v>
      </c>
      <c r="J28" s="12">
        <v>12</v>
      </c>
      <c r="K28" s="12">
        <v>8</v>
      </c>
      <c r="L28" s="12">
        <v>9</v>
      </c>
      <c r="M28" s="12">
        <v>1</v>
      </c>
      <c r="N28" s="12">
        <v>0</v>
      </c>
      <c r="O28" s="12">
        <v>125</v>
      </c>
    </row>
    <row r="29" spans="1:15" x14ac:dyDescent="0.25">
      <c r="A29" s="13" t="s">
        <v>37</v>
      </c>
      <c r="B29" s="12">
        <v>4</v>
      </c>
      <c r="C29" s="12">
        <v>6</v>
      </c>
      <c r="D29" s="12">
        <v>6</v>
      </c>
      <c r="E29" s="12">
        <v>7</v>
      </c>
      <c r="F29" s="12">
        <v>8</v>
      </c>
      <c r="G29" s="12">
        <v>6</v>
      </c>
      <c r="H29" s="12">
        <v>6</v>
      </c>
      <c r="I29" s="12">
        <v>11</v>
      </c>
      <c r="J29" s="12">
        <v>8</v>
      </c>
      <c r="K29" s="12">
        <v>6</v>
      </c>
      <c r="L29" s="12">
        <v>4</v>
      </c>
      <c r="M29" s="12">
        <v>1</v>
      </c>
      <c r="N29" s="12">
        <v>0</v>
      </c>
      <c r="O29" s="12">
        <v>73</v>
      </c>
    </row>
    <row r="30" spans="1:15" x14ac:dyDescent="0.25">
      <c r="A30" s="13" t="s">
        <v>38</v>
      </c>
      <c r="B30" s="12">
        <v>0</v>
      </c>
      <c r="C30" s="12">
        <v>9</v>
      </c>
      <c r="D30" s="12">
        <v>11</v>
      </c>
      <c r="E30" s="12">
        <v>8</v>
      </c>
      <c r="F30" s="12">
        <v>8</v>
      </c>
      <c r="G30" s="12">
        <v>7</v>
      </c>
      <c r="H30" s="12">
        <v>6</v>
      </c>
      <c r="I30" s="12">
        <v>11</v>
      </c>
      <c r="J30" s="12">
        <v>5</v>
      </c>
      <c r="K30" s="12">
        <v>7</v>
      </c>
      <c r="L30" s="12">
        <v>7</v>
      </c>
      <c r="M30" s="12">
        <v>1</v>
      </c>
      <c r="N30" s="12">
        <v>2</v>
      </c>
      <c r="O30" s="12">
        <v>82</v>
      </c>
    </row>
    <row r="31" spans="1:15" x14ac:dyDescent="0.25">
      <c r="A31" s="13" t="s">
        <v>39</v>
      </c>
      <c r="B31" s="12">
        <v>0</v>
      </c>
      <c r="C31" s="12">
        <v>42</v>
      </c>
      <c r="D31" s="12">
        <v>50</v>
      </c>
      <c r="E31" s="12">
        <v>35</v>
      </c>
      <c r="F31" s="12">
        <v>49</v>
      </c>
      <c r="G31" s="12">
        <v>35</v>
      </c>
      <c r="H31" s="12">
        <v>31</v>
      </c>
      <c r="I31" s="12">
        <v>45</v>
      </c>
      <c r="J31" s="12">
        <v>36</v>
      </c>
      <c r="K31" s="12">
        <v>27</v>
      </c>
      <c r="L31" s="12">
        <v>22</v>
      </c>
      <c r="M31" s="12">
        <v>11</v>
      </c>
      <c r="N31" s="12">
        <v>10</v>
      </c>
      <c r="O31" s="12">
        <v>393</v>
      </c>
    </row>
    <row r="32" spans="1:15" s="45" customFormat="1" x14ac:dyDescent="0.25">
      <c r="A32" s="14" t="s">
        <v>40</v>
      </c>
      <c r="B32" s="15">
        <v>5</v>
      </c>
      <c r="C32" s="15">
        <v>367</v>
      </c>
      <c r="D32" s="15">
        <v>374</v>
      </c>
      <c r="E32" s="15">
        <v>342</v>
      </c>
      <c r="F32" s="15">
        <v>387</v>
      </c>
      <c r="G32" s="15">
        <v>351</v>
      </c>
      <c r="H32" s="15">
        <v>324</v>
      </c>
      <c r="I32" s="15">
        <v>448</v>
      </c>
      <c r="J32" s="15">
        <v>338</v>
      </c>
      <c r="K32" s="15">
        <v>327</v>
      </c>
      <c r="L32" s="15">
        <v>266</v>
      </c>
      <c r="M32" s="15">
        <v>70</v>
      </c>
      <c r="N32" s="15">
        <v>59</v>
      </c>
      <c r="O32" s="15">
        <v>3658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A1:N1"/>
    <mergeCell ref="A3:A5"/>
    <mergeCell ref="B3:N3"/>
    <mergeCell ref="B4:B5"/>
    <mergeCell ref="D4:D5"/>
    <mergeCell ref="E4:E5"/>
    <mergeCell ref="F4:F5"/>
    <mergeCell ref="G4:G5"/>
    <mergeCell ref="N4:N5"/>
    <mergeCell ref="C4:C5"/>
    <mergeCell ref="O3:O5"/>
    <mergeCell ref="H4:H5"/>
    <mergeCell ref="I4:I5"/>
    <mergeCell ref="J4:J5"/>
    <mergeCell ref="K4:K5"/>
    <mergeCell ref="L4:L5"/>
    <mergeCell ref="M4:M5"/>
  </mergeCells>
  <conditionalFormatting sqref="B7:O32">
    <cfRule type="cellIs" dxfId="71" priority="1" operator="equal">
      <formula>0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3782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47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>
        <v>0</v>
      </c>
      <c r="C7" s="12">
        <v>137</v>
      </c>
      <c r="D7" s="12">
        <v>139</v>
      </c>
      <c r="E7" s="12">
        <v>132</v>
      </c>
      <c r="F7" s="12">
        <v>163</v>
      </c>
      <c r="G7" s="12">
        <v>168</v>
      </c>
      <c r="H7" s="12">
        <v>170</v>
      </c>
      <c r="I7" s="12">
        <v>236</v>
      </c>
      <c r="J7" s="12">
        <v>190</v>
      </c>
      <c r="K7" s="12">
        <v>138</v>
      </c>
      <c r="L7" s="12">
        <v>166</v>
      </c>
      <c r="M7" s="12">
        <v>26</v>
      </c>
      <c r="N7" s="12">
        <v>14</v>
      </c>
      <c r="O7" s="12">
        <v>1679</v>
      </c>
    </row>
    <row r="8" spans="1:15" x14ac:dyDescent="0.25">
      <c r="A8" s="13" t="s">
        <v>16</v>
      </c>
      <c r="B8" s="12">
        <v>0</v>
      </c>
      <c r="C8" s="12">
        <v>83</v>
      </c>
      <c r="D8" s="12">
        <v>104</v>
      </c>
      <c r="E8" s="12">
        <v>97</v>
      </c>
      <c r="F8" s="12">
        <v>87</v>
      </c>
      <c r="G8" s="12">
        <v>115</v>
      </c>
      <c r="H8" s="12">
        <v>100</v>
      </c>
      <c r="I8" s="12">
        <v>150</v>
      </c>
      <c r="J8" s="12">
        <v>121</v>
      </c>
      <c r="K8" s="12">
        <v>108</v>
      </c>
      <c r="L8" s="12">
        <v>63</v>
      </c>
      <c r="M8" s="12">
        <v>10</v>
      </c>
      <c r="N8" s="12">
        <v>7</v>
      </c>
      <c r="O8" s="12">
        <v>1045</v>
      </c>
    </row>
    <row r="9" spans="1:15" x14ac:dyDescent="0.25">
      <c r="A9" s="13" t="s">
        <v>17</v>
      </c>
      <c r="B9" s="12">
        <v>0</v>
      </c>
      <c r="C9" s="12">
        <v>378</v>
      </c>
      <c r="D9" s="12">
        <v>354</v>
      </c>
      <c r="E9" s="12">
        <v>348</v>
      </c>
      <c r="F9" s="12">
        <v>448</v>
      </c>
      <c r="G9" s="12">
        <v>360</v>
      </c>
      <c r="H9" s="12">
        <v>337</v>
      </c>
      <c r="I9" s="12">
        <v>374</v>
      </c>
      <c r="J9" s="12">
        <v>316</v>
      </c>
      <c r="K9" s="12">
        <v>323</v>
      </c>
      <c r="L9" s="12">
        <v>230</v>
      </c>
      <c r="M9" s="12">
        <v>16</v>
      </c>
      <c r="N9" s="12">
        <v>23</v>
      </c>
      <c r="O9" s="12">
        <v>3507</v>
      </c>
    </row>
    <row r="10" spans="1:15" x14ac:dyDescent="0.25">
      <c r="A10" s="13" t="s">
        <v>18</v>
      </c>
      <c r="B10" s="12">
        <v>0</v>
      </c>
      <c r="C10" s="12">
        <v>27</v>
      </c>
      <c r="D10" s="12">
        <v>52</v>
      </c>
      <c r="E10" s="12">
        <v>0</v>
      </c>
      <c r="F10" s="12">
        <v>68</v>
      </c>
      <c r="G10" s="12">
        <v>86</v>
      </c>
      <c r="H10" s="12">
        <v>72</v>
      </c>
      <c r="I10" s="12">
        <v>118</v>
      </c>
      <c r="J10" s="12">
        <v>126</v>
      </c>
      <c r="K10" s="12">
        <v>97</v>
      </c>
      <c r="L10" s="12">
        <v>119</v>
      </c>
      <c r="M10" s="12">
        <v>12</v>
      </c>
      <c r="N10" s="12">
        <v>5</v>
      </c>
      <c r="O10" s="12">
        <v>782</v>
      </c>
    </row>
    <row r="11" spans="1:15" x14ac:dyDescent="0.25">
      <c r="A11" s="13" t="s">
        <v>19</v>
      </c>
      <c r="B11" s="12">
        <v>0</v>
      </c>
      <c r="C11" s="12">
        <v>106</v>
      </c>
      <c r="D11" s="12">
        <v>117</v>
      </c>
      <c r="E11" s="12">
        <v>131</v>
      </c>
      <c r="F11" s="12">
        <v>134</v>
      </c>
      <c r="G11" s="12">
        <v>107</v>
      </c>
      <c r="H11" s="12">
        <v>96</v>
      </c>
      <c r="I11" s="12">
        <v>157</v>
      </c>
      <c r="J11" s="12">
        <v>61</v>
      </c>
      <c r="K11" s="12">
        <v>114</v>
      </c>
      <c r="L11" s="12">
        <v>87</v>
      </c>
      <c r="M11" s="12">
        <v>23</v>
      </c>
      <c r="N11" s="12">
        <v>19</v>
      </c>
      <c r="O11" s="12">
        <v>1152</v>
      </c>
    </row>
    <row r="12" spans="1:15" x14ac:dyDescent="0.25">
      <c r="A12" s="13" t="s">
        <v>20</v>
      </c>
      <c r="B12" s="12">
        <v>0</v>
      </c>
      <c r="C12" s="12">
        <v>27</v>
      </c>
      <c r="D12" s="12">
        <v>37</v>
      </c>
      <c r="E12" s="12">
        <v>34</v>
      </c>
      <c r="F12" s="12">
        <v>24</v>
      </c>
      <c r="G12" s="12">
        <v>25</v>
      </c>
      <c r="H12" s="12">
        <v>24</v>
      </c>
      <c r="I12" s="12">
        <v>31</v>
      </c>
      <c r="J12" s="12">
        <v>34</v>
      </c>
      <c r="K12" s="12">
        <v>28</v>
      </c>
      <c r="L12" s="12">
        <v>13</v>
      </c>
      <c r="M12" s="12">
        <v>24</v>
      </c>
      <c r="N12" s="12">
        <v>20</v>
      </c>
      <c r="O12" s="12">
        <v>321</v>
      </c>
    </row>
    <row r="13" spans="1:15" x14ac:dyDescent="0.25">
      <c r="A13" s="13" t="s">
        <v>21</v>
      </c>
      <c r="B13" s="12">
        <v>0</v>
      </c>
      <c r="C13" s="12">
        <v>160</v>
      </c>
      <c r="D13" s="12">
        <v>140</v>
      </c>
      <c r="E13" s="12">
        <v>143</v>
      </c>
      <c r="F13" s="12">
        <v>201</v>
      </c>
      <c r="G13" s="12">
        <v>205</v>
      </c>
      <c r="H13" s="12">
        <v>178</v>
      </c>
      <c r="I13" s="12">
        <v>252</v>
      </c>
      <c r="J13" s="12">
        <v>187</v>
      </c>
      <c r="K13" s="12">
        <v>161</v>
      </c>
      <c r="L13" s="12">
        <v>170</v>
      </c>
      <c r="M13" s="12">
        <v>49</v>
      </c>
      <c r="N13" s="12">
        <v>21</v>
      </c>
      <c r="O13" s="12">
        <v>1867</v>
      </c>
    </row>
    <row r="14" spans="1:15" x14ac:dyDescent="0.25">
      <c r="A14" s="13" t="s">
        <v>22</v>
      </c>
      <c r="B14" s="12">
        <v>0</v>
      </c>
      <c r="C14" s="12">
        <v>62</v>
      </c>
      <c r="D14" s="12">
        <v>63</v>
      </c>
      <c r="E14" s="12">
        <v>44</v>
      </c>
      <c r="F14" s="12">
        <v>68</v>
      </c>
      <c r="G14" s="12">
        <v>72</v>
      </c>
      <c r="H14" s="12">
        <v>58</v>
      </c>
      <c r="I14" s="12">
        <v>109</v>
      </c>
      <c r="J14" s="12">
        <v>70</v>
      </c>
      <c r="K14" s="12">
        <v>77</v>
      </c>
      <c r="L14" s="12">
        <v>53</v>
      </c>
      <c r="M14" s="12">
        <v>16</v>
      </c>
      <c r="N14" s="12">
        <v>23</v>
      </c>
      <c r="O14" s="12">
        <v>715</v>
      </c>
    </row>
    <row r="15" spans="1:15" x14ac:dyDescent="0.25">
      <c r="A15" s="13" t="s">
        <v>23</v>
      </c>
      <c r="B15" s="12">
        <v>0</v>
      </c>
      <c r="C15" s="12">
        <v>132</v>
      </c>
      <c r="D15" s="12">
        <v>141</v>
      </c>
      <c r="E15" s="12">
        <v>100</v>
      </c>
      <c r="F15" s="12">
        <v>108</v>
      </c>
      <c r="G15" s="12">
        <v>97</v>
      </c>
      <c r="H15" s="12">
        <v>82</v>
      </c>
      <c r="I15" s="12">
        <v>117</v>
      </c>
      <c r="J15" s="12">
        <v>76</v>
      </c>
      <c r="K15" s="12">
        <v>74</v>
      </c>
      <c r="L15" s="12">
        <v>54</v>
      </c>
      <c r="M15" s="12">
        <v>25</v>
      </c>
      <c r="N15" s="12">
        <v>0</v>
      </c>
      <c r="O15" s="12">
        <v>1006</v>
      </c>
    </row>
    <row r="16" spans="1:15" x14ac:dyDescent="0.25">
      <c r="A16" s="13" t="s">
        <v>24</v>
      </c>
      <c r="B16" s="12">
        <v>0</v>
      </c>
      <c r="C16" s="12">
        <v>94</v>
      </c>
      <c r="D16" s="12">
        <v>100</v>
      </c>
      <c r="E16" s="12">
        <v>107</v>
      </c>
      <c r="F16" s="12">
        <v>143</v>
      </c>
      <c r="G16" s="12">
        <v>105</v>
      </c>
      <c r="H16" s="12">
        <v>109</v>
      </c>
      <c r="I16" s="12">
        <v>124</v>
      </c>
      <c r="J16" s="12">
        <v>116</v>
      </c>
      <c r="K16" s="12">
        <v>108</v>
      </c>
      <c r="L16" s="12">
        <v>89</v>
      </c>
      <c r="M16" s="12">
        <v>0</v>
      </c>
      <c r="N16" s="12">
        <v>7</v>
      </c>
      <c r="O16" s="12">
        <v>1102</v>
      </c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x14ac:dyDescent="0.25">
      <c r="A18" s="13" t="s">
        <v>26</v>
      </c>
      <c r="B18" s="12">
        <v>12</v>
      </c>
      <c r="C18" s="12">
        <v>195</v>
      </c>
      <c r="D18" s="12">
        <v>206</v>
      </c>
      <c r="E18" s="12">
        <v>223</v>
      </c>
      <c r="F18" s="12">
        <v>224</v>
      </c>
      <c r="G18" s="12">
        <v>198</v>
      </c>
      <c r="H18" s="12">
        <v>180</v>
      </c>
      <c r="I18" s="12">
        <v>298</v>
      </c>
      <c r="J18" s="12">
        <v>159</v>
      </c>
      <c r="K18" s="12">
        <v>227</v>
      </c>
      <c r="L18" s="12">
        <v>151</v>
      </c>
      <c r="M18" s="12">
        <v>103</v>
      </c>
      <c r="N18" s="12">
        <v>35</v>
      </c>
      <c r="O18" s="12">
        <v>2211</v>
      </c>
    </row>
    <row r="19" spans="1:15" x14ac:dyDescent="0.25">
      <c r="A19" s="13" t="s">
        <v>27</v>
      </c>
      <c r="B19" s="12">
        <v>0</v>
      </c>
      <c r="C19" s="12">
        <v>125</v>
      </c>
      <c r="D19" s="12">
        <v>141</v>
      </c>
      <c r="E19" s="12">
        <v>130</v>
      </c>
      <c r="F19" s="12">
        <v>146</v>
      </c>
      <c r="G19" s="12">
        <v>153</v>
      </c>
      <c r="H19" s="12">
        <v>148</v>
      </c>
      <c r="I19" s="12">
        <v>138</v>
      </c>
      <c r="J19" s="12">
        <v>165</v>
      </c>
      <c r="K19" s="12">
        <v>131</v>
      </c>
      <c r="L19" s="12">
        <v>69</v>
      </c>
      <c r="M19" s="12">
        <v>6</v>
      </c>
      <c r="N19" s="12">
        <v>0</v>
      </c>
      <c r="O19" s="12">
        <v>1352</v>
      </c>
    </row>
    <row r="20" spans="1:15" x14ac:dyDescent="0.25">
      <c r="A20" s="13" t="s">
        <v>28</v>
      </c>
      <c r="B20" s="12">
        <v>0</v>
      </c>
      <c r="C20" s="12">
        <v>222</v>
      </c>
      <c r="D20" s="12">
        <v>206</v>
      </c>
      <c r="E20" s="12">
        <v>187</v>
      </c>
      <c r="F20" s="12">
        <v>205</v>
      </c>
      <c r="G20" s="12">
        <v>211</v>
      </c>
      <c r="H20" s="12">
        <v>192</v>
      </c>
      <c r="I20" s="12">
        <v>322</v>
      </c>
      <c r="J20" s="12">
        <v>201</v>
      </c>
      <c r="K20" s="12">
        <v>240</v>
      </c>
      <c r="L20" s="12">
        <v>156</v>
      </c>
      <c r="M20" s="12">
        <v>12</v>
      </c>
      <c r="N20" s="12">
        <v>24</v>
      </c>
      <c r="O20" s="12">
        <v>2178</v>
      </c>
    </row>
    <row r="21" spans="1:15" x14ac:dyDescent="0.25">
      <c r="A21" s="13" t="s">
        <v>29</v>
      </c>
      <c r="B21" s="12">
        <v>0</v>
      </c>
      <c r="C21" s="12">
        <v>133</v>
      </c>
      <c r="D21" s="12">
        <v>120</v>
      </c>
      <c r="E21" s="12">
        <v>121</v>
      </c>
      <c r="F21" s="12">
        <v>129</v>
      </c>
      <c r="G21" s="12">
        <v>146</v>
      </c>
      <c r="H21" s="12">
        <v>158</v>
      </c>
      <c r="I21" s="12">
        <v>191</v>
      </c>
      <c r="J21" s="12">
        <v>141</v>
      </c>
      <c r="K21" s="12">
        <v>162</v>
      </c>
      <c r="L21" s="12">
        <v>95</v>
      </c>
      <c r="M21" s="12">
        <v>30</v>
      </c>
      <c r="N21" s="12">
        <v>18</v>
      </c>
      <c r="O21" s="12">
        <v>1444</v>
      </c>
    </row>
    <row r="22" spans="1:15" x14ac:dyDescent="0.25">
      <c r="A22" s="13" t="s">
        <v>30</v>
      </c>
      <c r="B22" s="12">
        <v>0</v>
      </c>
      <c r="C22" s="12">
        <v>111</v>
      </c>
      <c r="D22" s="12">
        <v>146</v>
      </c>
      <c r="E22" s="12">
        <v>137</v>
      </c>
      <c r="F22" s="12">
        <v>176</v>
      </c>
      <c r="G22" s="12">
        <v>140</v>
      </c>
      <c r="H22" s="12">
        <v>155</v>
      </c>
      <c r="I22" s="12">
        <v>223</v>
      </c>
      <c r="J22" s="12">
        <v>126</v>
      </c>
      <c r="K22" s="12">
        <v>150</v>
      </c>
      <c r="L22" s="12">
        <v>112</v>
      </c>
      <c r="M22" s="12">
        <v>9</v>
      </c>
      <c r="N22" s="12">
        <v>18</v>
      </c>
      <c r="O22" s="12">
        <v>1503</v>
      </c>
    </row>
    <row r="23" spans="1:15" x14ac:dyDescent="0.25">
      <c r="A23" s="13" t="s">
        <v>31</v>
      </c>
      <c r="B23" s="12">
        <v>0</v>
      </c>
      <c r="C23" s="12">
        <v>95</v>
      </c>
      <c r="D23" s="12">
        <v>90</v>
      </c>
      <c r="E23" s="12">
        <v>95</v>
      </c>
      <c r="F23" s="12">
        <v>96</v>
      </c>
      <c r="G23" s="12">
        <v>95</v>
      </c>
      <c r="H23" s="12">
        <v>87</v>
      </c>
      <c r="I23" s="12">
        <v>118</v>
      </c>
      <c r="J23" s="12">
        <v>79</v>
      </c>
      <c r="K23" s="12">
        <v>60</v>
      </c>
      <c r="L23" s="12">
        <v>64</v>
      </c>
      <c r="M23" s="12">
        <v>0</v>
      </c>
      <c r="N23" s="12">
        <v>0</v>
      </c>
      <c r="O23" s="12">
        <v>879</v>
      </c>
    </row>
    <row r="24" spans="1:15" x14ac:dyDescent="0.25">
      <c r="A24" s="13" t="s">
        <v>32</v>
      </c>
      <c r="B24" s="12">
        <v>0</v>
      </c>
      <c r="C24" s="12">
        <v>75</v>
      </c>
      <c r="D24" s="12">
        <v>87</v>
      </c>
      <c r="E24" s="12">
        <v>59</v>
      </c>
      <c r="F24" s="12">
        <v>66</v>
      </c>
      <c r="G24" s="12">
        <v>73</v>
      </c>
      <c r="H24" s="12">
        <v>64</v>
      </c>
      <c r="I24" s="12">
        <v>102</v>
      </c>
      <c r="J24" s="12">
        <v>75</v>
      </c>
      <c r="K24" s="12">
        <v>63</v>
      </c>
      <c r="L24" s="12">
        <v>46</v>
      </c>
      <c r="M24" s="12">
        <v>10</v>
      </c>
      <c r="N24" s="12">
        <v>16</v>
      </c>
      <c r="O24" s="12">
        <v>736</v>
      </c>
    </row>
    <row r="25" spans="1:15" x14ac:dyDescent="0.25">
      <c r="A25" s="13" t="s">
        <v>33</v>
      </c>
      <c r="B25" s="12">
        <v>0</v>
      </c>
      <c r="C25" s="12">
        <v>120</v>
      </c>
      <c r="D25" s="12">
        <v>131</v>
      </c>
      <c r="E25" s="12">
        <v>124</v>
      </c>
      <c r="F25" s="12">
        <v>189</v>
      </c>
      <c r="G25" s="12">
        <v>215</v>
      </c>
      <c r="H25" s="12">
        <v>189</v>
      </c>
      <c r="I25" s="12">
        <v>243</v>
      </c>
      <c r="J25" s="12">
        <v>238</v>
      </c>
      <c r="K25" s="12">
        <v>220</v>
      </c>
      <c r="L25" s="12">
        <v>202</v>
      </c>
      <c r="M25" s="12">
        <v>84</v>
      </c>
      <c r="N25" s="12">
        <v>58</v>
      </c>
      <c r="O25" s="12">
        <v>2013</v>
      </c>
    </row>
    <row r="26" spans="1:15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11</v>
      </c>
      <c r="G26" s="12">
        <v>8</v>
      </c>
      <c r="H26" s="12">
        <v>15</v>
      </c>
      <c r="I26" s="12">
        <v>11</v>
      </c>
      <c r="J26" s="12">
        <v>11</v>
      </c>
      <c r="K26" s="12">
        <v>9</v>
      </c>
      <c r="L26" s="12">
        <v>10</v>
      </c>
      <c r="M26" s="12">
        <v>0</v>
      </c>
      <c r="N26" s="12">
        <v>0</v>
      </c>
      <c r="O26" s="12">
        <v>75</v>
      </c>
    </row>
    <row r="27" spans="1:15" x14ac:dyDescent="0.25">
      <c r="A27" s="13" t="s">
        <v>35</v>
      </c>
      <c r="B27" s="12">
        <v>0</v>
      </c>
      <c r="C27" s="12">
        <v>92</v>
      </c>
      <c r="D27" s="12">
        <v>96</v>
      </c>
      <c r="E27" s="12">
        <v>117</v>
      </c>
      <c r="F27" s="12">
        <v>116</v>
      </c>
      <c r="G27" s="12">
        <v>127</v>
      </c>
      <c r="H27" s="12">
        <v>128</v>
      </c>
      <c r="I27" s="12">
        <v>149</v>
      </c>
      <c r="J27" s="12">
        <v>119</v>
      </c>
      <c r="K27" s="12">
        <v>122</v>
      </c>
      <c r="L27" s="12">
        <v>102</v>
      </c>
      <c r="M27" s="12">
        <v>22</v>
      </c>
      <c r="N27" s="12">
        <v>24</v>
      </c>
      <c r="O27" s="12">
        <v>1214</v>
      </c>
    </row>
    <row r="28" spans="1:15" x14ac:dyDescent="0.25">
      <c r="A28" s="13" t="s">
        <v>36</v>
      </c>
      <c r="B28" s="12">
        <v>0</v>
      </c>
      <c r="C28" s="12">
        <v>124</v>
      </c>
      <c r="D28" s="12">
        <v>110</v>
      </c>
      <c r="E28" s="12">
        <v>103</v>
      </c>
      <c r="F28" s="12">
        <v>108</v>
      </c>
      <c r="G28" s="12">
        <v>114</v>
      </c>
      <c r="H28" s="12">
        <v>102</v>
      </c>
      <c r="I28" s="12">
        <v>110</v>
      </c>
      <c r="J28" s="12">
        <v>104</v>
      </c>
      <c r="K28" s="12">
        <v>83</v>
      </c>
      <c r="L28" s="12">
        <v>80</v>
      </c>
      <c r="M28" s="12">
        <v>6</v>
      </c>
      <c r="N28" s="12">
        <v>0</v>
      </c>
      <c r="O28" s="12">
        <v>1044</v>
      </c>
    </row>
    <row r="29" spans="1:15" x14ac:dyDescent="0.25">
      <c r="A29" s="13" t="s">
        <v>37</v>
      </c>
      <c r="B29" s="12">
        <v>26</v>
      </c>
      <c r="C29" s="12">
        <v>49</v>
      </c>
      <c r="D29" s="12">
        <v>49</v>
      </c>
      <c r="E29" s="12">
        <v>59</v>
      </c>
      <c r="F29" s="12">
        <v>64</v>
      </c>
      <c r="G29" s="12">
        <v>45</v>
      </c>
      <c r="H29" s="12">
        <v>50</v>
      </c>
      <c r="I29" s="12">
        <v>81</v>
      </c>
      <c r="J29" s="12">
        <v>64</v>
      </c>
      <c r="K29" s="12">
        <v>48</v>
      </c>
      <c r="L29" s="12">
        <v>36</v>
      </c>
      <c r="M29" s="12">
        <v>8</v>
      </c>
      <c r="N29" s="12">
        <v>0</v>
      </c>
      <c r="O29" s="12">
        <v>579</v>
      </c>
    </row>
    <row r="30" spans="1:15" x14ac:dyDescent="0.25">
      <c r="A30" s="13" t="s">
        <v>38</v>
      </c>
      <c r="B30" s="12">
        <v>0</v>
      </c>
      <c r="C30" s="12">
        <v>72</v>
      </c>
      <c r="D30" s="12">
        <v>90</v>
      </c>
      <c r="E30" s="12">
        <v>48</v>
      </c>
      <c r="F30" s="12">
        <v>63</v>
      </c>
      <c r="G30" s="12">
        <v>63</v>
      </c>
      <c r="H30" s="12">
        <v>58</v>
      </c>
      <c r="I30" s="12">
        <v>117</v>
      </c>
      <c r="J30" s="12">
        <v>62</v>
      </c>
      <c r="K30" s="12">
        <v>67</v>
      </c>
      <c r="L30" s="12">
        <v>60</v>
      </c>
      <c r="M30" s="12">
        <v>12</v>
      </c>
      <c r="N30" s="12">
        <v>16</v>
      </c>
      <c r="O30" s="12">
        <v>728</v>
      </c>
    </row>
    <row r="31" spans="1:15" x14ac:dyDescent="0.25">
      <c r="A31" s="13" t="s">
        <v>39</v>
      </c>
      <c r="B31" s="12">
        <v>0</v>
      </c>
      <c r="C31" s="12">
        <v>366</v>
      </c>
      <c r="D31" s="12">
        <v>474</v>
      </c>
      <c r="E31" s="12">
        <v>346</v>
      </c>
      <c r="F31" s="12">
        <v>482</v>
      </c>
      <c r="G31" s="12">
        <v>377</v>
      </c>
      <c r="H31" s="12">
        <v>350</v>
      </c>
      <c r="I31" s="12">
        <v>515</v>
      </c>
      <c r="J31" s="12">
        <v>389</v>
      </c>
      <c r="K31" s="12">
        <v>316</v>
      </c>
      <c r="L31" s="12">
        <v>239</v>
      </c>
      <c r="M31" s="12">
        <v>108</v>
      </c>
      <c r="N31" s="12">
        <v>92</v>
      </c>
      <c r="O31" s="12">
        <v>4054</v>
      </c>
    </row>
    <row r="32" spans="1:15" s="45" customFormat="1" x14ac:dyDescent="0.25">
      <c r="A32" s="14" t="s">
        <v>40</v>
      </c>
      <c r="B32" s="15">
        <v>38</v>
      </c>
      <c r="C32" s="15">
        <v>2985</v>
      </c>
      <c r="D32" s="15">
        <v>3193</v>
      </c>
      <c r="E32" s="15">
        <v>2885</v>
      </c>
      <c r="F32" s="15">
        <v>3519</v>
      </c>
      <c r="G32" s="15">
        <v>3305</v>
      </c>
      <c r="H32" s="15">
        <v>3102</v>
      </c>
      <c r="I32" s="15">
        <v>4286</v>
      </c>
      <c r="J32" s="15">
        <v>3230</v>
      </c>
      <c r="K32" s="15">
        <v>3126</v>
      </c>
      <c r="L32" s="15">
        <v>2466</v>
      </c>
      <c r="M32" s="15">
        <v>611</v>
      </c>
      <c r="N32" s="15">
        <v>440</v>
      </c>
      <c r="O32" s="15">
        <v>33186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A1:N1"/>
    <mergeCell ref="A3:A5"/>
    <mergeCell ref="B3:N3"/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</mergeCells>
  <conditionalFormatting sqref="B7:O32">
    <cfRule type="cellIs" dxfId="70" priority="1" operator="equal">
      <formula>0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0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x14ac:dyDescent="0.25">
      <c r="A12" s="13" t="s">
        <v>20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x14ac:dyDescent="0.25">
      <c r="A13" s="13" t="s">
        <v>21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</row>
    <row r="15" spans="1:1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1</v>
      </c>
      <c r="F15" s="12">
        <v>1</v>
      </c>
      <c r="G15" s="12">
        <v>1</v>
      </c>
      <c r="H15" s="12">
        <v>1</v>
      </c>
      <c r="I15" s="12">
        <v>1</v>
      </c>
      <c r="J15" s="12">
        <v>1</v>
      </c>
      <c r="K15" s="12">
        <v>1</v>
      </c>
      <c r="L15" s="12">
        <v>1</v>
      </c>
      <c r="M15" s="12">
        <v>0</v>
      </c>
      <c r="N15" s="12">
        <v>0</v>
      </c>
      <c r="O15" s="12">
        <v>8</v>
      </c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0" spans="1:1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1</v>
      </c>
      <c r="J20" s="12">
        <v>0</v>
      </c>
      <c r="K20" s="12">
        <v>1</v>
      </c>
      <c r="L20" s="12">
        <v>0</v>
      </c>
      <c r="M20" s="12">
        <v>0</v>
      </c>
      <c r="N20" s="12">
        <v>0</v>
      </c>
      <c r="O20" s="12">
        <v>2</v>
      </c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</row>
    <row r="27" spans="1:15" x14ac:dyDescent="0.25">
      <c r="A27" s="13" t="s">
        <v>35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</row>
    <row r="32" spans="1:15" s="45" customFormat="1" x14ac:dyDescent="0.25">
      <c r="A32" s="14" t="s">
        <v>40</v>
      </c>
      <c r="B32" s="15" t="s">
        <v>4147</v>
      </c>
      <c r="C32" s="15" t="s">
        <v>4147</v>
      </c>
      <c r="D32" s="15" t="s">
        <v>4147</v>
      </c>
      <c r="E32" s="15">
        <v>1</v>
      </c>
      <c r="F32" s="15">
        <v>1</v>
      </c>
      <c r="G32" s="15">
        <v>1</v>
      </c>
      <c r="H32" s="15">
        <v>1</v>
      </c>
      <c r="I32" s="15">
        <v>2</v>
      </c>
      <c r="J32" s="15">
        <v>1</v>
      </c>
      <c r="K32" s="15">
        <v>2</v>
      </c>
      <c r="L32" s="15">
        <v>1</v>
      </c>
      <c r="M32" s="15" t="s">
        <v>4147</v>
      </c>
      <c r="N32" s="15" t="s">
        <v>4147</v>
      </c>
      <c r="O32" s="15">
        <v>10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O32">
    <cfRule type="cellIs" dxfId="69" priority="1" operator="equal">
      <formula>0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47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248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248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248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248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248"/>
    </row>
    <row r="12" spans="1:15" x14ac:dyDescent="0.25">
      <c r="A12" s="13" t="s">
        <v>20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248"/>
    </row>
    <row r="13" spans="1:15" x14ac:dyDescent="0.25">
      <c r="A13" s="13" t="s">
        <v>21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248"/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248"/>
    </row>
    <row r="15" spans="1:15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5</v>
      </c>
      <c r="F15" s="12">
        <v>11</v>
      </c>
      <c r="G15" s="12">
        <v>5</v>
      </c>
      <c r="H15" s="12">
        <v>5</v>
      </c>
      <c r="I15" s="12">
        <v>6</v>
      </c>
      <c r="J15" s="12">
        <v>10</v>
      </c>
      <c r="K15" s="12">
        <v>5</v>
      </c>
      <c r="L15" s="12">
        <v>6</v>
      </c>
      <c r="M15" s="12">
        <v>0</v>
      </c>
      <c r="N15" s="12">
        <v>0</v>
      </c>
      <c r="O15" s="248">
        <v>53</v>
      </c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248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248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248"/>
    </row>
    <row r="20" spans="1:1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5</v>
      </c>
      <c r="J20" s="12">
        <v>0</v>
      </c>
      <c r="K20" s="12">
        <v>5</v>
      </c>
      <c r="L20" s="12">
        <v>0</v>
      </c>
      <c r="M20" s="12">
        <v>0</v>
      </c>
      <c r="N20" s="12">
        <v>0</v>
      </c>
      <c r="O20" s="248">
        <v>10</v>
      </c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248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48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248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248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248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248"/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248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248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248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248"/>
    </row>
    <row r="32" spans="1:15" s="45" customFormat="1" x14ac:dyDescent="0.25">
      <c r="A32" s="14" t="s">
        <v>40</v>
      </c>
      <c r="B32" s="15" t="s">
        <v>4147</v>
      </c>
      <c r="C32" s="15" t="s">
        <v>4147</v>
      </c>
      <c r="D32" s="15" t="s">
        <v>4147</v>
      </c>
      <c r="E32" s="15">
        <v>5</v>
      </c>
      <c r="F32" s="15">
        <v>11</v>
      </c>
      <c r="G32" s="15">
        <v>5</v>
      </c>
      <c r="H32" s="15">
        <v>5</v>
      </c>
      <c r="I32" s="15">
        <v>11</v>
      </c>
      <c r="J32" s="15">
        <v>10</v>
      </c>
      <c r="K32" s="15">
        <v>10</v>
      </c>
      <c r="L32" s="15">
        <v>6</v>
      </c>
      <c r="M32" s="15" t="s">
        <v>4147</v>
      </c>
      <c r="N32" s="15" t="s">
        <v>4147</v>
      </c>
      <c r="O32" s="15">
        <v>63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N31 B32:O32">
    <cfRule type="cellIs" dxfId="68" priority="1" operator="equal">
      <formula>0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4093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0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>
        <v>0</v>
      </c>
      <c r="C7" s="12">
        <v>2</v>
      </c>
      <c r="D7" s="12">
        <v>3</v>
      </c>
      <c r="E7" s="12">
        <v>3</v>
      </c>
      <c r="F7" s="12">
        <v>3</v>
      </c>
      <c r="G7" s="12">
        <v>3</v>
      </c>
      <c r="H7" s="12">
        <v>4</v>
      </c>
      <c r="I7" s="12">
        <v>5</v>
      </c>
      <c r="J7" s="12">
        <v>4</v>
      </c>
      <c r="K7" s="12">
        <v>3</v>
      </c>
      <c r="L7" s="12">
        <v>4</v>
      </c>
      <c r="M7" s="12">
        <v>2</v>
      </c>
      <c r="N7" s="12">
        <v>2</v>
      </c>
      <c r="O7" s="248">
        <v>38</v>
      </c>
    </row>
    <row r="8" spans="1:15" x14ac:dyDescent="0.25">
      <c r="A8" s="13" t="s">
        <v>16</v>
      </c>
      <c r="B8" s="12">
        <v>0</v>
      </c>
      <c r="C8" s="12">
        <v>4</v>
      </c>
      <c r="D8" s="12">
        <v>3</v>
      </c>
      <c r="E8" s="12">
        <v>3</v>
      </c>
      <c r="F8" s="12">
        <v>2</v>
      </c>
      <c r="G8" s="12">
        <v>2</v>
      </c>
      <c r="H8" s="12">
        <v>1</v>
      </c>
      <c r="I8" s="12">
        <v>4</v>
      </c>
      <c r="J8" s="12">
        <v>3</v>
      </c>
      <c r="K8" s="12">
        <v>3</v>
      </c>
      <c r="L8" s="12">
        <v>2</v>
      </c>
      <c r="M8" s="12">
        <v>0</v>
      </c>
      <c r="N8" s="12">
        <v>0</v>
      </c>
      <c r="O8" s="248">
        <v>27</v>
      </c>
    </row>
    <row r="9" spans="1:15" x14ac:dyDescent="0.25">
      <c r="A9" s="13" t="s">
        <v>17</v>
      </c>
      <c r="B9" s="12">
        <v>0</v>
      </c>
      <c r="C9" s="12">
        <v>11</v>
      </c>
      <c r="D9" s="12">
        <v>9</v>
      </c>
      <c r="E9" s="12">
        <v>13</v>
      </c>
      <c r="F9" s="12">
        <v>12</v>
      </c>
      <c r="G9" s="12">
        <v>9</v>
      </c>
      <c r="H9" s="12">
        <v>8</v>
      </c>
      <c r="I9" s="12">
        <v>9</v>
      </c>
      <c r="J9" s="12">
        <v>8</v>
      </c>
      <c r="K9" s="12">
        <v>6</v>
      </c>
      <c r="L9" s="12">
        <v>6</v>
      </c>
      <c r="M9" s="12">
        <v>1</v>
      </c>
      <c r="N9" s="12">
        <v>1</v>
      </c>
      <c r="O9" s="248">
        <v>93</v>
      </c>
    </row>
    <row r="10" spans="1:15" x14ac:dyDescent="0.25">
      <c r="A10" s="13" t="s">
        <v>18</v>
      </c>
      <c r="B10" s="12">
        <v>0</v>
      </c>
      <c r="C10" s="12">
        <v>2</v>
      </c>
      <c r="D10" s="12">
        <v>1</v>
      </c>
      <c r="E10" s="12">
        <v>0</v>
      </c>
      <c r="F10" s="12">
        <v>2</v>
      </c>
      <c r="G10" s="12">
        <v>4</v>
      </c>
      <c r="H10" s="12">
        <v>3</v>
      </c>
      <c r="I10" s="12">
        <v>4</v>
      </c>
      <c r="J10" s="12">
        <v>2</v>
      </c>
      <c r="K10" s="12">
        <v>2</v>
      </c>
      <c r="L10" s="12">
        <v>1</v>
      </c>
      <c r="M10" s="12">
        <v>1</v>
      </c>
      <c r="N10" s="12">
        <v>1</v>
      </c>
      <c r="O10" s="248">
        <v>23</v>
      </c>
    </row>
    <row r="11" spans="1:15" x14ac:dyDescent="0.25">
      <c r="A11" s="13" t="s">
        <v>19</v>
      </c>
      <c r="B11" s="12">
        <v>0</v>
      </c>
      <c r="C11" s="12">
        <v>2</v>
      </c>
      <c r="D11" s="12">
        <v>4</v>
      </c>
      <c r="E11" s="12">
        <v>5</v>
      </c>
      <c r="F11" s="12">
        <v>5</v>
      </c>
      <c r="G11" s="12">
        <v>4</v>
      </c>
      <c r="H11" s="12">
        <v>3</v>
      </c>
      <c r="I11" s="12">
        <v>4</v>
      </c>
      <c r="J11" s="12">
        <v>2</v>
      </c>
      <c r="K11" s="12">
        <v>4</v>
      </c>
      <c r="L11" s="12">
        <v>3</v>
      </c>
      <c r="M11" s="12">
        <v>3</v>
      </c>
      <c r="N11" s="12">
        <v>3</v>
      </c>
      <c r="O11" s="248">
        <v>42</v>
      </c>
    </row>
    <row r="12" spans="1:15" x14ac:dyDescent="0.25">
      <c r="A12" s="13" t="s">
        <v>20</v>
      </c>
      <c r="B12" s="12">
        <v>0</v>
      </c>
      <c r="C12" s="12">
        <v>0</v>
      </c>
      <c r="D12" s="12">
        <v>1</v>
      </c>
      <c r="E12" s="12">
        <v>1</v>
      </c>
      <c r="F12" s="12">
        <v>1</v>
      </c>
      <c r="G12" s="12">
        <v>1</v>
      </c>
      <c r="H12" s="12">
        <v>1</v>
      </c>
      <c r="I12" s="12">
        <v>1</v>
      </c>
      <c r="J12" s="12">
        <v>1</v>
      </c>
      <c r="K12" s="12">
        <v>1</v>
      </c>
      <c r="L12" s="12">
        <v>0</v>
      </c>
      <c r="M12" s="12">
        <v>1</v>
      </c>
      <c r="N12" s="12">
        <v>1</v>
      </c>
      <c r="O12" s="248">
        <v>10</v>
      </c>
    </row>
    <row r="13" spans="1:15" x14ac:dyDescent="0.25">
      <c r="A13" s="13" t="s">
        <v>21</v>
      </c>
      <c r="B13" s="12">
        <v>0</v>
      </c>
      <c r="C13" s="12">
        <v>10</v>
      </c>
      <c r="D13" s="12">
        <v>10</v>
      </c>
      <c r="E13" s="12">
        <v>10</v>
      </c>
      <c r="F13" s="12">
        <v>11</v>
      </c>
      <c r="G13" s="12">
        <v>12</v>
      </c>
      <c r="H13" s="12">
        <v>12</v>
      </c>
      <c r="I13" s="12">
        <v>17</v>
      </c>
      <c r="J13" s="12">
        <v>9</v>
      </c>
      <c r="K13" s="12">
        <v>12</v>
      </c>
      <c r="L13" s="12">
        <v>10</v>
      </c>
      <c r="M13" s="12">
        <v>6</v>
      </c>
      <c r="N13" s="12">
        <v>4</v>
      </c>
      <c r="O13" s="248">
        <v>123</v>
      </c>
    </row>
    <row r="14" spans="1:15" x14ac:dyDescent="0.25">
      <c r="A14" s="13" t="s">
        <v>22</v>
      </c>
      <c r="B14" s="12">
        <v>0</v>
      </c>
      <c r="C14" s="12">
        <v>3</v>
      </c>
      <c r="D14" s="12">
        <v>5</v>
      </c>
      <c r="E14" s="12">
        <v>2</v>
      </c>
      <c r="F14" s="12">
        <v>5</v>
      </c>
      <c r="G14" s="12">
        <v>5</v>
      </c>
      <c r="H14" s="12">
        <v>3</v>
      </c>
      <c r="I14" s="12">
        <v>9</v>
      </c>
      <c r="J14" s="12">
        <v>5</v>
      </c>
      <c r="K14" s="12">
        <v>6</v>
      </c>
      <c r="L14" s="12">
        <v>5</v>
      </c>
      <c r="M14" s="12">
        <v>2</v>
      </c>
      <c r="N14" s="12">
        <v>3</v>
      </c>
      <c r="O14" s="248">
        <v>53</v>
      </c>
    </row>
    <row r="15" spans="1:15" x14ac:dyDescent="0.25">
      <c r="A15" s="13" t="s">
        <v>23</v>
      </c>
      <c r="B15" s="12">
        <v>0</v>
      </c>
      <c r="C15" s="12">
        <v>4</v>
      </c>
      <c r="D15" s="12">
        <v>3</v>
      </c>
      <c r="E15" s="12">
        <v>4</v>
      </c>
      <c r="F15" s="12">
        <v>5</v>
      </c>
      <c r="G15" s="12">
        <v>3</v>
      </c>
      <c r="H15" s="12">
        <v>3</v>
      </c>
      <c r="I15" s="12">
        <v>4</v>
      </c>
      <c r="J15" s="12">
        <v>3</v>
      </c>
      <c r="K15" s="12">
        <v>3</v>
      </c>
      <c r="L15" s="12">
        <v>3</v>
      </c>
      <c r="M15" s="12">
        <v>0</v>
      </c>
      <c r="N15" s="12">
        <v>0</v>
      </c>
      <c r="O15" s="248">
        <v>35</v>
      </c>
    </row>
    <row r="16" spans="1:15" x14ac:dyDescent="0.25">
      <c r="A16" s="13" t="s">
        <v>24</v>
      </c>
      <c r="B16" s="12">
        <v>0</v>
      </c>
      <c r="C16" s="12">
        <v>3</v>
      </c>
      <c r="D16" s="12">
        <v>5</v>
      </c>
      <c r="E16" s="12">
        <v>3</v>
      </c>
      <c r="F16" s="12">
        <v>5</v>
      </c>
      <c r="G16" s="12">
        <v>3</v>
      </c>
      <c r="H16" s="12">
        <v>4</v>
      </c>
      <c r="I16" s="12">
        <v>4</v>
      </c>
      <c r="J16" s="12">
        <v>5</v>
      </c>
      <c r="K16" s="12">
        <v>4</v>
      </c>
      <c r="L16" s="12">
        <v>3</v>
      </c>
      <c r="M16" s="12">
        <v>0</v>
      </c>
      <c r="N16" s="12">
        <v>1</v>
      </c>
      <c r="O16" s="248">
        <v>40</v>
      </c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>
        <v>0</v>
      </c>
      <c r="C18" s="12">
        <v>6</v>
      </c>
      <c r="D18" s="12">
        <v>7</v>
      </c>
      <c r="E18" s="12">
        <v>6</v>
      </c>
      <c r="F18" s="12">
        <v>8</v>
      </c>
      <c r="G18" s="12">
        <v>5</v>
      </c>
      <c r="H18" s="12">
        <v>4</v>
      </c>
      <c r="I18" s="12">
        <v>9</v>
      </c>
      <c r="J18" s="12">
        <v>2</v>
      </c>
      <c r="K18" s="12">
        <v>5</v>
      </c>
      <c r="L18" s="12">
        <v>6</v>
      </c>
      <c r="M18" s="12">
        <v>3</v>
      </c>
      <c r="N18" s="12">
        <v>2</v>
      </c>
      <c r="O18" s="248">
        <v>63</v>
      </c>
    </row>
    <row r="19" spans="1:15" x14ac:dyDescent="0.25">
      <c r="A19" s="13" t="s">
        <v>27</v>
      </c>
      <c r="B19" s="12">
        <v>0</v>
      </c>
      <c r="C19" s="12">
        <v>4</v>
      </c>
      <c r="D19" s="12">
        <v>5</v>
      </c>
      <c r="E19" s="12">
        <v>4</v>
      </c>
      <c r="F19" s="12">
        <v>5</v>
      </c>
      <c r="G19" s="12">
        <v>3</v>
      </c>
      <c r="H19" s="12">
        <v>3</v>
      </c>
      <c r="I19" s="12">
        <v>3</v>
      </c>
      <c r="J19" s="12">
        <v>3</v>
      </c>
      <c r="K19" s="12">
        <v>3</v>
      </c>
      <c r="L19" s="12">
        <v>3</v>
      </c>
      <c r="M19" s="12">
        <v>1</v>
      </c>
      <c r="N19" s="12">
        <v>0</v>
      </c>
      <c r="O19" s="248">
        <v>37</v>
      </c>
    </row>
    <row r="20" spans="1:15" x14ac:dyDescent="0.25">
      <c r="A20" s="13" t="s">
        <v>28</v>
      </c>
      <c r="B20" s="12">
        <v>0</v>
      </c>
      <c r="C20" s="12">
        <v>9</v>
      </c>
      <c r="D20" s="12">
        <v>13</v>
      </c>
      <c r="E20" s="12">
        <v>12</v>
      </c>
      <c r="F20" s="12">
        <v>13</v>
      </c>
      <c r="G20" s="12">
        <v>13</v>
      </c>
      <c r="H20" s="12">
        <v>12</v>
      </c>
      <c r="I20" s="12">
        <v>16</v>
      </c>
      <c r="J20" s="12">
        <v>10</v>
      </c>
      <c r="K20" s="12">
        <v>12</v>
      </c>
      <c r="L20" s="12">
        <v>6</v>
      </c>
      <c r="M20" s="12">
        <v>2</v>
      </c>
      <c r="N20" s="12">
        <v>3</v>
      </c>
      <c r="O20" s="248">
        <v>121</v>
      </c>
    </row>
    <row r="21" spans="1:15" x14ac:dyDescent="0.25">
      <c r="A21" s="13" t="s">
        <v>29</v>
      </c>
      <c r="B21" s="12">
        <v>0</v>
      </c>
      <c r="C21" s="12">
        <v>3</v>
      </c>
      <c r="D21" s="12">
        <v>4</v>
      </c>
      <c r="E21" s="12">
        <v>4</v>
      </c>
      <c r="F21" s="12">
        <v>3</v>
      </c>
      <c r="G21" s="12">
        <v>3</v>
      </c>
      <c r="H21" s="12">
        <v>3</v>
      </c>
      <c r="I21" s="12">
        <v>5</v>
      </c>
      <c r="J21" s="12">
        <v>4</v>
      </c>
      <c r="K21" s="12">
        <v>5</v>
      </c>
      <c r="L21" s="12">
        <v>2</v>
      </c>
      <c r="M21" s="12">
        <v>3</v>
      </c>
      <c r="N21" s="12">
        <v>2</v>
      </c>
      <c r="O21" s="248">
        <v>41</v>
      </c>
    </row>
    <row r="22" spans="1:15" x14ac:dyDescent="0.25">
      <c r="A22" s="13" t="s">
        <v>30</v>
      </c>
      <c r="B22" s="12">
        <v>0</v>
      </c>
      <c r="C22" s="12">
        <v>5</v>
      </c>
      <c r="D22" s="12">
        <v>7</v>
      </c>
      <c r="E22" s="12">
        <v>5</v>
      </c>
      <c r="F22" s="12">
        <v>9</v>
      </c>
      <c r="G22" s="12">
        <v>8</v>
      </c>
      <c r="H22" s="12">
        <v>6</v>
      </c>
      <c r="I22" s="12">
        <v>10</v>
      </c>
      <c r="J22" s="12">
        <v>7</v>
      </c>
      <c r="K22" s="12">
        <v>5</v>
      </c>
      <c r="L22" s="12">
        <v>4</v>
      </c>
      <c r="M22" s="12">
        <v>1</v>
      </c>
      <c r="N22" s="12">
        <v>1</v>
      </c>
      <c r="O22" s="248">
        <v>68</v>
      </c>
    </row>
    <row r="23" spans="1:15" x14ac:dyDescent="0.25">
      <c r="A23" s="13" t="s">
        <v>31</v>
      </c>
      <c r="B23" s="12">
        <v>0</v>
      </c>
      <c r="C23" s="12">
        <v>3</v>
      </c>
      <c r="D23" s="12">
        <v>3</v>
      </c>
      <c r="E23" s="12">
        <v>6</v>
      </c>
      <c r="F23" s="12">
        <v>4</v>
      </c>
      <c r="G23" s="12">
        <v>3</v>
      </c>
      <c r="H23" s="12">
        <v>2</v>
      </c>
      <c r="I23" s="12">
        <v>4</v>
      </c>
      <c r="J23" s="12">
        <v>2</v>
      </c>
      <c r="K23" s="12">
        <v>1</v>
      </c>
      <c r="L23" s="12">
        <v>3</v>
      </c>
      <c r="M23" s="12">
        <v>0</v>
      </c>
      <c r="N23" s="12">
        <v>0</v>
      </c>
      <c r="O23" s="248">
        <v>31</v>
      </c>
    </row>
    <row r="24" spans="1:15" x14ac:dyDescent="0.25">
      <c r="A24" s="13" t="s">
        <v>32</v>
      </c>
      <c r="B24" s="12">
        <v>0</v>
      </c>
      <c r="C24" s="12">
        <v>4</v>
      </c>
      <c r="D24" s="12">
        <v>5</v>
      </c>
      <c r="E24" s="12">
        <v>2</v>
      </c>
      <c r="F24" s="12">
        <v>4</v>
      </c>
      <c r="G24" s="12">
        <v>4</v>
      </c>
      <c r="H24" s="12">
        <v>4</v>
      </c>
      <c r="I24" s="12">
        <v>5</v>
      </c>
      <c r="J24" s="12">
        <v>4</v>
      </c>
      <c r="K24" s="12">
        <v>5</v>
      </c>
      <c r="L24" s="12">
        <v>3</v>
      </c>
      <c r="M24" s="12">
        <v>1</v>
      </c>
      <c r="N24" s="12">
        <v>3</v>
      </c>
      <c r="O24" s="248">
        <v>44</v>
      </c>
    </row>
    <row r="25" spans="1:15" x14ac:dyDescent="0.25">
      <c r="A25" s="13" t="s">
        <v>33</v>
      </c>
      <c r="B25" s="12">
        <v>0</v>
      </c>
      <c r="C25" s="12">
        <v>4</v>
      </c>
      <c r="D25" s="12">
        <v>6</v>
      </c>
      <c r="E25" s="12">
        <v>7</v>
      </c>
      <c r="F25" s="12">
        <v>9</v>
      </c>
      <c r="G25" s="12">
        <v>10</v>
      </c>
      <c r="H25" s="12">
        <v>8</v>
      </c>
      <c r="I25" s="12">
        <v>11</v>
      </c>
      <c r="J25" s="12">
        <v>11</v>
      </c>
      <c r="K25" s="12">
        <v>11</v>
      </c>
      <c r="L25" s="12">
        <v>9</v>
      </c>
      <c r="M25" s="12">
        <v>7</v>
      </c>
      <c r="N25" s="12">
        <v>7</v>
      </c>
      <c r="O25" s="248">
        <v>100</v>
      </c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>
        <v>0</v>
      </c>
      <c r="C27" s="12">
        <v>4</v>
      </c>
      <c r="D27" s="12">
        <v>4</v>
      </c>
      <c r="E27" s="12">
        <v>5</v>
      </c>
      <c r="F27" s="12">
        <v>5</v>
      </c>
      <c r="G27" s="12">
        <v>4</v>
      </c>
      <c r="H27" s="12">
        <v>4</v>
      </c>
      <c r="I27" s="12">
        <v>7</v>
      </c>
      <c r="J27" s="12">
        <v>5</v>
      </c>
      <c r="K27" s="12">
        <v>5</v>
      </c>
      <c r="L27" s="12">
        <v>5</v>
      </c>
      <c r="M27" s="12">
        <v>2</v>
      </c>
      <c r="N27" s="12">
        <v>3</v>
      </c>
      <c r="O27" s="248">
        <v>53</v>
      </c>
    </row>
    <row r="28" spans="1:15" x14ac:dyDescent="0.25">
      <c r="A28" s="13" t="s">
        <v>36</v>
      </c>
      <c r="B28" s="12">
        <v>0</v>
      </c>
      <c r="C28" s="12">
        <v>2</v>
      </c>
      <c r="D28" s="12">
        <v>3</v>
      </c>
      <c r="E28" s="12">
        <v>3</v>
      </c>
      <c r="F28" s="12">
        <v>3</v>
      </c>
      <c r="G28" s="12">
        <v>1</v>
      </c>
      <c r="H28" s="12">
        <v>2</v>
      </c>
      <c r="I28" s="12">
        <v>3</v>
      </c>
      <c r="J28" s="12">
        <v>2</v>
      </c>
      <c r="K28" s="12">
        <v>2</v>
      </c>
      <c r="L28" s="12">
        <v>2</v>
      </c>
      <c r="M28" s="12">
        <v>1</v>
      </c>
      <c r="N28" s="12">
        <v>0</v>
      </c>
      <c r="O28" s="248">
        <v>24</v>
      </c>
    </row>
    <row r="29" spans="1:15" x14ac:dyDescent="0.25">
      <c r="A29" s="13" t="s">
        <v>37</v>
      </c>
      <c r="B29" s="12">
        <v>0</v>
      </c>
      <c r="C29" s="12">
        <v>3</v>
      </c>
      <c r="D29" s="12">
        <v>1</v>
      </c>
      <c r="E29" s="12">
        <v>4</v>
      </c>
      <c r="F29" s="12">
        <v>4</v>
      </c>
      <c r="G29" s="12">
        <v>2</v>
      </c>
      <c r="H29" s="12">
        <v>1</v>
      </c>
      <c r="I29" s="12">
        <v>4</v>
      </c>
      <c r="J29" s="12">
        <v>2</v>
      </c>
      <c r="K29" s="12">
        <v>2</v>
      </c>
      <c r="L29" s="12">
        <v>0</v>
      </c>
      <c r="M29" s="12">
        <v>1</v>
      </c>
      <c r="N29" s="12">
        <v>0</v>
      </c>
      <c r="O29" s="248">
        <v>24</v>
      </c>
    </row>
    <row r="30" spans="1:15" x14ac:dyDescent="0.25">
      <c r="A30" s="13" t="s">
        <v>38</v>
      </c>
      <c r="B30" s="12">
        <v>0</v>
      </c>
      <c r="C30" s="12">
        <v>4</v>
      </c>
      <c r="D30" s="12">
        <v>5</v>
      </c>
      <c r="E30" s="12">
        <v>1</v>
      </c>
      <c r="F30" s="12">
        <v>3</v>
      </c>
      <c r="G30" s="12">
        <v>2</v>
      </c>
      <c r="H30" s="12">
        <v>2</v>
      </c>
      <c r="I30" s="12">
        <v>4</v>
      </c>
      <c r="J30" s="12">
        <v>1</v>
      </c>
      <c r="K30" s="12">
        <v>3</v>
      </c>
      <c r="L30" s="12">
        <v>4</v>
      </c>
      <c r="M30" s="12">
        <v>1</v>
      </c>
      <c r="N30" s="12">
        <v>2</v>
      </c>
      <c r="O30" s="248">
        <v>32</v>
      </c>
    </row>
    <row r="31" spans="1:15" x14ac:dyDescent="0.25">
      <c r="A31" s="13" t="s">
        <v>39</v>
      </c>
      <c r="B31" s="12">
        <v>0</v>
      </c>
      <c r="C31" s="12">
        <v>22</v>
      </c>
      <c r="D31" s="12">
        <v>28</v>
      </c>
      <c r="E31" s="12">
        <v>21</v>
      </c>
      <c r="F31" s="12">
        <v>30</v>
      </c>
      <c r="G31" s="12">
        <v>21</v>
      </c>
      <c r="H31" s="12">
        <v>18</v>
      </c>
      <c r="I31" s="12">
        <v>25</v>
      </c>
      <c r="J31" s="12">
        <v>19</v>
      </c>
      <c r="K31" s="12">
        <v>19</v>
      </c>
      <c r="L31" s="12">
        <v>13</v>
      </c>
      <c r="M31" s="12">
        <v>12</v>
      </c>
      <c r="N31" s="12">
        <v>10</v>
      </c>
      <c r="O31" s="248">
        <v>238</v>
      </c>
    </row>
    <row r="32" spans="1:15" s="45" customFormat="1" x14ac:dyDescent="0.25">
      <c r="A32" s="14" t="s">
        <v>40</v>
      </c>
      <c r="B32" s="15" t="s">
        <v>4147</v>
      </c>
      <c r="C32" s="15">
        <v>114</v>
      </c>
      <c r="D32" s="15">
        <v>135</v>
      </c>
      <c r="E32" s="15">
        <v>124</v>
      </c>
      <c r="F32" s="15">
        <v>151</v>
      </c>
      <c r="G32" s="15">
        <v>125</v>
      </c>
      <c r="H32" s="15">
        <v>111</v>
      </c>
      <c r="I32" s="15">
        <v>167</v>
      </c>
      <c r="J32" s="15">
        <v>114</v>
      </c>
      <c r="K32" s="15">
        <v>122</v>
      </c>
      <c r="L32" s="15">
        <v>97</v>
      </c>
      <c r="M32" s="15">
        <v>51</v>
      </c>
      <c r="N32" s="15">
        <v>49</v>
      </c>
      <c r="O32" s="15">
        <v>1360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N31 B32:O32">
    <cfRule type="cellIs" dxfId="67" priority="1" operator="equal">
      <formula>0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4094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47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>
        <v>0</v>
      </c>
      <c r="C7" s="12">
        <v>19</v>
      </c>
      <c r="D7" s="12">
        <v>24</v>
      </c>
      <c r="E7" s="12">
        <v>25</v>
      </c>
      <c r="F7" s="12">
        <v>29</v>
      </c>
      <c r="G7" s="12">
        <v>28</v>
      </c>
      <c r="H7" s="12">
        <v>33</v>
      </c>
      <c r="I7" s="12">
        <v>56</v>
      </c>
      <c r="J7" s="12">
        <v>34</v>
      </c>
      <c r="K7" s="12">
        <v>31</v>
      </c>
      <c r="L7" s="12">
        <v>27</v>
      </c>
      <c r="M7" s="12">
        <v>13</v>
      </c>
      <c r="N7" s="12">
        <v>11</v>
      </c>
      <c r="O7" s="248">
        <v>330</v>
      </c>
    </row>
    <row r="8" spans="1:15" x14ac:dyDescent="0.25">
      <c r="A8" s="13" t="s">
        <v>16</v>
      </c>
      <c r="B8" s="12">
        <v>0</v>
      </c>
      <c r="C8" s="12">
        <v>29</v>
      </c>
      <c r="D8" s="12">
        <v>30</v>
      </c>
      <c r="E8" s="12">
        <v>21</v>
      </c>
      <c r="F8" s="12">
        <v>27</v>
      </c>
      <c r="G8" s="12">
        <v>34</v>
      </c>
      <c r="H8" s="12">
        <v>26</v>
      </c>
      <c r="I8" s="12">
        <v>50</v>
      </c>
      <c r="J8" s="12">
        <v>46</v>
      </c>
      <c r="K8" s="12">
        <v>38</v>
      </c>
      <c r="L8" s="12">
        <v>20</v>
      </c>
      <c r="M8" s="12">
        <v>0</v>
      </c>
      <c r="N8" s="12">
        <v>0</v>
      </c>
      <c r="O8" s="248">
        <v>321</v>
      </c>
    </row>
    <row r="9" spans="1:15" x14ac:dyDescent="0.25">
      <c r="A9" s="13" t="s">
        <v>17</v>
      </c>
      <c r="B9" s="12">
        <v>0</v>
      </c>
      <c r="C9" s="12">
        <v>120</v>
      </c>
      <c r="D9" s="12">
        <v>83</v>
      </c>
      <c r="E9" s="12">
        <v>101</v>
      </c>
      <c r="F9" s="12">
        <v>120</v>
      </c>
      <c r="G9" s="12">
        <v>91</v>
      </c>
      <c r="H9" s="12">
        <v>89</v>
      </c>
      <c r="I9" s="12">
        <v>93</v>
      </c>
      <c r="J9" s="12">
        <v>79</v>
      </c>
      <c r="K9" s="12">
        <v>59</v>
      </c>
      <c r="L9" s="12">
        <v>58</v>
      </c>
      <c r="M9" s="12">
        <v>11</v>
      </c>
      <c r="N9" s="12">
        <v>9</v>
      </c>
      <c r="O9" s="248">
        <v>913</v>
      </c>
    </row>
    <row r="10" spans="1:15" x14ac:dyDescent="0.25">
      <c r="A10" s="13" t="s">
        <v>18</v>
      </c>
      <c r="B10" s="12">
        <v>0</v>
      </c>
      <c r="C10" s="12">
        <v>15</v>
      </c>
      <c r="D10" s="12">
        <v>11</v>
      </c>
      <c r="E10" s="12">
        <v>0</v>
      </c>
      <c r="F10" s="12">
        <v>14</v>
      </c>
      <c r="G10" s="12">
        <v>29</v>
      </c>
      <c r="H10" s="12">
        <v>22</v>
      </c>
      <c r="I10" s="12">
        <v>32</v>
      </c>
      <c r="J10" s="12">
        <v>25</v>
      </c>
      <c r="K10" s="12">
        <v>17</v>
      </c>
      <c r="L10" s="12">
        <v>11</v>
      </c>
      <c r="M10" s="12">
        <v>12</v>
      </c>
      <c r="N10" s="12">
        <v>5</v>
      </c>
      <c r="O10" s="248">
        <v>193</v>
      </c>
    </row>
    <row r="11" spans="1:15" x14ac:dyDescent="0.25">
      <c r="A11" s="13" t="s">
        <v>19</v>
      </c>
      <c r="B11" s="12">
        <v>0</v>
      </c>
      <c r="C11" s="12">
        <v>22</v>
      </c>
      <c r="D11" s="12">
        <v>34</v>
      </c>
      <c r="E11" s="12">
        <v>42</v>
      </c>
      <c r="F11" s="12">
        <v>48</v>
      </c>
      <c r="G11" s="12">
        <v>29</v>
      </c>
      <c r="H11" s="12">
        <v>29</v>
      </c>
      <c r="I11" s="12">
        <v>44</v>
      </c>
      <c r="J11" s="12">
        <v>13</v>
      </c>
      <c r="K11" s="12">
        <v>28</v>
      </c>
      <c r="L11" s="12">
        <v>21</v>
      </c>
      <c r="M11" s="12">
        <v>23</v>
      </c>
      <c r="N11" s="12">
        <v>19</v>
      </c>
      <c r="O11" s="248">
        <v>352</v>
      </c>
    </row>
    <row r="12" spans="1:15" x14ac:dyDescent="0.25">
      <c r="A12" s="13" t="s">
        <v>20</v>
      </c>
      <c r="B12" s="12">
        <v>0</v>
      </c>
      <c r="C12" s="12">
        <v>0</v>
      </c>
      <c r="D12" s="12">
        <v>6</v>
      </c>
      <c r="E12" s="12">
        <v>5</v>
      </c>
      <c r="F12" s="12">
        <v>6</v>
      </c>
      <c r="G12" s="12">
        <v>9</v>
      </c>
      <c r="H12" s="12">
        <v>8</v>
      </c>
      <c r="I12" s="12">
        <v>11</v>
      </c>
      <c r="J12" s="12">
        <v>7</v>
      </c>
      <c r="K12" s="12">
        <v>6</v>
      </c>
      <c r="L12" s="12">
        <v>0</v>
      </c>
      <c r="M12" s="12">
        <v>8</v>
      </c>
      <c r="N12" s="12">
        <v>6</v>
      </c>
      <c r="O12" s="248">
        <v>72</v>
      </c>
    </row>
    <row r="13" spans="1:15" x14ac:dyDescent="0.25">
      <c r="A13" s="13" t="s">
        <v>21</v>
      </c>
      <c r="B13" s="12">
        <v>0</v>
      </c>
      <c r="C13" s="12">
        <v>105</v>
      </c>
      <c r="D13" s="12">
        <v>88</v>
      </c>
      <c r="E13" s="12">
        <v>87</v>
      </c>
      <c r="F13" s="12">
        <v>114</v>
      </c>
      <c r="G13" s="12">
        <v>128</v>
      </c>
      <c r="H13" s="12">
        <v>97</v>
      </c>
      <c r="I13" s="12">
        <v>153</v>
      </c>
      <c r="J13" s="12">
        <v>95</v>
      </c>
      <c r="K13" s="12">
        <v>101</v>
      </c>
      <c r="L13" s="12">
        <v>98</v>
      </c>
      <c r="M13" s="12">
        <v>49</v>
      </c>
      <c r="N13" s="12">
        <v>21</v>
      </c>
      <c r="O13" s="248">
        <v>1136</v>
      </c>
    </row>
    <row r="14" spans="1:15" x14ac:dyDescent="0.25">
      <c r="A14" s="13" t="s">
        <v>22</v>
      </c>
      <c r="B14" s="12">
        <v>0</v>
      </c>
      <c r="C14" s="12">
        <v>22</v>
      </c>
      <c r="D14" s="12">
        <v>29</v>
      </c>
      <c r="E14" s="12">
        <v>18</v>
      </c>
      <c r="F14" s="12">
        <v>36</v>
      </c>
      <c r="G14" s="12">
        <v>35</v>
      </c>
      <c r="H14" s="12">
        <v>26</v>
      </c>
      <c r="I14" s="12">
        <v>61</v>
      </c>
      <c r="J14" s="12">
        <v>40</v>
      </c>
      <c r="K14" s="12">
        <v>46</v>
      </c>
      <c r="L14" s="12">
        <v>31</v>
      </c>
      <c r="M14" s="12">
        <v>16</v>
      </c>
      <c r="N14" s="12">
        <v>23</v>
      </c>
      <c r="O14" s="248">
        <v>383</v>
      </c>
    </row>
    <row r="15" spans="1:15" x14ac:dyDescent="0.25">
      <c r="A15" s="13" t="s">
        <v>23</v>
      </c>
      <c r="B15" s="12">
        <v>0</v>
      </c>
      <c r="C15" s="12">
        <v>30</v>
      </c>
      <c r="D15" s="12">
        <v>25</v>
      </c>
      <c r="E15" s="12">
        <v>29</v>
      </c>
      <c r="F15" s="12">
        <v>40</v>
      </c>
      <c r="G15" s="12">
        <v>22</v>
      </c>
      <c r="H15" s="12">
        <v>21</v>
      </c>
      <c r="I15" s="12">
        <v>30</v>
      </c>
      <c r="J15" s="12">
        <v>23</v>
      </c>
      <c r="K15" s="12">
        <v>25</v>
      </c>
      <c r="L15" s="12">
        <v>20</v>
      </c>
      <c r="M15" s="12">
        <v>0</v>
      </c>
      <c r="N15" s="12">
        <v>0</v>
      </c>
      <c r="O15" s="248">
        <v>265</v>
      </c>
    </row>
    <row r="16" spans="1:15" x14ac:dyDescent="0.25">
      <c r="A16" s="13" t="s">
        <v>24</v>
      </c>
      <c r="B16" s="12">
        <v>0</v>
      </c>
      <c r="C16" s="12">
        <v>19</v>
      </c>
      <c r="D16" s="12">
        <v>30</v>
      </c>
      <c r="E16" s="12">
        <v>27</v>
      </c>
      <c r="F16" s="12">
        <v>50</v>
      </c>
      <c r="G16" s="12">
        <v>28</v>
      </c>
      <c r="H16" s="12">
        <v>27</v>
      </c>
      <c r="I16" s="12">
        <v>33</v>
      </c>
      <c r="J16" s="12">
        <v>48</v>
      </c>
      <c r="K16" s="12">
        <v>29</v>
      </c>
      <c r="L16" s="12">
        <v>25</v>
      </c>
      <c r="M16" s="12">
        <v>0</v>
      </c>
      <c r="N16" s="12">
        <v>7</v>
      </c>
      <c r="O16" s="248">
        <v>323</v>
      </c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>
        <v>0</v>
      </c>
      <c r="C18" s="12">
        <v>42</v>
      </c>
      <c r="D18" s="12">
        <v>44</v>
      </c>
      <c r="E18" s="12">
        <v>48</v>
      </c>
      <c r="F18" s="12">
        <v>62</v>
      </c>
      <c r="G18" s="12">
        <v>43</v>
      </c>
      <c r="H18" s="12">
        <v>31</v>
      </c>
      <c r="I18" s="12">
        <v>62</v>
      </c>
      <c r="J18" s="12">
        <v>22</v>
      </c>
      <c r="K18" s="12">
        <v>48</v>
      </c>
      <c r="L18" s="12">
        <v>49</v>
      </c>
      <c r="M18" s="12">
        <v>16</v>
      </c>
      <c r="N18" s="12">
        <v>12</v>
      </c>
      <c r="O18" s="248">
        <v>479</v>
      </c>
    </row>
    <row r="19" spans="1:15" x14ac:dyDescent="0.25">
      <c r="A19" s="13" t="s">
        <v>27</v>
      </c>
      <c r="B19" s="12">
        <v>0</v>
      </c>
      <c r="C19" s="12">
        <v>30</v>
      </c>
      <c r="D19" s="12">
        <v>49</v>
      </c>
      <c r="E19" s="12">
        <v>40</v>
      </c>
      <c r="F19" s="12">
        <v>57</v>
      </c>
      <c r="G19" s="12">
        <v>32</v>
      </c>
      <c r="H19" s="12">
        <v>40</v>
      </c>
      <c r="I19" s="12">
        <v>31</v>
      </c>
      <c r="J19" s="12">
        <v>32</v>
      </c>
      <c r="K19" s="12">
        <v>29</v>
      </c>
      <c r="L19" s="12">
        <v>17</v>
      </c>
      <c r="M19" s="12">
        <v>6</v>
      </c>
      <c r="N19" s="12">
        <v>0</v>
      </c>
      <c r="O19" s="248">
        <v>363</v>
      </c>
    </row>
    <row r="20" spans="1:15" x14ac:dyDescent="0.25">
      <c r="A20" s="13" t="s">
        <v>28</v>
      </c>
      <c r="B20" s="12">
        <v>0</v>
      </c>
      <c r="C20" s="12">
        <v>92</v>
      </c>
      <c r="D20" s="12">
        <v>114</v>
      </c>
      <c r="E20" s="12">
        <v>96</v>
      </c>
      <c r="F20" s="12">
        <v>127</v>
      </c>
      <c r="G20" s="12">
        <v>108</v>
      </c>
      <c r="H20" s="12">
        <v>113</v>
      </c>
      <c r="I20" s="12">
        <v>143</v>
      </c>
      <c r="J20" s="12">
        <v>109</v>
      </c>
      <c r="K20" s="12">
        <v>114</v>
      </c>
      <c r="L20" s="12">
        <v>48</v>
      </c>
      <c r="M20" s="12">
        <v>12</v>
      </c>
      <c r="N20" s="12">
        <v>24</v>
      </c>
      <c r="O20" s="248">
        <v>1100</v>
      </c>
    </row>
    <row r="21" spans="1:15" x14ac:dyDescent="0.25">
      <c r="A21" s="13" t="s">
        <v>29</v>
      </c>
      <c r="B21" s="12">
        <v>0</v>
      </c>
      <c r="C21" s="12">
        <v>27</v>
      </c>
      <c r="D21" s="12">
        <v>38</v>
      </c>
      <c r="E21" s="12">
        <v>40</v>
      </c>
      <c r="F21" s="12">
        <v>33</v>
      </c>
      <c r="G21" s="12">
        <v>45</v>
      </c>
      <c r="H21" s="12">
        <v>32</v>
      </c>
      <c r="I21" s="12">
        <v>45</v>
      </c>
      <c r="J21" s="12">
        <v>37</v>
      </c>
      <c r="K21" s="12">
        <v>54</v>
      </c>
      <c r="L21" s="12">
        <v>27</v>
      </c>
      <c r="M21" s="12">
        <v>30</v>
      </c>
      <c r="N21" s="12">
        <v>18</v>
      </c>
      <c r="O21" s="248">
        <v>426</v>
      </c>
    </row>
    <row r="22" spans="1:15" x14ac:dyDescent="0.25">
      <c r="A22" s="13" t="s">
        <v>30</v>
      </c>
      <c r="B22" s="12">
        <v>0</v>
      </c>
      <c r="C22" s="12">
        <v>37</v>
      </c>
      <c r="D22" s="12">
        <v>49</v>
      </c>
      <c r="E22" s="12">
        <v>46</v>
      </c>
      <c r="F22" s="12">
        <v>85</v>
      </c>
      <c r="G22" s="12">
        <v>66</v>
      </c>
      <c r="H22" s="12">
        <v>57</v>
      </c>
      <c r="I22" s="12">
        <v>100</v>
      </c>
      <c r="J22" s="12">
        <v>58</v>
      </c>
      <c r="K22" s="12">
        <v>43</v>
      </c>
      <c r="L22" s="12">
        <v>36</v>
      </c>
      <c r="M22" s="12">
        <v>9</v>
      </c>
      <c r="N22" s="12">
        <v>6</v>
      </c>
      <c r="O22" s="248">
        <v>592</v>
      </c>
    </row>
    <row r="23" spans="1:15" x14ac:dyDescent="0.25">
      <c r="A23" s="13" t="s">
        <v>31</v>
      </c>
      <c r="B23" s="12">
        <v>0</v>
      </c>
      <c r="C23" s="12">
        <v>40</v>
      </c>
      <c r="D23" s="12">
        <v>38</v>
      </c>
      <c r="E23" s="12">
        <v>56</v>
      </c>
      <c r="F23" s="12">
        <v>40</v>
      </c>
      <c r="G23" s="12">
        <v>25</v>
      </c>
      <c r="H23" s="12">
        <v>22</v>
      </c>
      <c r="I23" s="12">
        <v>41</v>
      </c>
      <c r="J23" s="12">
        <v>18</v>
      </c>
      <c r="K23" s="12">
        <v>15</v>
      </c>
      <c r="L23" s="12">
        <v>25</v>
      </c>
      <c r="M23" s="12">
        <v>0</v>
      </c>
      <c r="N23" s="12">
        <v>0</v>
      </c>
      <c r="O23" s="248">
        <v>320</v>
      </c>
    </row>
    <row r="24" spans="1:15" x14ac:dyDescent="0.25">
      <c r="A24" s="13" t="s">
        <v>32</v>
      </c>
      <c r="B24" s="12">
        <v>0</v>
      </c>
      <c r="C24" s="12">
        <v>33</v>
      </c>
      <c r="D24" s="12">
        <v>49</v>
      </c>
      <c r="E24" s="12">
        <v>19</v>
      </c>
      <c r="F24" s="12">
        <v>34</v>
      </c>
      <c r="G24" s="12">
        <v>30</v>
      </c>
      <c r="H24" s="12">
        <v>30</v>
      </c>
      <c r="I24" s="12">
        <v>43</v>
      </c>
      <c r="J24" s="12">
        <v>35</v>
      </c>
      <c r="K24" s="12">
        <v>45</v>
      </c>
      <c r="L24" s="12">
        <v>25</v>
      </c>
      <c r="M24" s="12">
        <v>10</v>
      </c>
      <c r="N24" s="12">
        <v>16</v>
      </c>
      <c r="O24" s="248">
        <v>369</v>
      </c>
    </row>
    <row r="25" spans="1:15" x14ac:dyDescent="0.25">
      <c r="A25" s="13" t="s">
        <v>33</v>
      </c>
      <c r="B25" s="12">
        <v>0</v>
      </c>
      <c r="C25" s="12">
        <v>27</v>
      </c>
      <c r="D25" s="12">
        <v>57</v>
      </c>
      <c r="E25" s="12">
        <v>56</v>
      </c>
      <c r="F25" s="12">
        <v>88</v>
      </c>
      <c r="G25" s="12">
        <v>102</v>
      </c>
      <c r="H25" s="12">
        <v>80</v>
      </c>
      <c r="I25" s="12">
        <v>118</v>
      </c>
      <c r="J25" s="12">
        <v>98</v>
      </c>
      <c r="K25" s="12">
        <v>114</v>
      </c>
      <c r="L25" s="12">
        <v>93</v>
      </c>
      <c r="M25" s="12">
        <v>84</v>
      </c>
      <c r="N25" s="12">
        <v>58</v>
      </c>
      <c r="O25" s="248">
        <v>975</v>
      </c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>
        <v>0</v>
      </c>
      <c r="C27" s="12">
        <v>40</v>
      </c>
      <c r="D27" s="12">
        <v>42</v>
      </c>
      <c r="E27" s="12">
        <v>53</v>
      </c>
      <c r="F27" s="12">
        <v>53</v>
      </c>
      <c r="G27" s="12">
        <v>51</v>
      </c>
      <c r="H27" s="12">
        <v>50</v>
      </c>
      <c r="I27" s="12">
        <v>71</v>
      </c>
      <c r="J27" s="12">
        <v>51</v>
      </c>
      <c r="K27" s="12">
        <v>41</v>
      </c>
      <c r="L27" s="12">
        <v>49</v>
      </c>
      <c r="M27" s="12">
        <v>22</v>
      </c>
      <c r="N27" s="12">
        <v>24</v>
      </c>
      <c r="O27" s="248">
        <v>547</v>
      </c>
    </row>
    <row r="28" spans="1:15" x14ac:dyDescent="0.25">
      <c r="A28" s="13" t="s">
        <v>36</v>
      </c>
      <c r="B28" s="12">
        <v>0</v>
      </c>
      <c r="C28" s="12">
        <v>17</v>
      </c>
      <c r="D28" s="12">
        <v>25</v>
      </c>
      <c r="E28" s="12">
        <v>19</v>
      </c>
      <c r="F28" s="12">
        <v>23</v>
      </c>
      <c r="G28" s="12">
        <v>13</v>
      </c>
      <c r="H28" s="12">
        <v>12</v>
      </c>
      <c r="I28" s="12">
        <v>22</v>
      </c>
      <c r="J28" s="12">
        <v>20</v>
      </c>
      <c r="K28" s="12">
        <v>18</v>
      </c>
      <c r="L28" s="12">
        <v>15</v>
      </c>
      <c r="M28" s="12">
        <v>6</v>
      </c>
      <c r="N28" s="12">
        <v>0</v>
      </c>
      <c r="O28" s="248">
        <v>190</v>
      </c>
    </row>
    <row r="29" spans="1:15" x14ac:dyDescent="0.25">
      <c r="A29" s="13" t="s">
        <v>37</v>
      </c>
      <c r="B29" s="12">
        <v>0</v>
      </c>
      <c r="C29" s="12">
        <v>20</v>
      </c>
      <c r="D29" s="12">
        <v>6</v>
      </c>
      <c r="E29" s="12">
        <v>27</v>
      </c>
      <c r="F29" s="12">
        <v>26</v>
      </c>
      <c r="G29" s="12">
        <v>18</v>
      </c>
      <c r="H29" s="12">
        <v>6</v>
      </c>
      <c r="I29" s="12">
        <v>25</v>
      </c>
      <c r="J29" s="12">
        <v>14</v>
      </c>
      <c r="K29" s="12">
        <v>12</v>
      </c>
      <c r="L29" s="12">
        <v>0</v>
      </c>
      <c r="M29" s="12">
        <v>8</v>
      </c>
      <c r="N29" s="12">
        <v>0</v>
      </c>
      <c r="O29" s="248">
        <v>162</v>
      </c>
    </row>
    <row r="30" spans="1:15" x14ac:dyDescent="0.25">
      <c r="A30" s="13" t="s">
        <v>38</v>
      </c>
      <c r="B30" s="12">
        <v>0</v>
      </c>
      <c r="C30" s="12">
        <v>32</v>
      </c>
      <c r="D30" s="12">
        <v>45</v>
      </c>
      <c r="E30" s="12">
        <v>5</v>
      </c>
      <c r="F30" s="12">
        <v>18</v>
      </c>
      <c r="G30" s="12">
        <v>16</v>
      </c>
      <c r="H30" s="12">
        <v>15</v>
      </c>
      <c r="I30" s="12">
        <v>30</v>
      </c>
      <c r="J30" s="12">
        <v>12</v>
      </c>
      <c r="K30" s="12">
        <v>13</v>
      </c>
      <c r="L30" s="12">
        <v>25</v>
      </c>
      <c r="M30" s="12">
        <v>12</v>
      </c>
      <c r="N30" s="12">
        <v>16</v>
      </c>
      <c r="O30" s="248">
        <v>239</v>
      </c>
    </row>
    <row r="31" spans="1:15" x14ac:dyDescent="0.25">
      <c r="A31" s="13" t="s">
        <v>39</v>
      </c>
      <c r="B31" s="12">
        <v>0</v>
      </c>
      <c r="C31" s="12">
        <v>194</v>
      </c>
      <c r="D31" s="12">
        <v>289</v>
      </c>
      <c r="E31" s="12">
        <v>214</v>
      </c>
      <c r="F31" s="12">
        <v>302</v>
      </c>
      <c r="G31" s="12">
        <v>203</v>
      </c>
      <c r="H31" s="12">
        <v>190</v>
      </c>
      <c r="I31" s="12">
        <v>258</v>
      </c>
      <c r="J31" s="12">
        <v>183</v>
      </c>
      <c r="K31" s="12">
        <v>199</v>
      </c>
      <c r="L31" s="12">
        <v>134</v>
      </c>
      <c r="M31" s="12">
        <v>108</v>
      </c>
      <c r="N31" s="12">
        <v>92</v>
      </c>
      <c r="O31" s="248">
        <v>2366</v>
      </c>
    </row>
    <row r="32" spans="1:15" s="45" customFormat="1" x14ac:dyDescent="0.25">
      <c r="A32" s="14" t="s">
        <v>40</v>
      </c>
      <c r="B32" s="15" t="s">
        <v>4147</v>
      </c>
      <c r="C32" s="15">
        <v>1012</v>
      </c>
      <c r="D32" s="15">
        <v>1205</v>
      </c>
      <c r="E32" s="15">
        <v>1074</v>
      </c>
      <c r="F32" s="15">
        <v>1432</v>
      </c>
      <c r="G32" s="15">
        <v>1185</v>
      </c>
      <c r="H32" s="15">
        <v>1056</v>
      </c>
      <c r="I32" s="15">
        <v>1552</v>
      </c>
      <c r="J32" s="15">
        <v>1099</v>
      </c>
      <c r="K32" s="15">
        <v>1125</v>
      </c>
      <c r="L32" s="15">
        <v>854</v>
      </c>
      <c r="M32" s="15">
        <v>455</v>
      </c>
      <c r="N32" s="15">
        <v>367</v>
      </c>
      <c r="O32" s="15">
        <v>12416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N31 B32:O32">
    <cfRule type="cellIs" dxfId="6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4095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0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248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248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248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248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248"/>
    </row>
    <row r="12" spans="1:15" x14ac:dyDescent="0.25">
      <c r="A12" s="13" t="s">
        <v>20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248"/>
    </row>
    <row r="13" spans="1:15" x14ac:dyDescent="0.25">
      <c r="A13" s="13" t="s">
        <v>21</v>
      </c>
      <c r="B13" s="12">
        <v>0</v>
      </c>
      <c r="C13" s="12">
        <v>0</v>
      </c>
      <c r="D13" s="12">
        <v>1</v>
      </c>
      <c r="E13" s="12">
        <v>0</v>
      </c>
      <c r="F13" s="12">
        <v>1</v>
      </c>
      <c r="G13" s="12">
        <v>2</v>
      </c>
      <c r="H13" s="12">
        <v>2</v>
      </c>
      <c r="I13" s="12">
        <v>2</v>
      </c>
      <c r="J13" s="12">
        <v>2</v>
      </c>
      <c r="K13" s="12">
        <v>2</v>
      </c>
      <c r="L13" s="12">
        <v>1</v>
      </c>
      <c r="M13" s="12">
        <v>0</v>
      </c>
      <c r="N13" s="12">
        <v>0</v>
      </c>
      <c r="O13" s="248">
        <v>13</v>
      </c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248"/>
    </row>
    <row r="15" spans="1:15" x14ac:dyDescent="0.25">
      <c r="A15" s="13" t="s">
        <v>23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248"/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248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248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248"/>
    </row>
    <row r="20" spans="1:15" x14ac:dyDescent="0.25">
      <c r="A20" s="13" t="s">
        <v>28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248"/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248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48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248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248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248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>
        <v>0</v>
      </c>
      <c r="C27" s="12">
        <v>0</v>
      </c>
      <c r="D27" s="12">
        <v>2</v>
      </c>
      <c r="E27" s="12">
        <v>2</v>
      </c>
      <c r="F27" s="12">
        <v>2</v>
      </c>
      <c r="G27" s="12">
        <v>2</v>
      </c>
      <c r="H27" s="12">
        <v>2</v>
      </c>
      <c r="I27" s="12">
        <v>3</v>
      </c>
      <c r="J27" s="12">
        <v>2</v>
      </c>
      <c r="K27" s="12">
        <v>2</v>
      </c>
      <c r="L27" s="12">
        <v>2</v>
      </c>
      <c r="M27" s="12">
        <v>0</v>
      </c>
      <c r="N27" s="12">
        <v>0</v>
      </c>
      <c r="O27" s="248">
        <v>19</v>
      </c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248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248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248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248"/>
    </row>
    <row r="32" spans="1:15" s="45" customFormat="1" x14ac:dyDescent="0.25">
      <c r="A32" s="14" t="s">
        <v>40</v>
      </c>
      <c r="B32" s="15" t="s">
        <v>4147</v>
      </c>
      <c r="C32" s="15" t="s">
        <v>4147</v>
      </c>
      <c r="D32" s="15">
        <v>3</v>
      </c>
      <c r="E32" s="15">
        <v>2</v>
      </c>
      <c r="F32" s="15">
        <v>3</v>
      </c>
      <c r="G32" s="15">
        <v>4</v>
      </c>
      <c r="H32" s="15">
        <v>4</v>
      </c>
      <c r="I32" s="15">
        <v>5</v>
      </c>
      <c r="J32" s="15">
        <v>4</v>
      </c>
      <c r="K32" s="15">
        <v>4</v>
      </c>
      <c r="L32" s="15">
        <v>3</v>
      </c>
      <c r="M32" s="15" t="s">
        <v>4147</v>
      </c>
      <c r="N32" s="15" t="s">
        <v>4147</v>
      </c>
      <c r="O32" s="15">
        <v>32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N31 B32:O32">
    <cfRule type="cellIs" dxfId="65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2"/>
  <sheetViews>
    <sheetView workbookViewId="0">
      <selection sqref="A1:G1"/>
    </sheetView>
  </sheetViews>
  <sheetFormatPr defaultColWidth="9.140625" defaultRowHeight="12.75" x14ac:dyDescent="0.2"/>
  <cols>
    <col min="1" max="4" width="18.85546875" style="126" customWidth="1"/>
    <col min="5" max="5" width="13.5703125" style="126" customWidth="1"/>
    <col min="6" max="6" width="18.85546875" style="126" customWidth="1"/>
    <col min="7" max="7" width="20.28515625" style="126" customWidth="1"/>
    <col min="8" max="240" width="9.140625" style="126"/>
    <col min="241" max="241" width="19" style="126" customWidth="1"/>
    <col min="242" max="242" width="14.5703125" style="126" customWidth="1"/>
    <col min="243" max="243" width="14.140625" style="126" customWidth="1"/>
    <col min="244" max="244" width="12.85546875" style="126" customWidth="1"/>
    <col min="245" max="245" width="12.28515625" style="126" customWidth="1"/>
    <col min="246" max="247" width="13.42578125" style="126" customWidth="1"/>
    <col min="248" max="248" width="9.140625" style="126"/>
    <col min="249" max="249" width="14.7109375" style="126" customWidth="1"/>
    <col min="250" max="250" width="9.140625" style="126"/>
    <col min="251" max="251" width="23.140625" style="126" customWidth="1"/>
    <col min="252" max="496" width="9.140625" style="126"/>
    <col min="497" max="497" width="19" style="126" customWidth="1"/>
    <col min="498" max="498" width="14.5703125" style="126" customWidth="1"/>
    <col min="499" max="499" width="14.140625" style="126" customWidth="1"/>
    <col min="500" max="500" width="12.85546875" style="126" customWidth="1"/>
    <col min="501" max="501" width="12.28515625" style="126" customWidth="1"/>
    <col min="502" max="503" width="13.42578125" style="126" customWidth="1"/>
    <col min="504" max="504" width="9.140625" style="126"/>
    <col min="505" max="505" width="14.7109375" style="126" customWidth="1"/>
    <col min="506" max="506" width="9.140625" style="126"/>
    <col min="507" max="507" width="23.140625" style="126" customWidth="1"/>
    <col min="508" max="752" width="9.140625" style="126"/>
    <col min="753" max="753" width="19" style="126" customWidth="1"/>
    <col min="754" max="754" width="14.5703125" style="126" customWidth="1"/>
    <col min="755" max="755" width="14.140625" style="126" customWidth="1"/>
    <col min="756" max="756" width="12.85546875" style="126" customWidth="1"/>
    <col min="757" max="757" width="12.28515625" style="126" customWidth="1"/>
    <col min="758" max="759" width="13.42578125" style="126" customWidth="1"/>
    <col min="760" max="760" width="9.140625" style="126"/>
    <col min="761" max="761" width="14.7109375" style="126" customWidth="1"/>
    <col min="762" max="762" width="9.140625" style="126"/>
    <col min="763" max="763" width="23.140625" style="126" customWidth="1"/>
    <col min="764" max="1008" width="9.140625" style="126"/>
    <col min="1009" max="1009" width="19" style="126" customWidth="1"/>
    <col min="1010" max="1010" width="14.5703125" style="126" customWidth="1"/>
    <col min="1011" max="1011" width="14.140625" style="126" customWidth="1"/>
    <col min="1012" max="1012" width="12.85546875" style="126" customWidth="1"/>
    <col min="1013" max="1013" width="12.28515625" style="126" customWidth="1"/>
    <col min="1014" max="1015" width="13.42578125" style="126" customWidth="1"/>
    <col min="1016" max="1016" width="9.140625" style="126"/>
    <col min="1017" max="1017" width="14.7109375" style="126" customWidth="1"/>
    <col min="1018" max="1018" width="9.140625" style="126"/>
    <col min="1019" max="1019" width="23.140625" style="126" customWidth="1"/>
    <col min="1020" max="1264" width="9.140625" style="126"/>
    <col min="1265" max="1265" width="19" style="126" customWidth="1"/>
    <col min="1266" max="1266" width="14.5703125" style="126" customWidth="1"/>
    <col min="1267" max="1267" width="14.140625" style="126" customWidth="1"/>
    <col min="1268" max="1268" width="12.85546875" style="126" customWidth="1"/>
    <col min="1269" max="1269" width="12.28515625" style="126" customWidth="1"/>
    <col min="1270" max="1271" width="13.42578125" style="126" customWidth="1"/>
    <col min="1272" max="1272" width="9.140625" style="126"/>
    <col min="1273" max="1273" width="14.7109375" style="126" customWidth="1"/>
    <col min="1274" max="1274" width="9.140625" style="126"/>
    <col min="1275" max="1275" width="23.140625" style="126" customWidth="1"/>
    <col min="1276" max="1520" width="9.140625" style="126"/>
    <col min="1521" max="1521" width="19" style="126" customWidth="1"/>
    <col min="1522" max="1522" width="14.5703125" style="126" customWidth="1"/>
    <col min="1523" max="1523" width="14.140625" style="126" customWidth="1"/>
    <col min="1524" max="1524" width="12.85546875" style="126" customWidth="1"/>
    <col min="1525" max="1525" width="12.28515625" style="126" customWidth="1"/>
    <col min="1526" max="1527" width="13.42578125" style="126" customWidth="1"/>
    <col min="1528" max="1528" width="9.140625" style="126"/>
    <col min="1529" max="1529" width="14.7109375" style="126" customWidth="1"/>
    <col min="1530" max="1530" width="9.140625" style="126"/>
    <col min="1531" max="1531" width="23.140625" style="126" customWidth="1"/>
    <col min="1532" max="1776" width="9.140625" style="126"/>
    <col min="1777" max="1777" width="19" style="126" customWidth="1"/>
    <col min="1778" max="1778" width="14.5703125" style="126" customWidth="1"/>
    <col min="1779" max="1779" width="14.140625" style="126" customWidth="1"/>
    <col min="1780" max="1780" width="12.85546875" style="126" customWidth="1"/>
    <col min="1781" max="1781" width="12.28515625" style="126" customWidth="1"/>
    <col min="1782" max="1783" width="13.42578125" style="126" customWidth="1"/>
    <col min="1784" max="1784" width="9.140625" style="126"/>
    <col min="1785" max="1785" width="14.7109375" style="126" customWidth="1"/>
    <col min="1786" max="1786" width="9.140625" style="126"/>
    <col min="1787" max="1787" width="23.140625" style="126" customWidth="1"/>
    <col min="1788" max="2032" width="9.140625" style="126"/>
    <col min="2033" max="2033" width="19" style="126" customWidth="1"/>
    <col min="2034" max="2034" width="14.5703125" style="126" customWidth="1"/>
    <col min="2035" max="2035" width="14.140625" style="126" customWidth="1"/>
    <col min="2036" max="2036" width="12.85546875" style="126" customWidth="1"/>
    <col min="2037" max="2037" width="12.28515625" style="126" customWidth="1"/>
    <col min="2038" max="2039" width="13.42578125" style="126" customWidth="1"/>
    <col min="2040" max="2040" width="9.140625" style="126"/>
    <col min="2041" max="2041" width="14.7109375" style="126" customWidth="1"/>
    <col min="2042" max="2042" width="9.140625" style="126"/>
    <col min="2043" max="2043" width="23.140625" style="126" customWidth="1"/>
    <col min="2044" max="2288" width="9.140625" style="126"/>
    <col min="2289" max="2289" width="19" style="126" customWidth="1"/>
    <col min="2290" max="2290" width="14.5703125" style="126" customWidth="1"/>
    <col min="2291" max="2291" width="14.140625" style="126" customWidth="1"/>
    <col min="2292" max="2292" width="12.85546875" style="126" customWidth="1"/>
    <col min="2293" max="2293" width="12.28515625" style="126" customWidth="1"/>
    <col min="2294" max="2295" width="13.42578125" style="126" customWidth="1"/>
    <col min="2296" max="2296" width="9.140625" style="126"/>
    <col min="2297" max="2297" width="14.7109375" style="126" customWidth="1"/>
    <col min="2298" max="2298" width="9.140625" style="126"/>
    <col min="2299" max="2299" width="23.140625" style="126" customWidth="1"/>
    <col min="2300" max="2544" width="9.140625" style="126"/>
    <col min="2545" max="2545" width="19" style="126" customWidth="1"/>
    <col min="2546" max="2546" width="14.5703125" style="126" customWidth="1"/>
    <col min="2547" max="2547" width="14.140625" style="126" customWidth="1"/>
    <col min="2548" max="2548" width="12.85546875" style="126" customWidth="1"/>
    <col min="2549" max="2549" width="12.28515625" style="126" customWidth="1"/>
    <col min="2550" max="2551" width="13.42578125" style="126" customWidth="1"/>
    <col min="2552" max="2552" width="9.140625" style="126"/>
    <col min="2553" max="2553" width="14.7109375" style="126" customWidth="1"/>
    <col min="2554" max="2554" width="9.140625" style="126"/>
    <col min="2555" max="2555" width="23.140625" style="126" customWidth="1"/>
    <col min="2556" max="2800" width="9.140625" style="126"/>
    <col min="2801" max="2801" width="19" style="126" customWidth="1"/>
    <col min="2802" max="2802" width="14.5703125" style="126" customWidth="1"/>
    <col min="2803" max="2803" width="14.140625" style="126" customWidth="1"/>
    <col min="2804" max="2804" width="12.85546875" style="126" customWidth="1"/>
    <col min="2805" max="2805" width="12.28515625" style="126" customWidth="1"/>
    <col min="2806" max="2807" width="13.42578125" style="126" customWidth="1"/>
    <col min="2808" max="2808" width="9.140625" style="126"/>
    <col min="2809" max="2809" width="14.7109375" style="126" customWidth="1"/>
    <col min="2810" max="2810" width="9.140625" style="126"/>
    <col min="2811" max="2811" width="23.140625" style="126" customWidth="1"/>
    <col min="2812" max="3056" width="9.140625" style="126"/>
    <col min="3057" max="3057" width="19" style="126" customWidth="1"/>
    <col min="3058" max="3058" width="14.5703125" style="126" customWidth="1"/>
    <col min="3059" max="3059" width="14.140625" style="126" customWidth="1"/>
    <col min="3060" max="3060" width="12.85546875" style="126" customWidth="1"/>
    <col min="3061" max="3061" width="12.28515625" style="126" customWidth="1"/>
    <col min="3062" max="3063" width="13.42578125" style="126" customWidth="1"/>
    <col min="3064" max="3064" width="9.140625" style="126"/>
    <col min="3065" max="3065" width="14.7109375" style="126" customWidth="1"/>
    <col min="3066" max="3066" width="9.140625" style="126"/>
    <col min="3067" max="3067" width="23.140625" style="126" customWidth="1"/>
    <col min="3068" max="3312" width="9.140625" style="126"/>
    <col min="3313" max="3313" width="19" style="126" customWidth="1"/>
    <col min="3314" max="3314" width="14.5703125" style="126" customWidth="1"/>
    <col min="3315" max="3315" width="14.140625" style="126" customWidth="1"/>
    <col min="3316" max="3316" width="12.85546875" style="126" customWidth="1"/>
    <col min="3317" max="3317" width="12.28515625" style="126" customWidth="1"/>
    <col min="3318" max="3319" width="13.42578125" style="126" customWidth="1"/>
    <col min="3320" max="3320" width="9.140625" style="126"/>
    <col min="3321" max="3321" width="14.7109375" style="126" customWidth="1"/>
    <col min="3322" max="3322" width="9.140625" style="126"/>
    <col min="3323" max="3323" width="23.140625" style="126" customWidth="1"/>
    <col min="3324" max="3568" width="9.140625" style="126"/>
    <col min="3569" max="3569" width="19" style="126" customWidth="1"/>
    <col min="3570" max="3570" width="14.5703125" style="126" customWidth="1"/>
    <col min="3571" max="3571" width="14.140625" style="126" customWidth="1"/>
    <col min="3572" max="3572" width="12.85546875" style="126" customWidth="1"/>
    <col min="3573" max="3573" width="12.28515625" style="126" customWidth="1"/>
    <col min="3574" max="3575" width="13.42578125" style="126" customWidth="1"/>
    <col min="3576" max="3576" width="9.140625" style="126"/>
    <col min="3577" max="3577" width="14.7109375" style="126" customWidth="1"/>
    <col min="3578" max="3578" width="9.140625" style="126"/>
    <col min="3579" max="3579" width="23.140625" style="126" customWidth="1"/>
    <col min="3580" max="3824" width="9.140625" style="126"/>
    <col min="3825" max="3825" width="19" style="126" customWidth="1"/>
    <col min="3826" max="3826" width="14.5703125" style="126" customWidth="1"/>
    <col min="3827" max="3827" width="14.140625" style="126" customWidth="1"/>
    <col min="3828" max="3828" width="12.85546875" style="126" customWidth="1"/>
    <col min="3829" max="3829" width="12.28515625" style="126" customWidth="1"/>
    <col min="3830" max="3831" width="13.42578125" style="126" customWidth="1"/>
    <col min="3832" max="3832" width="9.140625" style="126"/>
    <col min="3833" max="3833" width="14.7109375" style="126" customWidth="1"/>
    <col min="3834" max="3834" width="9.140625" style="126"/>
    <col min="3835" max="3835" width="23.140625" style="126" customWidth="1"/>
    <col min="3836" max="4080" width="9.140625" style="126"/>
    <col min="4081" max="4081" width="19" style="126" customWidth="1"/>
    <col min="4082" max="4082" width="14.5703125" style="126" customWidth="1"/>
    <col min="4083" max="4083" width="14.140625" style="126" customWidth="1"/>
    <col min="4084" max="4084" width="12.85546875" style="126" customWidth="1"/>
    <col min="4085" max="4085" width="12.28515625" style="126" customWidth="1"/>
    <col min="4086" max="4087" width="13.42578125" style="126" customWidth="1"/>
    <col min="4088" max="4088" width="9.140625" style="126"/>
    <col min="4089" max="4089" width="14.7109375" style="126" customWidth="1"/>
    <col min="4090" max="4090" width="9.140625" style="126"/>
    <col min="4091" max="4091" width="23.140625" style="126" customWidth="1"/>
    <col min="4092" max="4336" width="9.140625" style="126"/>
    <col min="4337" max="4337" width="19" style="126" customWidth="1"/>
    <col min="4338" max="4338" width="14.5703125" style="126" customWidth="1"/>
    <col min="4339" max="4339" width="14.140625" style="126" customWidth="1"/>
    <col min="4340" max="4340" width="12.85546875" style="126" customWidth="1"/>
    <col min="4341" max="4341" width="12.28515625" style="126" customWidth="1"/>
    <col min="4342" max="4343" width="13.42578125" style="126" customWidth="1"/>
    <col min="4344" max="4344" width="9.140625" style="126"/>
    <col min="4345" max="4345" width="14.7109375" style="126" customWidth="1"/>
    <col min="4346" max="4346" width="9.140625" style="126"/>
    <col min="4347" max="4347" width="23.140625" style="126" customWidth="1"/>
    <col min="4348" max="4592" width="9.140625" style="126"/>
    <col min="4593" max="4593" width="19" style="126" customWidth="1"/>
    <col min="4594" max="4594" width="14.5703125" style="126" customWidth="1"/>
    <col min="4595" max="4595" width="14.140625" style="126" customWidth="1"/>
    <col min="4596" max="4596" width="12.85546875" style="126" customWidth="1"/>
    <col min="4597" max="4597" width="12.28515625" style="126" customWidth="1"/>
    <col min="4598" max="4599" width="13.42578125" style="126" customWidth="1"/>
    <col min="4600" max="4600" width="9.140625" style="126"/>
    <col min="4601" max="4601" width="14.7109375" style="126" customWidth="1"/>
    <col min="4602" max="4602" width="9.140625" style="126"/>
    <col min="4603" max="4603" width="23.140625" style="126" customWidth="1"/>
    <col min="4604" max="4848" width="9.140625" style="126"/>
    <col min="4849" max="4849" width="19" style="126" customWidth="1"/>
    <col min="4850" max="4850" width="14.5703125" style="126" customWidth="1"/>
    <col min="4851" max="4851" width="14.140625" style="126" customWidth="1"/>
    <col min="4852" max="4852" width="12.85546875" style="126" customWidth="1"/>
    <col min="4853" max="4853" width="12.28515625" style="126" customWidth="1"/>
    <col min="4854" max="4855" width="13.42578125" style="126" customWidth="1"/>
    <col min="4856" max="4856" width="9.140625" style="126"/>
    <col min="4857" max="4857" width="14.7109375" style="126" customWidth="1"/>
    <col min="4858" max="4858" width="9.140625" style="126"/>
    <col min="4859" max="4859" width="23.140625" style="126" customWidth="1"/>
    <col min="4860" max="5104" width="9.140625" style="126"/>
    <col min="5105" max="5105" width="19" style="126" customWidth="1"/>
    <col min="5106" max="5106" width="14.5703125" style="126" customWidth="1"/>
    <col min="5107" max="5107" width="14.140625" style="126" customWidth="1"/>
    <col min="5108" max="5108" width="12.85546875" style="126" customWidth="1"/>
    <col min="5109" max="5109" width="12.28515625" style="126" customWidth="1"/>
    <col min="5110" max="5111" width="13.42578125" style="126" customWidth="1"/>
    <col min="5112" max="5112" width="9.140625" style="126"/>
    <col min="5113" max="5113" width="14.7109375" style="126" customWidth="1"/>
    <col min="5114" max="5114" width="9.140625" style="126"/>
    <col min="5115" max="5115" width="23.140625" style="126" customWidth="1"/>
    <col min="5116" max="5360" width="9.140625" style="126"/>
    <col min="5361" max="5361" width="19" style="126" customWidth="1"/>
    <col min="5362" max="5362" width="14.5703125" style="126" customWidth="1"/>
    <col min="5363" max="5363" width="14.140625" style="126" customWidth="1"/>
    <col min="5364" max="5364" width="12.85546875" style="126" customWidth="1"/>
    <col min="5365" max="5365" width="12.28515625" style="126" customWidth="1"/>
    <col min="5366" max="5367" width="13.42578125" style="126" customWidth="1"/>
    <col min="5368" max="5368" width="9.140625" style="126"/>
    <col min="5369" max="5369" width="14.7109375" style="126" customWidth="1"/>
    <col min="5370" max="5370" width="9.140625" style="126"/>
    <col min="5371" max="5371" width="23.140625" style="126" customWidth="1"/>
    <col min="5372" max="5616" width="9.140625" style="126"/>
    <col min="5617" max="5617" width="19" style="126" customWidth="1"/>
    <col min="5618" max="5618" width="14.5703125" style="126" customWidth="1"/>
    <col min="5619" max="5619" width="14.140625" style="126" customWidth="1"/>
    <col min="5620" max="5620" width="12.85546875" style="126" customWidth="1"/>
    <col min="5621" max="5621" width="12.28515625" style="126" customWidth="1"/>
    <col min="5622" max="5623" width="13.42578125" style="126" customWidth="1"/>
    <col min="5624" max="5624" width="9.140625" style="126"/>
    <col min="5625" max="5625" width="14.7109375" style="126" customWidth="1"/>
    <col min="5626" max="5626" width="9.140625" style="126"/>
    <col min="5627" max="5627" width="23.140625" style="126" customWidth="1"/>
    <col min="5628" max="5872" width="9.140625" style="126"/>
    <col min="5873" max="5873" width="19" style="126" customWidth="1"/>
    <col min="5874" max="5874" width="14.5703125" style="126" customWidth="1"/>
    <col min="5875" max="5875" width="14.140625" style="126" customWidth="1"/>
    <col min="5876" max="5876" width="12.85546875" style="126" customWidth="1"/>
    <col min="5877" max="5877" width="12.28515625" style="126" customWidth="1"/>
    <col min="5878" max="5879" width="13.42578125" style="126" customWidth="1"/>
    <col min="5880" max="5880" width="9.140625" style="126"/>
    <col min="5881" max="5881" width="14.7109375" style="126" customWidth="1"/>
    <col min="5882" max="5882" width="9.140625" style="126"/>
    <col min="5883" max="5883" width="23.140625" style="126" customWidth="1"/>
    <col min="5884" max="6128" width="9.140625" style="126"/>
    <col min="6129" max="6129" width="19" style="126" customWidth="1"/>
    <col min="6130" max="6130" width="14.5703125" style="126" customWidth="1"/>
    <col min="6131" max="6131" width="14.140625" style="126" customWidth="1"/>
    <col min="6132" max="6132" width="12.85546875" style="126" customWidth="1"/>
    <col min="6133" max="6133" width="12.28515625" style="126" customWidth="1"/>
    <col min="6134" max="6135" width="13.42578125" style="126" customWidth="1"/>
    <col min="6136" max="6136" width="9.140625" style="126"/>
    <col min="6137" max="6137" width="14.7109375" style="126" customWidth="1"/>
    <col min="6138" max="6138" width="9.140625" style="126"/>
    <col min="6139" max="6139" width="23.140625" style="126" customWidth="1"/>
    <col min="6140" max="6384" width="9.140625" style="126"/>
    <col min="6385" max="6385" width="19" style="126" customWidth="1"/>
    <col min="6386" max="6386" width="14.5703125" style="126" customWidth="1"/>
    <col min="6387" max="6387" width="14.140625" style="126" customWidth="1"/>
    <col min="6388" max="6388" width="12.85546875" style="126" customWidth="1"/>
    <col min="6389" max="6389" width="12.28515625" style="126" customWidth="1"/>
    <col min="6390" max="6391" width="13.42578125" style="126" customWidth="1"/>
    <col min="6392" max="6392" width="9.140625" style="126"/>
    <col min="6393" max="6393" width="14.7109375" style="126" customWidth="1"/>
    <col min="6394" max="6394" width="9.140625" style="126"/>
    <col min="6395" max="6395" width="23.140625" style="126" customWidth="1"/>
    <col min="6396" max="6640" width="9.140625" style="126"/>
    <col min="6641" max="6641" width="19" style="126" customWidth="1"/>
    <col min="6642" max="6642" width="14.5703125" style="126" customWidth="1"/>
    <col min="6643" max="6643" width="14.140625" style="126" customWidth="1"/>
    <col min="6644" max="6644" width="12.85546875" style="126" customWidth="1"/>
    <col min="6645" max="6645" width="12.28515625" style="126" customWidth="1"/>
    <col min="6646" max="6647" width="13.42578125" style="126" customWidth="1"/>
    <col min="6648" max="6648" width="9.140625" style="126"/>
    <col min="6649" max="6649" width="14.7109375" style="126" customWidth="1"/>
    <col min="6650" max="6650" width="9.140625" style="126"/>
    <col min="6651" max="6651" width="23.140625" style="126" customWidth="1"/>
    <col min="6652" max="6896" width="9.140625" style="126"/>
    <col min="6897" max="6897" width="19" style="126" customWidth="1"/>
    <col min="6898" max="6898" width="14.5703125" style="126" customWidth="1"/>
    <col min="6899" max="6899" width="14.140625" style="126" customWidth="1"/>
    <col min="6900" max="6900" width="12.85546875" style="126" customWidth="1"/>
    <col min="6901" max="6901" width="12.28515625" style="126" customWidth="1"/>
    <col min="6902" max="6903" width="13.42578125" style="126" customWidth="1"/>
    <col min="6904" max="6904" width="9.140625" style="126"/>
    <col min="6905" max="6905" width="14.7109375" style="126" customWidth="1"/>
    <col min="6906" max="6906" width="9.140625" style="126"/>
    <col min="6907" max="6907" width="23.140625" style="126" customWidth="1"/>
    <col min="6908" max="7152" width="9.140625" style="126"/>
    <col min="7153" max="7153" width="19" style="126" customWidth="1"/>
    <col min="7154" max="7154" width="14.5703125" style="126" customWidth="1"/>
    <col min="7155" max="7155" width="14.140625" style="126" customWidth="1"/>
    <col min="7156" max="7156" width="12.85546875" style="126" customWidth="1"/>
    <col min="7157" max="7157" width="12.28515625" style="126" customWidth="1"/>
    <col min="7158" max="7159" width="13.42578125" style="126" customWidth="1"/>
    <col min="7160" max="7160" width="9.140625" style="126"/>
    <col min="7161" max="7161" width="14.7109375" style="126" customWidth="1"/>
    <col min="7162" max="7162" width="9.140625" style="126"/>
    <col min="7163" max="7163" width="23.140625" style="126" customWidth="1"/>
    <col min="7164" max="7408" width="9.140625" style="126"/>
    <col min="7409" max="7409" width="19" style="126" customWidth="1"/>
    <col min="7410" max="7410" width="14.5703125" style="126" customWidth="1"/>
    <col min="7411" max="7411" width="14.140625" style="126" customWidth="1"/>
    <col min="7412" max="7412" width="12.85546875" style="126" customWidth="1"/>
    <col min="7413" max="7413" width="12.28515625" style="126" customWidth="1"/>
    <col min="7414" max="7415" width="13.42578125" style="126" customWidth="1"/>
    <col min="7416" max="7416" width="9.140625" style="126"/>
    <col min="7417" max="7417" width="14.7109375" style="126" customWidth="1"/>
    <col min="7418" max="7418" width="9.140625" style="126"/>
    <col min="7419" max="7419" width="23.140625" style="126" customWidth="1"/>
    <col min="7420" max="7664" width="9.140625" style="126"/>
    <col min="7665" max="7665" width="19" style="126" customWidth="1"/>
    <col min="7666" max="7666" width="14.5703125" style="126" customWidth="1"/>
    <col min="7667" max="7667" width="14.140625" style="126" customWidth="1"/>
    <col min="7668" max="7668" width="12.85546875" style="126" customWidth="1"/>
    <col min="7669" max="7669" width="12.28515625" style="126" customWidth="1"/>
    <col min="7670" max="7671" width="13.42578125" style="126" customWidth="1"/>
    <col min="7672" max="7672" width="9.140625" style="126"/>
    <col min="7673" max="7673" width="14.7109375" style="126" customWidth="1"/>
    <col min="7674" max="7674" width="9.140625" style="126"/>
    <col min="7675" max="7675" width="23.140625" style="126" customWidth="1"/>
    <col min="7676" max="7920" width="9.140625" style="126"/>
    <col min="7921" max="7921" width="19" style="126" customWidth="1"/>
    <col min="7922" max="7922" width="14.5703125" style="126" customWidth="1"/>
    <col min="7923" max="7923" width="14.140625" style="126" customWidth="1"/>
    <col min="7924" max="7924" width="12.85546875" style="126" customWidth="1"/>
    <col min="7925" max="7925" width="12.28515625" style="126" customWidth="1"/>
    <col min="7926" max="7927" width="13.42578125" style="126" customWidth="1"/>
    <col min="7928" max="7928" width="9.140625" style="126"/>
    <col min="7929" max="7929" width="14.7109375" style="126" customWidth="1"/>
    <col min="7930" max="7930" width="9.140625" style="126"/>
    <col min="7931" max="7931" width="23.140625" style="126" customWidth="1"/>
    <col min="7932" max="8176" width="9.140625" style="126"/>
    <col min="8177" max="8177" width="19" style="126" customWidth="1"/>
    <col min="8178" max="8178" width="14.5703125" style="126" customWidth="1"/>
    <col min="8179" max="8179" width="14.140625" style="126" customWidth="1"/>
    <col min="8180" max="8180" width="12.85546875" style="126" customWidth="1"/>
    <col min="8181" max="8181" width="12.28515625" style="126" customWidth="1"/>
    <col min="8182" max="8183" width="13.42578125" style="126" customWidth="1"/>
    <col min="8184" max="8184" width="9.140625" style="126"/>
    <col min="8185" max="8185" width="14.7109375" style="126" customWidth="1"/>
    <col min="8186" max="8186" width="9.140625" style="126"/>
    <col min="8187" max="8187" width="23.140625" style="126" customWidth="1"/>
    <col min="8188" max="8432" width="9.140625" style="126"/>
    <col min="8433" max="8433" width="19" style="126" customWidth="1"/>
    <col min="8434" max="8434" width="14.5703125" style="126" customWidth="1"/>
    <col min="8435" max="8435" width="14.140625" style="126" customWidth="1"/>
    <col min="8436" max="8436" width="12.85546875" style="126" customWidth="1"/>
    <col min="8437" max="8437" width="12.28515625" style="126" customWidth="1"/>
    <col min="8438" max="8439" width="13.42578125" style="126" customWidth="1"/>
    <col min="8440" max="8440" width="9.140625" style="126"/>
    <col min="8441" max="8441" width="14.7109375" style="126" customWidth="1"/>
    <col min="8442" max="8442" width="9.140625" style="126"/>
    <col min="8443" max="8443" width="23.140625" style="126" customWidth="1"/>
    <col min="8444" max="8688" width="9.140625" style="126"/>
    <col min="8689" max="8689" width="19" style="126" customWidth="1"/>
    <col min="8690" max="8690" width="14.5703125" style="126" customWidth="1"/>
    <col min="8691" max="8691" width="14.140625" style="126" customWidth="1"/>
    <col min="8692" max="8692" width="12.85546875" style="126" customWidth="1"/>
    <col min="8693" max="8693" width="12.28515625" style="126" customWidth="1"/>
    <col min="8694" max="8695" width="13.42578125" style="126" customWidth="1"/>
    <col min="8696" max="8696" width="9.140625" style="126"/>
    <col min="8697" max="8697" width="14.7109375" style="126" customWidth="1"/>
    <col min="8698" max="8698" width="9.140625" style="126"/>
    <col min="8699" max="8699" width="23.140625" style="126" customWidth="1"/>
    <col min="8700" max="8944" width="9.140625" style="126"/>
    <col min="8945" max="8945" width="19" style="126" customWidth="1"/>
    <col min="8946" max="8946" width="14.5703125" style="126" customWidth="1"/>
    <col min="8947" max="8947" width="14.140625" style="126" customWidth="1"/>
    <col min="8948" max="8948" width="12.85546875" style="126" customWidth="1"/>
    <col min="8949" max="8949" width="12.28515625" style="126" customWidth="1"/>
    <col min="8950" max="8951" width="13.42578125" style="126" customWidth="1"/>
    <col min="8952" max="8952" width="9.140625" style="126"/>
    <col min="8953" max="8953" width="14.7109375" style="126" customWidth="1"/>
    <col min="8954" max="8954" width="9.140625" style="126"/>
    <col min="8955" max="8955" width="23.140625" style="126" customWidth="1"/>
    <col min="8956" max="9200" width="9.140625" style="126"/>
    <col min="9201" max="9201" width="19" style="126" customWidth="1"/>
    <col min="9202" max="9202" width="14.5703125" style="126" customWidth="1"/>
    <col min="9203" max="9203" width="14.140625" style="126" customWidth="1"/>
    <col min="9204" max="9204" width="12.85546875" style="126" customWidth="1"/>
    <col min="9205" max="9205" width="12.28515625" style="126" customWidth="1"/>
    <col min="9206" max="9207" width="13.42578125" style="126" customWidth="1"/>
    <col min="9208" max="9208" width="9.140625" style="126"/>
    <col min="9209" max="9209" width="14.7109375" style="126" customWidth="1"/>
    <col min="9210" max="9210" width="9.140625" style="126"/>
    <col min="9211" max="9211" width="23.140625" style="126" customWidth="1"/>
    <col min="9212" max="9456" width="9.140625" style="126"/>
    <col min="9457" max="9457" width="19" style="126" customWidth="1"/>
    <col min="9458" max="9458" width="14.5703125" style="126" customWidth="1"/>
    <col min="9459" max="9459" width="14.140625" style="126" customWidth="1"/>
    <col min="9460" max="9460" width="12.85546875" style="126" customWidth="1"/>
    <col min="9461" max="9461" width="12.28515625" style="126" customWidth="1"/>
    <col min="9462" max="9463" width="13.42578125" style="126" customWidth="1"/>
    <col min="9464" max="9464" width="9.140625" style="126"/>
    <col min="9465" max="9465" width="14.7109375" style="126" customWidth="1"/>
    <col min="9466" max="9466" width="9.140625" style="126"/>
    <col min="9467" max="9467" width="23.140625" style="126" customWidth="1"/>
    <col min="9468" max="9712" width="9.140625" style="126"/>
    <col min="9713" max="9713" width="19" style="126" customWidth="1"/>
    <col min="9714" max="9714" width="14.5703125" style="126" customWidth="1"/>
    <col min="9715" max="9715" width="14.140625" style="126" customWidth="1"/>
    <col min="9716" max="9716" width="12.85546875" style="126" customWidth="1"/>
    <col min="9717" max="9717" width="12.28515625" style="126" customWidth="1"/>
    <col min="9718" max="9719" width="13.42578125" style="126" customWidth="1"/>
    <col min="9720" max="9720" width="9.140625" style="126"/>
    <col min="9721" max="9721" width="14.7109375" style="126" customWidth="1"/>
    <col min="9722" max="9722" width="9.140625" style="126"/>
    <col min="9723" max="9723" width="23.140625" style="126" customWidth="1"/>
    <col min="9724" max="9968" width="9.140625" style="126"/>
    <col min="9969" max="9969" width="19" style="126" customWidth="1"/>
    <col min="9970" max="9970" width="14.5703125" style="126" customWidth="1"/>
    <col min="9971" max="9971" width="14.140625" style="126" customWidth="1"/>
    <col min="9972" max="9972" width="12.85546875" style="126" customWidth="1"/>
    <col min="9973" max="9973" width="12.28515625" style="126" customWidth="1"/>
    <col min="9974" max="9975" width="13.42578125" style="126" customWidth="1"/>
    <col min="9976" max="9976" width="9.140625" style="126"/>
    <col min="9977" max="9977" width="14.7109375" style="126" customWidth="1"/>
    <col min="9978" max="9978" width="9.140625" style="126"/>
    <col min="9979" max="9979" width="23.140625" style="126" customWidth="1"/>
    <col min="9980" max="10224" width="9.140625" style="126"/>
    <col min="10225" max="10225" width="19" style="126" customWidth="1"/>
    <col min="10226" max="10226" width="14.5703125" style="126" customWidth="1"/>
    <col min="10227" max="10227" width="14.140625" style="126" customWidth="1"/>
    <col min="10228" max="10228" width="12.85546875" style="126" customWidth="1"/>
    <col min="10229" max="10229" width="12.28515625" style="126" customWidth="1"/>
    <col min="10230" max="10231" width="13.42578125" style="126" customWidth="1"/>
    <col min="10232" max="10232" width="9.140625" style="126"/>
    <col min="10233" max="10233" width="14.7109375" style="126" customWidth="1"/>
    <col min="10234" max="10234" width="9.140625" style="126"/>
    <col min="10235" max="10235" width="23.140625" style="126" customWidth="1"/>
    <col min="10236" max="10480" width="9.140625" style="126"/>
    <col min="10481" max="10481" width="19" style="126" customWidth="1"/>
    <col min="10482" max="10482" width="14.5703125" style="126" customWidth="1"/>
    <col min="10483" max="10483" width="14.140625" style="126" customWidth="1"/>
    <col min="10484" max="10484" width="12.85546875" style="126" customWidth="1"/>
    <col min="10485" max="10485" width="12.28515625" style="126" customWidth="1"/>
    <col min="10486" max="10487" width="13.42578125" style="126" customWidth="1"/>
    <col min="10488" max="10488" width="9.140625" style="126"/>
    <col min="10489" max="10489" width="14.7109375" style="126" customWidth="1"/>
    <col min="10490" max="10490" width="9.140625" style="126"/>
    <col min="10491" max="10491" width="23.140625" style="126" customWidth="1"/>
    <col min="10492" max="10736" width="9.140625" style="126"/>
    <col min="10737" max="10737" width="19" style="126" customWidth="1"/>
    <col min="10738" max="10738" width="14.5703125" style="126" customWidth="1"/>
    <col min="10739" max="10739" width="14.140625" style="126" customWidth="1"/>
    <col min="10740" max="10740" width="12.85546875" style="126" customWidth="1"/>
    <col min="10741" max="10741" width="12.28515625" style="126" customWidth="1"/>
    <col min="10742" max="10743" width="13.42578125" style="126" customWidth="1"/>
    <col min="10744" max="10744" width="9.140625" style="126"/>
    <col min="10745" max="10745" width="14.7109375" style="126" customWidth="1"/>
    <col min="10746" max="10746" width="9.140625" style="126"/>
    <col min="10747" max="10747" width="23.140625" style="126" customWidth="1"/>
    <col min="10748" max="10992" width="9.140625" style="126"/>
    <col min="10993" max="10993" width="19" style="126" customWidth="1"/>
    <col min="10994" max="10994" width="14.5703125" style="126" customWidth="1"/>
    <col min="10995" max="10995" width="14.140625" style="126" customWidth="1"/>
    <col min="10996" max="10996" width="12.85546875" style="126" customWidth="1"/>
    <col min="10997" max="10997" width="12.28515625" style="126" customWidth="1"/>
    <col min="10998" max="10999" width="13.42578125" style="126" customWidth="1"/>
    <col min="11000" max="11000" width="9.140625" style="126"/>
    <col min="11001" max="11001" width="14.7109375" style="126" customWidth="1"/>
    <col min="11002" max="11002" width="9.140625" style="126"/>
    <col min="11003" max="11003" width="23.140625" style="126" customWidth="1"/>
    <col min="11004" max="11248" width="9.140625" style="126"/>
    <col min="11249" max="11249" width="19" style="126" customWidth="1"/>
    <col min="11250" max="11250" width="14.5703125" style="126" customWidth="1"/>
    <col min="11251" max="11251" width="14.140625" style="126" customWidth="1"/>
    <col min="11252" max="11252" width="12.85546875" style="126" customWidth="1"/>
    <col min="11253" max="11253" width="12.28515625" style="126" customWidth="1"/>
    <col min="11254" max="11255" width="13.42578125" style="126" customWidth="1"/>
    <col min="11256" max="11256" width="9.140625" style="126"/>
    <col min="11257" max="11257" width="14.7109375" style="126" customWidth="1"/>
    <col min="11258" max="11258" width="9.140625" style="126"/>
    <col min="11259" max="11259" width="23.140625" style="126" customWidth="1"/>
    <col min="11260" max="11504" width="9.140625" style="126"/>
    <col min="11505" max="11505" width="19" style="126" customWidth="1"/>
    <col min="11506" max="11506" width="14.5703125" style="126" customWidth="1"/>
    <col min="11507" max="11507" width="14.140625" style="126" customWidth="1"/>
    <col min="11508" max="11508" width="12.85546875" style="126" customWidth="1"/>
    <col min="11509" max="11509" width="12.28515625" style="126" customWidth="1"/>
    <col min="11510" max="11511" width="13.42578125" style="126" customWidth="1"/>
    <col min="11512" max="11512" width="9.140625" style="126"/>
    <col min="11513" max="11513" width="14.7109375" style="126" customWidth="1"/>
    <col min="11514" max="11514" width="9.140625" style="126"/>
    <col min="11515" max="11515" width="23.140625" style="126" customWidth="1"/>
    <col min="11516" max="11760" width="9.140625" style="126"/>
    <col min="11761" max="11761" width="19" style="126" customWidth="1"/>
    <col min="11762" max="11762" width="14.5703125" style="126" customWidth="1"/>
    <col min="11763" max="11763" width="14.140625" style="126" customWidth="1"/>
    <col min="11764" max="11764" width="12.85546875" style="126" customWidth="1"/>
    <col min="11765" max="11765" width="12.28515625" style="126" customWidth="1"/>
    <col min="11766" max="11767" width="13.42578125" style="126" customWidth="1"/>
    <col min="11768" max="11768" width="9.140625" style="126"/>
    <col min="11769" max="11769" width="14.7109375" style="126" customWidth="1"/>
    <col min="11770" max="11770" width="9.140625" style="126"/>
    <col min="11771" max="11771" width="23.140625" style="126" customWidth="1"/>
    <col min="11772" max="12016" width="9.140625" style="126"/>
    <col min="12017" max="12017" width="19" style="126" customWidth="1"/>
    <col min="12018" max="12018" width="14.5703125" style="126" customWidth="1"/>
    <col min="12019" max="12019" width="14.140625" style="126" customWidth="1"/>
    <col min="12020" max="12020" width="12.85546875" style="126" customWidth="1"/>
    <col min="12021" max="12021" width="12.28515625" style="126" customWidth="1"/>
    <col min="12022" max="12023" width="13.42578125" style="126" customWidth="1"/>
    <col min="12024" max="12024" width="9.140625" style="126"/>
    <col min="12025" max="12025" width="14.7109375" style="126" customWidth="1"/>
    <col min="12026" max="12026" width="9.140625" style="126"/>
    <col min="12027" max="12027" width="23.140625" style="126" customWidth="1"/>
    <col min="12028" max="12272" width="9.140625" style="126"/>
    <col min="12273" max="12273" width="19" style="126" customWidth="1"/>
    <col min="12274" max="12274" width="14.5703125" style="126" customWidth="1"/>
    <col min="12275" max="12275" width="14.140625" style="126" customWidth="1"/>
    <col min="12276" max="12276" width="12.85546875" style="126" customWidth="1"/>
    <col min="12277" max="12277" width="12.28515625" style="126" customWidth="1"/>
    <col min="12278" max="12279" width="13.42578125" style="126" customWidth="1"/>
    <col min="12280" max="12280" width="9.140625" style="126"/>
    <col min="12281" max="12281" width="14.7109375" style="126" customWidth="1"/>
    <col min="12282" max="12282" width="9.140625" style="126"/>
    <col min="12283" max="12283" width="23.140625" style="126" customWidth="1"/>
    <col min="12284" max="12528" width="9.140625" style="126"/>
    <col min="12529" max="12529" width="19" style="126" customWidth="1"/>
    <col min="12530" max="12530" width="14.5703125" style="126" customWidth="1"/>
    <col min="12531" max="12531" width="14.140625" style="126" customWidth="1"/>
    <col min="12532" max="12532" width="12.85546875" style="126" customWidth="1"/>
    <col min="12533" max="12533" width="12.28515625" style="126" customWidth="1"/>
    <col min="12534" max="12535" width="13.42578125" style="126" customWidth="1"/>
    <col min="12536" max="12536" width="9.140625" style="126"/>
    <col min="12537" max="12537" width="14.7109375" style="126" customWidth="1"/>
    <col min="12538" max="12538" width="9.140625" style="126"/>
    <col min="12539" max="12539" width="23.140625" style="126" customWidth="1"/>
    <col min="12540" max="12784" width="9.140625" style="126"/>
    <col min="12785" max="12785" width="19" style="126" customWidth="1"/>
    <col min="12786" max="12786" width="14.5703125" style="126" customWidth="1"/>
    <col min="12787" max="12787" width="14.140625" style="126" customWidth="1"/>
    <col min="12788" max="12788" width="12.85546875" style="126" customWidth="1"/>
    <col min="12789" max="12789" width="12.28515625" style="126" customWidth="1"/>
    <col min="12790" max="12791" width="13.42578125" style="126" customWidth="1"/>
    <col min="12792" max="12792" width="9.140625" style="126"/>
    <col min="12793" max="12793" width="14.7109375" style="126" customWidth="1"/>
    <col min="12794" max="12794" width="9.140625" style="126"/>
    <col min="12795" max="12795" width="23.140625" style="126" customWidth="1"/>
    <col min="12796" max="13040" width="9.140625" style="126"/>
    <col min="13041" max="13041" width="19" style="126" customWidth="1"/>
    <col min="13042" max="13042" width="14.5703125" style="126" customWidth="1"/>
    <col min="13043" max="13043" width="14.140625" style="126" customWidth="1"/>
    <col min="13044" max="13044" width="12.85546875" style="126" customWidth="1"/>
    <col min="13045" max="13045" width="12.28515625" style="126" customWidth="1"/>
    <col min="13046" max="13047" width="13.42578125" style="126" customWidth="1"/>
    <col min="13048" max="13048" width="9.140625" style="126"/>
    <col min="13049" max="13049" width="14.7109375" style="126" customWidth="1"/>
    <col min="13050" max="13050" width="9.140625" style="126"/>
    <col min="13051" max="13051" width="23.140625" style="126" customWidth="1"/>
    <col min="13052" max="13296" width="9.140625" style="126"/>
    <col min="13297" max="13297" width="19" style="126" customWidth="1"/>
    <col min="13298" max="13298" width="14.5703125" style="126" customWidth="1"/>
    <col min="13299" max="13299" width="14.140625" style="126" customWidth="1"/>
    <col min="13300" max="13300" width="12.85546875" style="126" customWidth="1"/>
    <col min="13301" max="13301" width="12.28515625" style="126" customWidth="1"/>
    <col min="13302" max="13303" width="13.42578125" style="126" customWidth="1"/>
    <col min="13304" max="13304" width="9.140625" style="126"/>
    <col min="13305" max="13305" width="14.7109375" style="126" customWidth="1"/>
    <col min="13306" max="13306" width="9.140625" style="126"/>
    <col min="13307" max="13307" width="23.140625" style="126" customWidth="1"/>
    <col min="13308" max="13552" width="9.140625" style="126"/>
    <col min="13553" max="13553" width="19" style="126" customWidth="1"/>
    <col min="13554" max="13554" width="14.5703125" style="126" customWidth="1"/>
    <col min="13555" max="13555" width="14.140625" style="126" customWidth="1"/>
    <col min="13556" max="13556" width="12.85546875" style="126" customWidth="1"/>
    <col min="13557" max="13557" width="12.28515625" style="126" customWidth="1"/>
    <col min="13558" max="13559" width="13.42578125" style="126" customWidth="1"/>
    <col min="13560" max="13560" width="9.140625" style="126"/>
    <col min="13561" max="13561" width="14.7109375" style="126" customWidth="1"/>
    <col min="13562" max="13562" width="9.140625" style="126"/>
    <col min="13563" max="13563" width="23.140625" style="126" customWidth="1"/>
    <col min="13564" max="13808" width="9.140625" style="126"/>
    <col min="13809" max="13809" width="19" style="126" customWidth="1"/>
    <col min="13810" max="13810" width="14.5703125" style="126" customWidth="1"/>
    <col min="13811" max="13811" width="14.140625" style="126" customWidth="1"/>
    <col min="13812" max="13812" width="12.85546875" style="126" customWidth="1"/>
    <col min="13813" max="13813" width="12.28515625" style="126" customWidth="1"/>
    <col min="13814" max="13815" width="13.42578125" style="126" customWidth="1"/>
    <col min="13816" max="13816" width="9.140625" style="126"/>
    <col min="13817" max="13817" width="14.7109375" style="126" customWidth="1"/>
    <col min="13818" max="13818" width="9.140625" style="126"/>
    <col min="13819" max="13819" width="23.140625" style="126" customWidth="1"/>
    <col min="13820" max="14064" width="9.140625" style="126"/>
    <col min="14065" max="14065" width="19" style="126" customWidth="1"/>
    <col min="14066" max="14066" width="14.5703125" style="126" customWidth="1"/>
    <col min="14067" max="14067" width="14.140625" style="126" customWidth="1"/>
    <col min="14068" max="14068" width="12.85546875" style="126" customWidth="1"/>
    <col min="14069" max="14069" width="12.28515625" style="126" customWidth="1"/>
    <col min="14070" max="14071" width="13.42578125" style="126" customWidth="1"/>
    <col min="14072" max="14072" width="9.140625" style="126"/>
    <col min="14073" max="14073" width="14.7109375" style="126" customWidth="1"/>
    <col min="14074" max="14074" width="9.140625" style="126"/>
    <col min="14075" max="14075" width="23.140625" style="126" customWidth="1"/>
    <col min="14076" max="14320" width="9.140625" style="126"/>
    <col min="14321" max="14321" width="19" style="126" customWidth="1"/>
    <col min="14322" max="14322" width="14.5703125" style="126" customWidth="1"/>
    <col min="14323" max="14323" width="14.140625" style="126" customWidth="1"/>
    <col min="14324" max="14324" width="12.85546875" style="126" customWidth="1"/>
    <col min="14325" max="14325" width="12.28515625" style="126" customWidth="1"/>
    <col min="14326" max="14327" width="13.42578125" style="126" customWidth="1"/>
    <col min="14328" max="14328" width="9.140625" style="126"/>
    <col min="14329" max="14329" width="14.7109375" style="126" customWidth="1"/>
    <col min="14330" max="14330" width="9.140625" style="126"/>
    <col min="14331" max="14331" width="23.140625" style="126" customWidth="1"/>
    <col min="14332" max="14576" width="9.140625" style="126"/>
    <col min="14577" max="14577" width="19" style="126" customWidth="1"/>
    <col min="14578" max="14578" width="14.5703125" style="126" customWidth="1"/>
    <col min="14579" max="14579" width="14.140625" style="126" customWidth="1"/>
    <col min="14580" max="14580" width="12.85546875" style="126" customWidth="1"/>
    <col min="14581" max="14581" width="12.28515625" style="126" customWidth="1"/>
    <col min="14582" max="14583" width="13.42578125" style="126" customWidth="1"/>
    <col min="14584" max="14584" width="9.140625" style="126"/>
    <col min="14585" max="14585" width="14.7109375" style="126" customWidth="1"/>
    <col min="14586" max="14586" width="9.140625" style="126"/>
    <col min="14587" max="14587" width="23.140625" style="126" customWidth="1"/>
    <col min="14588" max="14832" width="9.140625" style="126"/>
    <col min="14833" max="14833" width="19" style="126" customWidth="1"/>
    <col min="14834" max="14834" width="14.5703125" style="126" customWidth="1"/>
    <col min="14835" max="14835" width="14.140625" style="126" customWidth="1"/>
    <col min="14836" max="14836" width="12.85546875" style="126" customWidth="1"/>
    <col min="14837" max="14837" width="12.28515625" style="126" customWidth="1"/>
    <col min="14838" max="14839" width="13.42578125" style="126" customWidth="1"/>
    <col min="14840" max="14840" width="9.140625" style="126"/>
    <col min="14841" max="14841" width="14.7109375" style="126" customWidth="1"/>
    <col min="14842" max="14842" width="9.140625" style="126"/>
    <col min="14843" max="14843" width="23.140625" style="126" customWidth="1"/>
    <col min="14844" max="15088" width="9.140625" style="126"/>
    <col min="15089" max="15089" width="19" style="126" customWidth="1"/>
    <col min="15090" max="15090" width="14.5703125" style="126" customWidth="1"/>
    <col min="15091" max="15091" width="14.140625" style="126" customWidth="1"/>
    <col min="15092" max="15092" width="12.85546875" style="126" customWidth="1"/>
    <col min="15093" max="15093" width="12.28515625" style="126" customWidth="1"/>
    <col min="15094" max="15095" width="13.42578125" style="126" customWidth="1"/>
    <col min="15096" max="15096" width="9.140625" style="126"/>
    <col min="15097" max="15097" width="14.7109375" style="126" customWidth="1"/>
    <col min="15098" max="15098" width="9.140625" style="126"/>
    <col min="15099" max="15099" width="23.140625" style="126" customWidth="1"/>
    <col min="15100" max="15344" width="9.140625" style="126"/>
    <col min="15345" max="15345" width="19" style="126" customWidth="1"/>
    <col min="15346" max="15346" width="14.5703125" style="126" customWidth="1"/>
    <col min="15347" max="15347" width="14.140625" style="126" customWidth="1"/>
    <col min="15348" max="15348" width="12.85546875" style="126" customWidth="1"/>
    <col min="15349" max="15349" width="12.28515625" style="126" customWidth="1"/>
    <col min="15350" max="15351" width="13.42578125" style="126" customWidth="1"/>
    <col min="15352" max="15352" width="9.140625" style="126"/>
    <col min="15353" max="15353" width="14.7109375" style="126" customWidth="1"/>
    <col min="15354" max="15354" width="9.140625" style="126"/>
    <col min="15355" max="15355" width="23.140625" style="126" customWidth="1"/>
    <col min="15356" max="15600" width="9.140625" style="126"/>
    <col min="15601" max="15601" width="19" style="126" customWidth="1"/>
    <col min="15602" max="15602" width="14.5703125" style="126" customWidth="1"/>
    <col min="15603" max="15603" width="14.140625" style="126" customWidth="1"/>
    <col min="15604" max="15604" width="12.85546875" style="126" customWidth="1"/>
    <col min="15605" max="15605" width="12.28515625" style="126" customWidth="1"/>
    <col min="15606" max="15607" width="13.42578125" style="126" customWidth="1"/>
    <col min="15608" max="15608" width="9.140625" style="126"/>
    <col min="15609" max="15609" width="14.7109375" style="126" customWidth="1"/>
    <col min="15610" max="15610" width="9.140625" style="126"/>
    <col min="15611" max="15611" width="23.140625" style="126" customWidth="1"/>
    <col min="15612" max="15856" width="9.140625" style="126"/>
    <col min="15857" max="15857" width="19" style="126" customWidth="1"/>
    <col min="15858" max="15858" width="14.5703125" style="126" customWidth="1"/>
    <col min="15859" max="15859" width="14.140625" style="126" customWidth="1"/>
    <col min="15860" max="15860" width="12.85546875" style="126" customWidth="1"/>
    <col min="15861" max="15861" width="12.28515625" style="126" customWidth="1"/>
    <col min="15862" max="15863" width="13.42578125" style="126" customWidth="1"/>
    <col min="15864" max="15864" width="9.140625" style="126"/>
    <col min="15865" max="15865" width="14.7109375" style="126" customWidth="1"/>
    <col min="15866" max="15866" width="9.140625" style="126"/>
    <col min="15867" max="15867" width="23.140625" style="126" customWidth="1"/>
    <col min="15868" max="16112" width="9.140625" style="126"/>
    <col min="16113" max="16113" width="19" style="126" customWidth="1"/>
    <col min="16114" max="16114" width="14.5703125" style="126" customWidth="1"/>
    <col min="16115" max="16115" width="14.140625" style="126" customWidth="1"/>
    <col min="16116" max="16116" width="12.85546875" style="126" customWidth="1"/>
    <col min="16117" max="16117" width="12.28515625" style="126" customWidth="1"/>
    <col min="16118" max="16119" width="13.42578125" style="126" customWidth="1"/>
    <col min="16120" max="16120" width="9.140625" style="126"/>
    <col min="16121" max="16121" width="14.7109375" style="126" customWidth="1"/>
    <col min="16122" max="16122" width="9.140625" style="126"/>
    <col min="16123" max="16123" width="23.140625" style="126" customWidth="1"/>
    <col min="16124" max="16384" width="9.140625" style="126"/>
  </cols>
  <sheetData>
    <row r="1" spans="1:7" ht="33.75" customHeight="1" x14ac:dyDescent="0.25">
      <c r="A1" s="540" t="s">
        <v>3800</v>
      </c>
      <c r="B1" s="540"/>
      <c r="C1" s="540"/>
      <c r="D1" s="540"/>
      <c r="E1" s="266"/>
      <c r="F1" s="266"/>
      <c r="G1" s="266"/>
    </row>
    <row r="2" spans="1:7" ht="15" x14ac:dyDescent="0.25">
      <c r="A2" s="134"/>
      <c r="B2" s="134"/>
      <c r="C2" s="134"/>
      <c r="G2" s="135" t="s">
        <v>0</v>
      </c>
    </row>
    <row r="3" spans="1:7" ht="36" customHeight="1" x14ac:dyDescent="0.25">
      <c r="A3" s="547" t="s">
        <v>3793</v>
      </c>
      <c r="B3" s="541" t="s">
        <v>3797</v>
      </c>
      <c r="C3" s="545"/>
      <c r="D3" s="545"/>
      <c r="E3" s="541" t="s">
        <v>3798</v>
      </c>
      <c r="F3" s="542"/>
      <c r="G3" s="543"/>
    </row>
    <row r="4" spans="1:7" ht="18.75" customHeight="1" x14ac:dyDescent="0.2">
      <c r="A4" s="543"/>
      <c r="B4" s="546" t="s">
        <v>51</v>
      </c>
      <c r="C4" s="546" t="s">
        <v>3794</v>
      </c>
      <c r="D4" s="546"/>
      <c r="E4" s="544" t="s">
        <v>3799</v>
      </c>
      <c r="F4" s="546" t="s">
        <v>3794</v>
      </c>
      <c r="G4" s="546"/>
    </row>
    <row r="5" spans="1:7" ht="12.75" customHeight="1" x14ac:dyDescent="0.2">
      <c r="A5" s="543"/>
      <c r="B5" s="546"/>
      <c r="C5" s="546" t="s">
        <v>3795</v>
      </c>
      <c r="D5" s="546" t="s">
        <v>3796</v>
      </c>
      <c r="E5" s="545"/>
      <c r="F5" s="546" t="s">
        <v>3795</v>
      </c>
      <c r="G5" s="546" t="s">
        <v>3796</v>
      </c>
    </row>
    <row r="6" spans="1:7" ht="12.75" customHeight="1" x14ac:dyDescent="0.2">
      <c r="A6" s="543"/>
      <c r="B6" s="546"/>
      <c r="C6" s="546"/>
      <c r="D6" s="546"/>
      <c r="E6" s="545"/>
      <c r="F6" s="546"/>
      <c r="G6" s="546"/>
    </row>
    <row r="7" spans="1:7" ht="15.6" customHeight="1" x14ac:dyDescent="0.25">
      <c r="A7" s="127" t="s">
        <v>15</v>
      </c>
      <c r="B7" s="128">
        <v>18</v>
      </c>
      <c r="C7" s="128">
        <v>6</v>
      </c>
      <c r="D7" s="128">
        <v>12</v>
      </c>
      <c r="E7" s="128">
        <v>3</v>
      </c>
      <c r="F7" s="128">
        <v>2</v>
      </c>
      <c r="G7" s="128">
        <v>1</v>
      </c>
    </row>
    <row r="8" spans="1:7" ht="15.6" customHeight="1" x14ac:dyDescent="0.25">
      <c r="A8" s="127" t="s">
        <v>16</v>
      </c>
      <c r="B8" s="128">
        <v>8</v>
      </c>
      <c r="C8" s="128">
        <v>6</v>
      </c>
      <c r="D8" s="128">
        <v>2</v>
      </c>
      <c r="E8" s="128">
        <v>3</v>
      </c>
      <c r="F8" s="128">
        <v>2</v>
      </c>
      <c r="G8" s="128">
        <v>1</v>
      </c>
    </row>
    <row r="9" spans="1:7" ht="15.6" customHeight="1" x14ac:dyDescent="0.25">
      <c r="A9" s="127" t="s">
        <v>17</v>
      </c>
      <c r="B9" s="128">
        <v>28</v>
      </c>
      <c r="C9" s="128">
        <v>25</v>
      </c>
      <c r="D9" s="128">
        <v>3</v>
      </c>
      <c r="E9" s="128">
        <v>12</v>
      </c>
      <c r="F9" s="128">
        <v>12</v>
      </c>
      <c r="G9" s="128"/>
    </row>
    <row r="10" spans="1:7" ht="15.6" customHeight="1" x14ac:dyDescent="0.25">
      <c r="A10" s="127" t="s">
        <v>18</v>
      </c>
      <c r="B10" s="128">
        <v>7</v>
      </c>
      <c r="C10" s="128">
        <v>5</v>
      </c>
      <c r="D10" s="128">
        <v>2</v>
      </c>
      <c r="E10" s="128"/>
      <c r="F10" s="128"/>
      <c r="G10" s="128"/>
    </row>
    <row r="11" spans="1:7" ht="15.6" customHeight="1" x14ac:dyDescent="0.25">
      <c r="A11" s="127" t="s">
        <v>19</v>
      </c>
      <c r="B11" s="128">
        <v>12</v>
      </c>
      <c r="C11" s="128">
        <v>7</v>
      </c>
      <c r="D11" s="128">
        <v>5</v>
      </c>
      <c r="E11" s="128">
        <v>1</v>
      </c>
      <c r="F11" s="128"/>
      <c r="G11" s="128">
        <v>1</v>
      </c>
    </row>
    <row r="12" spans="1:7" ht="15.6" customHeight="1" x14ac:dyDescent="0.25">
      <c r="A12" s="127" t="s">
        <v>20</v>
      </c>
      <c r="B12" s="128">
        <v>5</v>
      </c>
      <c r="C12" s="128">
        <v>4</v>
      </c>
      <c r="D12" s="128">
        <v>1</v>
      </c>
      <c r="E12" s="128"/>
      <c r="F12" s="128"/>
      <c r="G12" s="128"/>
    </row>
    <row r="13" spans="1:7" ht="15.6" customHeight="1" x14ac:dyDescent="0.25">
      <c r="A13" s="127" t="s">
        <v>21</v>
      </c>
      <c r="B13" s="128">
        <v>10</v>
      </c>
      <c r="C13" s="128">
        <v>8</v>
      </c>
      <c r="D13" s="128">
        <v>2</v>
      </c>
      <c r="E13" s="128">
        <v>1</v>
      </c>
      <c r="F13" s="128">
        <v>1</v>
      </c>
      <c r="G13" s="128"/>
    </row>
    <row r="14" spans="1:7" ht="15.6" customHeight="1" x14ac:dyDescent="0.25">
      <c r="A14" s="127" t="s">
        <v>22</v>
      </c>
      <c r="B14" s="128">
        <v>7</v>
      </c>
      <c r="C14" s="128">
        <v>5</v>
      </c>
      <c r="D14" s="128">
        <v>2</v>
      </c>
      <c r="E14" s="128">
        <v>1</v>
      </c>
      <c r="F14" s="128">
        <v>1</v>
      </c>
      <c r="G14" s="128"/>
    </row>
    <row r="15" spans="1:7" ht="15.6" customHeight="1" x14ac:dyDescent="0.25">
      <c r="A15" s="127" t="s">
        <v>23</v>
      </c>
      <c r="B15" s="128">
        <v>10</v>
      </c>
      <c r="C15" s="128">
        <v>7</v>
      </c>
      <c r="D15" s="128">
        <v>3</v>
      </c>
      <c r="E15" s="128">
        <v>5</v>
      </c>
      <c r="F15" s="128">
        <v>4</v>
      </c>
      <c r="G15" s="128">
        <v>1</v>
      </c>
    </row>
    <row r="16" spans="1:7" ht="15.6" customHeight="1" x14ac:dyDescent="0.25">
      <c r="A16" s="127" t="s">
        <v>24</v>
      </c>
      <c r="B16" s="128">
        <v>9</v>
      </c>
      <c r="C16" s="129">
        <v>7</v>
      </c>
      <c r="D16" s="128">
        <v>2</v>
      </c>
      <c r="E16" s="128">
        <v>1</v>
      </c>
      <c r="F16" s="128">
        <v>1</v>
      </c>
      <c r="G16" s="128"/>
    </row>
    <row r="17" spans="1:7" ht="15.6" customHeight="1" x14ac:dyDescent="0.25">
      <c r="A17" s="127" t="s">
        <v>25</v>
      </c>
      <c r="B17" s="130"/>
      <c r="C17" s="130"/>
      <c r="D17" s="128"/>
      <c r="E17" s="128"/>
      <c r="F17" s="128"/>
      <c r="G17" s="128"/>
    </row>
    <row r="18" spans="1:7" ht="15.6" customHeight="1" x14ac:dyDescent="0.25">
      <c r="A18" s="127" t="s">
        <v>26</v>
      </c>
      <c r="B18" s="131">
        <v>19</v>
      </c>
      <c r="C18" s="128">
        <v>16</v>
      </c>
      <c r="D18" s="128">
        <v>3</v>
      </c>
      <c r="E18" s="128">
        <v>10</v>
      </c>
      <c r="F18" s="128">
        <v>10</v>
      </c>
      <c r="G18" s="128"/>
    </row>
    <row r="19" spans="1:7" ht="15.6" customHeight="1" x14ac:dyDescent="0.25">
      <c r="A19" s="127" t="s">
        <v>27</v>
      </c>
      <c r="B19" s="128">
        <v>11</v>
      </c>
      <c r="C19" s="128">
        <v>7</v>
      </c>
      <c r="D19" s="128">
        <v>4</v>
      </c>
      <c r="E19" s="128"/>
      <c r="F19" s="128"/>
      <c r="G19" s="128"/>
    </row>
    <row r="20" spans="1:7" ht="15.6" customHeight="1" x14ac:dyDescent="0.25">
      <c r="A20" s="127" t="s">
        <v>28</v>
      </c>
      <c r="B20" s="128">
        <v>20</v>
      </c>
      <c r="C20" s="128">
        <v>15</v>
      </c>
      <c r="D20" s="128">
        <v>5</v>
      </c>
      <c r="E20" s="128">
        <v>6</v>
      </c>
      <c r="F20" s="128">
        <v>6</v>
      </c>
      <c r="G20" s="128"/>
    </row>
    <row r="21" spans="1:7" ht="15.6" customHeight="1" x14ac:dyDescent="0.25">
      <c r="A21" s="127" t="s">
        <v>29</v>
      </c>
      <c r="B21" s="128">
        <v>12</v>
      </c>
      <c r="C21" s="128">
        <v>7</v>
      </c>
      <c r="D21" s="128">
        <v>5</v>
      </c>
      <c r="E21" s="128">
        <v>3</v>
      </c>
      <c r="F21" s="128">
        <v>1</v>
      </c>
      <c r="G21" s="128">
        <v>2</v>
      </c>
    </row>
    <row r="22" spans="1:7" ht="15.6" customHeight="1" x14ac:dyDescent="0.25">
      <c r="A22" s="127" t="s">
        <v>30</v>
      </c>
      <c r="B22" s="128">
        <v>13</v>
      </c>
      <c r="C22" s="128">
        <v>8</v>
      </c>
      <c r="D22" s="128">
        <v>5</v>
      </c>
      <c r="E22" s="128">
        <v>3</v>
      </c>
      <c r="F22" s="128">
        <v>2</v>
      </c>
      <c r="G22" s="128">
        <v>1</v>
      </c>
    </row>
    <row r="23" spans="1:7" ht="15.6" customHeight="1" x14ac:dyDescent="0.25">
      <c r="A23" s="127" t="s">
        <v>31</v>
      </c>
      <c r="B23" s="128">
        <v>12</v>
      </c>
      <c r="C23" s="128">
        <v>8</v>
      </c>
      <c r="D23" s="128">
        <v>4</v>
      </c>
      <c r="E23" s="128">
        <v>3</v>
      </c>
      <c r="F23" s="128">
        <v>2</v>
      </c>
      <c r="G23" s="128">
        <v>1</v>
      </c>
    </row>
    <row r="24" spans="1:7" ht="15.6" customHeight="1" x14ac:dyDescent="0.25">
      <c r="A24" s="127" t="s">
        <v>32</v>
      </c>
      <c r="B24" s="128">
        <v>6</v>
      </c>
      <c r="C24" s="129">
        <v>5</v>
      </c>
      <c r="D24" s="128">
        <v>1</v>
      </c>
      <c r="E24" s="128">
        <v>3</v>
      </c>
      <c r="F24" s="128">
        <v>3</v>
      </c>
      <c r="G24" s="128"/>
    </row>
    <row r="25" spans="1:7" ht="15.6" customHeight="1" x14ac:dyDescent="0.25">
      <c r="A25" s="127" t="s">
        <v>33</v>
      </c>
      <c r="B25" s="128">
        <v>14</v>
      </c>
      <c r="C25" s="128">
        <v>13</v>
      </c>
      <c r="D25" s="128">
        <v>1</v>
      </c>
      <c r="E25" s="128">
        <v>1</v>
      </c>
      <c r="F25" s="128">
        <v>1</v>
      </c>
      <c r="G25" s="128"/>
    </row>
    <row r="26" spans="1:7" ht="15.6" customHeight="1" x14ac:dyDescent="0.25">
      <c r="A26" s="127" t="s">
        <v>34</v>
      </c>
      <c r="B26" s="128">
        <v>1</v>
      </c>
      <c r="C26" s="129">
        <v>1</v>
      </c>
      <c r="D26" s="128"/>
      <c r="E26" s="128"/>
      <c r="F26" s="128"/>
      <c r="G26" s="128"/>
    </row>
    <row r="27" spans="1:7" ht="15.6" customHeight="1" x14ac:dyDescent="0.25">
      <c r="A27" s="127" t="s">
        <v>35</v>
      </c>
      <c r="B27" s="128">
        <v>10</v>
      </c>
      <c r="C27" s="128">
        <v>8</v>
      </c>
      <c r="D27" s="128">
        <v>2</v>
      </c>
      <c r="E27" s="128">
        <v>3</v>
      </c>
      <c r="F27" s="128">
        <v>2</v>
      </c>
      <c r="G27" s="128">
        <v>1</v>
      </c>
    </row>
    <row r="28" spans="1:7" ht="15.6" customHeight="1" x14ac:dyDescent="0.25">
      <c r="A28" s="127" t="s">
        <v>36</v>
      </c>
      <c r="B28" s="128">
        <v>11</v>
      </c>
      <c r="C28" s="128">
        <v>9</v>
      </c>
      <c r="D28" s="128">
        <v>2</v>
      </c>
      <c r="E28" s="128">
        <v>4</v>
      </c>
      <c r="F28" s="128">
        <v>4</v>
      </c>
      <c r="G28" s="128"/>
    </row>
    <row r="29" spans="1:7" ht="15.6" customHeight="1" x14ac:dyDescent="0.25">
      <c r="A29" s="127" t="s">
        <v>37</v>
      </c>
      <c r="B29" s="128">
        <v>5</v>
      </c>
      <c r="C29" s="128">
        <v>5</v>
      </c>
      <c r="D29" s="128"/>
      <c r="E29" s="128">
        <v>2</v>
      </c>
      <c r="F29" s="128">
        <v>2</v>
      </c>
      <c r="G29" s="128"/>
    </row>
    <row r="30" spans="1:7" ht="15.6" customHeight="1" x14ac:dyDescent="0.25">
      <c r="A30" s="127" t="s">
        <v>38</v>
      </c>
      <c r="B30" s="128">
        <v>8</v>
      </c>
      <c r="C30" s="128">
        <v>7</v>
      </c>
      <c r="D30" s="128">
        <v>1</v>
      </c>
      <c r="E30" s="128">
        <v>6</v>
      </c>
      <c r="F30" s="128">
        <v>5</v>
      </c>
      <c r="G30" s="128">
        <v>1</v>
      </c>
    </row>
    <row r="31" spans="1:7" ht="15.6" customHeight="1" x14ac:dyDescent="0.25">
      <c r="A31" s="127" t="s">
        <v>39</v>
      </c>
      <c r="B31" s="128">
        <v>22</v>
      </c>
      <c r="C31" s="128">
        <v>22</v>
      </c>
      <c r="D31" s="128"/>
      <c r="E31" s="128">
        <v>4</v>
      </c>
      <c r="F31" s="128">
        <v>4</v>
      </c>
      <c r="G31" s="128"/>
    </row>
    <row r="32" spans="1:7" ht="14.25" x14ac:dyDescent="0.2">
      <c r="A32" s="132" t="s">
        <v>40</v>
      </c>
      <c r="B32" s="133">
        <v>278</v>
      </c>
      <c r="C32" s="133">
        <v>211</v>
      </c>
      <c r="D32" s="133">
        <v>67</v>
      </c>
      <c r="E32" s="133">
        <v>75</v>
      </c>
      <c r="F32" s="133">
        <v>65</v>
      </c>
      <c r="G32" s="133">
        <v>10</v>
      </c>
    </row>
  </sheetData>
  <mergeCells count="12">
    <mergeCell ref="A1:G1"/>
    <mergeCell ref="E3:G3"/>
    <mergeCell ref="E4:E6"/>
    <mergeCell ref="F4:G4"/>
    <mergeCell ref="F5:F6"/>
    <mergeCell ref="G5:G6"/>
    <mergeCell ref="B4:B6"/>
    <mergeCell ref="C4:D4"/>
    <mergeCell ref="C5:C6"/>
    <mergeCell ref="D5:D6"/>
    <mergeCell ref="B3:D3"/>
    <mergeCell ref="A3:A6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4096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47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248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248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248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248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248"/>
    </row>
    <row r="12" spans="1:15" x14ac:dyDescent="0.25">
      <c r="A12" s="13" t="s">
        <v>20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248"/>
    </row>
    <row r="13" spans="1:15" x14ac:dyDescent="0.25">
      <c r="A13" s="13" t="s">
        <v>21</v>
      </c>
      <c r="B13" s="12">
        <v>0</v>
      </c>
      <c r="C13" s="12">
        <v>0</v>
      </c>
      <c r="D13" s="12">
        <v>2</v>
      </c>
      <c r="E13" s="12">
        <v>0</v>
      </c>
      <c r="F13" s="12">
        <v>9</v>
      </c>
      <c r="G13" s="12">
        <v>11</v>
      </c>
      <c r="H13" s="12">
        <v>14</v>
      </c>
      <c r="I13" s="12">
        <v>14</v>
      </c>
      <c r="J13" s="12">
        <v>20</v>
      </c>
      <c r="K13" s="12">
        <v>9</v>
      </c>
      <c r="L13" s="12">
        <v>9</v>
      </c>
      <c r="M13" s="12">
        <v>0</v>
      </c>
      <c r="N13" s="12">
        <v>0</v>
      </c>
      <c r="O13" s="248">
        <v>88</v>
      </c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248"/>
    </row>
    <row r="15" spans="1:15" x14ac:dyDescent="0.25">
      <c r="A15" s="13" t="s">
        <v>23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248"/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248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248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248"/>
    </row>
    <row r="20" spans="1:15" x14ac:dyDescent="0.25">
      <c r="A20" s="13" t="s">
        <v>28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248"/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248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48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248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248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248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>
        <v>0</v>
      </c>
      <c r="C27" s="12">
        <v>0</v>
      </c>
      <c r="D27" s="12">
        <v>27</v>
      </c>
      <c r="E27" s="12">
        <v>25</v>
      </c>
      <c r="F27" s="12">
        <v>28</v>
      </c>
      <c r="G27" s="12">
        <v>25</v>
      </c>
      <c r="H27" s="12">
        <v>30</v>
      </c>
      <c r="I27" s="12">
        <v>40</v>
      </c>
      <c r="J27" s="12">
        <v>26</v>
      </c>
      <c r="K27" s="12">
        <v>18</v>
      </c>
      <c r="L27" s="12">
        <v>21</v>
      </c>
      <c r="M27" s="12">
        <v>0</v>
      </c>
      <c r="N27" s="12">
        <v>0</v>
      </c>
      <c r="O27" s="248">
        <v>240</v>
      </c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248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248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248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248"/>
    </row>
    <row r="32" spans="1:15" s="45" customFormat="1" x14ac:dyDescent="0.25">
      <c r="A32" s="14" t="s">
        <v>40</v>
      </c>
      <c r="B32" s="15" t="s">
        <v>4147</v>
      </c>
      <c r="C32" s="15" t="s">
        <v>4147</v>
      </c>
      <c r="D32" s="15">
        <v>29</v>
      </c>
      <c r="E32" s="15">
        <v>25</v>
      </c>
      <c r="F32" s="15">
        <v>37</v>
      </c>
      <c r="G32" s="15">
        <v>36</v>
      </c>
      <c r="H32" s="15">
        <v>44</v>
      </c>
      <c r="I32" s="15">
        <v>54</v>
      </c>
      <c r="J32" s="15">
        <v>46</v>
      </c>
      <c r="K32" s="15">
        <v>27</v>
      </c>
      <c r="L32" s="15">
        <v>30</v>
      </c>
      <c r="M32" s="15" t="s">
        <v>4147</v>
      </c>
      <c r="N32" s="15" t="s">
        <v>4147</v>
      </c>
      <c r="O32" s="15">
        <v>328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  <mergeCell ref="L4:L5"/>
    <mergeCell ref="M4:M5"/>
    <mergeCell ref="A1:N1"/>
    <mergeCell ref="A3:A5"/>
    <mergeCell ref="B3:N3"/>
  </mergeCells>
  <conditionalFormatting sqref="B7:N31 B32:O3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4097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0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248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248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248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248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248"/>
    </row>
    <row r="12" spans="1:15" x14ac:dyDescent="0.25">
      <c r="A12" s="13" t="s">
        <v>20</v>
      </c>
      <c r="B12" s="12">
        <v>0</v>
      </c>
      <c r="C12" s="12">
        <v>1</v>
      </c>
      <c r="D12" s="12">
        <v>0</v>
      </c>
      <c r="E12" s="12">
        <v>1</v>
      </c>
      <c r="F12" s="12">
        <v>0</v>
      </c>
      <c r="G12" s="12">
        <v>0</v>
      </c>
      <c r="H12" s="12">
        <v>1</v>
      </c>
      <c r="I12" s="12">
        <v>1</v>
      </c>
      <c r="J12" s="12">
        <v>1</v>
      </c>
      <c r="K12" s="12">
        <v>1</v>
      </c>
      <c r="L12" s="12">
        <v>0</v>
      </c>
      <c r="M12" s="12">
        <v>1</v>
      </c>
      <c r="N12" s="12">
        <v>1</v>
      </c>
      <c r="O12" s="248">
        <v>8</v>
      </c>
    </row>
    <row r="13" spans="1:15" x14ac:dyDescent="0.25">
      <c r="A13" s="13" t="s">
        <v>21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248"/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248"/>
    </row>
    <row r="15" spans="1:15" x14ac:dyDescent="0.25">
      <c r="A15" s="13" t="s">
        <v>23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248"/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248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248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248"/>
    </row>
    <row r="20" spans="1:1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1</v>
      </c>
      <c r="H20" s="12">
        <v>1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248">
        <v>2</v>
      </c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248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48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248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248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248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248"/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248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248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248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248"/>
    </row>
    <row r="32" spans="1:15" s="45" customFormat="1" x14ac:dyDescent="0.25">
      <c r="A32" s="14" t="s">
        <v>40</v>
      </c>
      <c r="B32" s="15" t="s">
        <v>4147</v>
      </c>
      <c r="C32" s="15">
        <v>1</v>
      </c>
      <c r="D32" s="15" t="s">
        <v>4147</v>
      </c>
      <c r="E32" s="15">
        <v>1</v>
      </c>
      <c r="F32" s="15" t="s">
        <v>4147</v>
      </c>
      <c r="G32" s="15">
        <v>1</v>
      </c>
      <c r="H32" s="15">
        <v>2</v>
      </c>
      <c r="I32" s="15">
        <v>1</v>
      </c>
      <c r="J32" s="15">
        <v>1</v>
      </c>
      <c r="K32" s="15">
        <v>1</v>
      </c>
      <c r="L32" s="15" t="s">
        <v>4147</v>
      </c>
      <c r="M32" s="15">
        <v>1</v>
      </c>
      <c r="N32" s="15">
        <v>1</v>
      </c>
      <c r="O32" s="15">
        <v>10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L4:L5"/>
    <mergeCell ref="M4:M5"/>
    <mergeCell ref="A1:N1"/>
    <mergeCell ref="A3:A5"/>
    <mergeCell ref="B3:N3"/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</mergeCells>
  <conditionalFormatting sqref="B7:N31 B32:O32">
    <cfRule type="cellIs" dxfId="63" priority="1" operator="equal">
      <formula>0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2" width="15.28515625" style="1" customWidth="1"/>
    <col min="3" max="14" width="11" style="1" customWidth="1"/>
    <col min="15" max="15" width="10.5703125" style="1" customWidth="1"/>
    <col min="16" max="16384" width="9.140625" style="1"/>
  </cols>
  <sheetData>
    <row r="1" spans="1:15" ht="35.25" customHeight="1" x14ac:dyDescent="0.25">
      <c r="A1" s="475" t="s">
        <v>4098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5" s="6" customFormat="1" ht="15" x14ac:dyDescent="0.25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3"/>
      <c r="N2" s="5"/>
      <c r="O2" s="204" t="s">
        <v>47</v>
      </c>
    </row>
    <row r="3" spans="1:15" s="6" customFormat="1" ht="15" customHeight="1" x14ac:dyDescent="0.2">
      <c r="A3" s="549" t="s">
        <v>1</v>
      </c>
      <c r="B3" s="552" t="s">
        <v>517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6"/>
      <c r="O3" s="568" t="s">
        <v>3776</v>
      </c>
    </row>
    <row r="4" spans="1:15" s="6" customFormat="1" ht="15" customHeight="1" x14ac:dyDescent="0.2">
      <c r="A4" s="550"/>
      <c r="B4" s="554" t="s">
        <v>3775</v>
      </c>
      <c r="C4" s="548" t="s">
        <v>2</v>
      </c>
      <c r="D4" s="548" t="s">
        <v>3</v>
      </c>
      <c r="E4" s="548" t="s">
        <v>4</v>
      </c>
      <c r="F4" s="548" t="s">
        <v>5</v>
      </c>
      <c r="G4" s="548" t="s">
        <v>6</v>
      </c>
      <c r="H4" s="548" t="s">
        <v>7</v>
      </c>
      <c r="I4" s="548" t="s">
        <v>8</v>
      </c>
      <c r="J4" s="548" t="s">
        <v>9</v>
      </c>
      <c r="K4" s="548" t="s">
        <v>10</v>
      </c>
      <c r="L4" s="548" t="s">
        <v>11</v>
      </c>
      <c r="M4" s="548" t="s">
        <v>12</v>
      </c>
      <c r="N4" s="548" t="s">
        <v>13</v>
      </c>
      <c r="O4" s="569"/>
    </row>
    <row r="5" spans="1:15" s="6" customFormat="1" ht="41.25" customHeight="1" x14ac:dyDescent="0.2">
      <c r="A5" s="551"/>
      <c r="B5" s="551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70"/>
    </row>
    <row r="6" spans="1:15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</row>
    <row r="7" spans="1:15" x14ac:dyDescent="0.25">
      <c r="A7" s="11" t="s">
        <v>15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248"/>
    </row>
    <row r="8" spans="1:15" x14ac:dyDescent="0.25">
      <c r="A8" s="13" t="s">
        <v>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248"/>
    </row>
    <row r="9" spans="1:15" x14ac:dyDescent="0.25">
      <c r="A9" s="13" t="s">
        <v>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248"/>
    </row>
    <row r="10" spans="1:15" x14ac:dyDescent="0.25">
      <c r="A10" s="13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248"/>
    </row>
    <row r="11" spans="1:15" x14ac:dyDescent="0.25">
      <c r="A11" s="13" t="s">
        <v>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248"/>
    </row>
    <row r="12" spans="1:15" x14ac:dyDescent="0.25">
      <c r="A12" s="13" t="s">
        <v>20</v>
      </c>
      <c r="B12" s="12">
        <v>0</v>
      </c>
      <c r="C12" s="12">
        <v>6</v>
      </c>
      <c r="D12" s="12">
        <v>0</v>
      </c>
      <c r="E12" s="12">
        <v>2</v>
      </c>
      <c r="F12" s="12">
        <v>0</v>
      </c>
      <c r="G12" s="12">
        <v>0</v>
      </c>
      <c r="H12" s="12">
        <v>3</v>
      </c>
      <c r="I12" s="12">
        <v>6</v>
      </c>
      <c r="J12" s="12">
        <v>6</v>
      </c>
      <c r="K12" s="12">
        <v>6</v>
      </c>
      <c r="L12" s="12">
        <v>0</v>
      </c>
      <c r="M12" s="12">
        <v>6</v>
      </c>
      <c r="N12" s="12">
        <v>9</v>
      </c>
      <c r="O12" s="248">
        <v>44</v>
      </c>
    </row>
    <row r="13" spans="1:15" x14ac:dyDescent="0.25">
      <c r="A13" s="13" t="s">
        <v>21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248"/>
    </row>
    <row r="14" spans="1:15" x14ac:dyDescent="0.25">
      <c r="A14" s="13" t="s">
        <v>22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248"/>
    </row>
    <row r="15" spans="1:15" x14ac:dyDescent="0.25">
      <c r="A15" s="13" t="s">
        <v>23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248"/>
    </row>
    <row r="16" spans="1:15" x14ac:dyDescent="0.25">
      <c r="A16" s="13" t="s">
        <v>24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248"/>
    </row>
    <row r="17" spans="1:15" x14ac:dyDescent="0.25">
      <c r="A17" s="13" t="s">
        <v>25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248"/>
    </row>
    <row r="18" spans="1:15" x14ac:dyDescent="0.25">
      <c r="A18" s="13" t="s">
        <v>26</v>
      </c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248"/>
    </row>
    <row r="19" spans="1:15" x14ac:dyDescent="0.25">
      <c r="A19" s="13" t="s">
        <v>27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248"/>
    </row>
    <row r="20" spans="1:15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8</v>
      </c>
      <c r="H20" s="12">
        <v>8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248">
        <v>16</v>
      </c>
    </row>
    <row r="21" spans="1:15" x14ac:dyDescent="0.25">
      <c r="A21" s="13" t="s">
        <v>29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248"/>
    </row>
    <row r="22" spans="1:15" x14ac:dyDescent="0.25">
      <c r="A22" s="13" t="s">
        <v>30</v>
      </c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248"/>
    </row>
    <row r="23" spans="1:15" x14ac:dyDescent="0.25">
      <c r="A23" s="13" t="s">
        <v>31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248"/>
    </row>
    <row r="24" spans="1:15" x14ac:dyDescent="0.25">
      <c r="A24" s="13" t="s">
        <v>32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248"/>
    </row>
    <row r="25" spans="1:15" x14ac:dyDescent="0.25">
      <c r="A25" s="13" t="s">
        <v>33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248"/>
    </row>
    <row r="26" spans="1:15" x14ac:dyDescent="0.25">
      <c r="A26" s="13" t="s">
        <v>34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48"/>
    </row>
    <row r="27" spans="1:15" x14ac:dyDescent="0.25">
      <c r="A27" s="13" t="s">
        <v>35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248"/>
    </row>
    <row r="28" spans="1:15" x14ac:dyDescent="0.25">
      <c r="A28" s="13" t="s">
        <v>36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248"/>
    </row>
    <row r="29" spans="1:15" x14ac:dyDescent="0.25">
      <c r="A29" s="13" t="s">
        <v>37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248"/>
    </row>
    <row r="30" spans="1:15" x14ac:dyDescent="0.25">
      <c r="A30" s="13" t="s">
        <v>38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248"/>
    </row>
    <row r="31" spans="1:15" x14ac:dyDescent="0.25">
      <c r="A31" s="13" t="s">
        <v>39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248"/>
    </row>
    <row r="32" spans="1:15" s="45" customFormat="1" x14ac:dyDescent="0.25">
      <c r="A32" s="14" t="s">
        <v>40</v>
      </c>
      <c r="B32" s="15" t="s">
        <v>4147</v>
      </c>
      <c r="C32" s="15">
        <v>6</v>
      </c>
      <c r="D32" s="15" t="s">
        <v>4147</v>
      </c>
      <c r="E32" s="15">
        <v>2</v>
      </c>
      <c r="F32" s="15" t="s">
        <v>4147</v>
      </c>
      <c r="G32" s="15">
        <v>8</v>
      </c>
      <c r="H32" s="15">
        <v>11</v>
      </c>
      <c r="I32" s="15">
        <v>6</v>
      </c>
      <c r="J32" s="15">
        <v>6</v>
      </c>
      <c r="K32" s="15">
        <v>6</v>
      </c>
      <c r="L32" s="15" t="s">
        <v>4147</v>
      </c>
      <c r="M32" s="15">
        <v>6</v>
      </c>
      <c r="N32" s="15">
        <v>9</v>
      </c>
      <c r="O32" s="15">
        <v>60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7">
    <mergeCell ref="L4:L5"/>
    <mergeCell ref="M4:M5"/>
    <mergeCell ref="A1:N1"/>
    <mergeCell ref="A3:A5"/>
    <mergeCell ref="B3:N3"/>
    <mergeCell ref="O3:O5"/>
    <mergeCell ref="B4:B5"/>
    <mergeCell ref="C4:C5"/>
    <mergeCell ref="D4:D5"/>
    <mergeCell ref="E4:E5"/>
    <mergeCell ref="F4:F5"/>
    <mergeCell ref="G4:G5"/>
    <mergeCell ref="N4:N5"/>
    <mergeCell ref="H4:H5"/>
    <mergeCell ref="I4:I5"/>
    <mergeCell ref="J4:J5"/>
    <mergeCell ref="K4:K5"/>
  </mergeCells>
  <conditionalFormatting sqref="B7:N31 B32:O32">
    <cfRule type="cellIs" dxfId="62" priority="1" operator="equal">
      <formula>0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4099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>
        <v>0</v>
      </c>
      <c r="C25" s="12">
        <v>15</v>
      </c>
      <c r="D25" s="12">
        <v>13</v>
      </c>
      <c r="E25" s="12">
        <v>28</v>
      </c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 t="s">
        <v>4147</v>
      </c>
      <c r="C32" s="15">
        <v>15</v>
      </c>
      <c r="D32" s="15">
        <v>13</v>
      </c>
      <c r="E32" s="15">
        <v>28</v>
      </c>
    </row>
  </sheetData>
  <mergeCells count="3">
    <mergeCell ref="A1:E1"/>
    <mergeCell ref="A4:A5"/>
    <mergeCell ref="B4:E4"/>
  </mergeCells>
  <conditionalFormatting sqref="B7:E32">
    <cfRule type="cellIs" dxfId="61" priority="1" operator="equal">
      <formula>0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4100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>
        <v>0</v>
      </c>
      <c r="C22" s="12">
        <v>9</v>
      </c>
      <c r="D22" s="12">
        <v>0</v>
      </c>
      <c r="E22" s="12">
        <v>9</v>
      </c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/>
      <c r="C25" s="12"/>
      <c r="D25" s="12"/>
      <c r="E25" s="12"/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 t="s">
        <v>4147</v>
      </c>
      <c r="C32" s="15">
        <v>9</v>
      </c>
      <c r="D32" s="15" t="s">
        <v>4147</v>
      </c>
      <c r="E32" s="15">
        <v>9</v>
      </c>
    </row>
  </sheetData>
  <mergeCells count="3">
    <mergeCell ref="A1:E1"/>
    <mergeCell ref="A4:A5"/>
    <mergeCell ref="B4:E4"/>
  </mergeCells>
  <conditionalFormatting sqref="B7:E32">
    <cfRule type="cellIs" dxfId="6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4101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>
        <v>7</v>
      </c>
      <c r="C11" s="12">
        <v>14</v>
      </c>
      <c r="D11" s="12">
        <v>13</v>
      </c>
      <c r="E11" s="12">
        <v>34</v>
      </c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>
        <v>0</v>
      </c>
      <c r="C20" s="12">
        <v>4</v>
      </c>
      <c r="D20" s="12">
        <v>7</v>
      </c>
      <c r="E20" s="12">
        <v>11</v>
      </c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>
        <v>0</v>
      </c>
      <c r="C25" s="12">
        <v>20</v>
      </c>
      <c r="D25" s="12">
        <v>19</v>
      </c>
      <c r="E25" s="12">
        <v>39</v>
      </c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>
        <v>7</v>
      </c>
      <c r="C32" s="15">
        <v>38</v>
      </c>
      <c r="D32" s="15">
        <v>39</v>
      </c>
      <c r="E32" s="15">
        <v>84</v>
      </c>
    </row>
  </sheetData>
  <mergeCells count="3">
    <mergeCell ref="A1:E1"/>
    <mergeCell ref="A4:A5"/>
    <mergeCell ref="B4:E4"/>
  </mergeCells>
  <conditionalFormatting sqref="B7:E32">
    <cfRule type="cellIs" dxfId="59" priority="1" operator="equal">
      <formula>0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4102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>
        <v>16</v>
      </c>
      <c r="C25" s="12">
        <v>14</v>
      </c>
      <c r="D25" s="12">
        <v>15</v>
      </c>
      <c r="E25" s="12">
        <v>45</v>
      </c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>
        <v>16</v>
      </c>
      <c r="C32" s="15">
        <v>14</v>
      </c>
      <c r="D32" s="15">
        <v>15</v>
      </c>
      <c r="E32" s="15">
        <v>45</v>
      </c>
    </row>
  </sheetData>
  <mergeCells count="3">
    <mergeCell ref="A1:E1"/>
    <mergeCell ref="A4:A5"/>
    <mergeCell ref="B4:E4"/>
  </mergeCells>
  <conditionalFormatting sqref="B7:E32">
    <cfRule type="cellIs" dxfId="58" priority="1" operator="equal">
      <formula>0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4103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>
        <v>0</v>
      </c>
      <c r="C13" s="12">
        <v>30</v>
      </c>
      <c r="D13" s="12">
        <v>12</v>
      </c>
      <c r="E13" s="12">
        <v>42</v>
      </c>
    </row>
    <row r="14" spans="1:5" ht="15.75" x14ac:dyDescent="0.25">
      <c r="A14" s="23" t="s">
        <v>22</v>
      </c>
      <c r="B14" s="12">
        <v>8</v>
      </c>
      <c r="C14" s="12">
        <v>0</v>
      </c>
      <c r="D14" s="12">
        <v>0</v>
      </c>
      <c r="E14" s="12">
        <v>8</v>
      </c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>
        <v>6</v>
      </c>
      <c r="C18" s="12">
        <v>6</v>
      </c>
      <c r="D18" s="12">
        <v>0</v>
      </c>
      <c r="E18" s="12">
        <v>12</v>
      </c>
    </row>
    <row r="19" spans="1:5" ht="15.75" x14ac:dyDescent="0.25">
      <c r="A19" s="23" t="s">
        <v>27</v>
      </c>
      <c r="B19" s="12">
        <v>16</v>
      </c>
      <c r="C19" s="12">
        <v>0</v>
      </c>
      <c r="D19" s="12">
        <v>0</v>
      </c>
      <c r="E19" s="12">
        <v>16</v>
      </c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>
        <v>8</v>
      </c>
      <c r="C22" s="12">
        <v>0</v>
      </c>
      <c r="D22" s="12">
        <v>0</v>
      </c>
      <c r="E22" s="12">
        <v>8</v>
      </c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/>
      <c r="C25" s="12"/>
      <c r="D25" s="12"/>
      <c r="E25" s="12"/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>
        <v>38</v>
      </c>
      <c r="C32" s="15">
        <v>36</v>
      </c>
      <c r="D32" s="15">
        <v>12</v>
      </c>
      <c r="E32" s="15">
        <v>86</v>
      </c>
    </row>
  </sheetData>
  <mergeCells count="3">
    <mergeCell ref="A1:E1"/>
    <mergeCell ref="A4:A5"/>
    <mergeCell ref="B4:E4"/>
  </mergeCells>
  <conditionalFormatting sqref="B7:E32">
    <cfRule type="cellIs" dxfId="57" priority="1" operator="equal">
      <formula>0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4104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/>
      <c r="C25" s="12"/>
      <c r="D25" s="12"/>
      <c r="E25" s="12"/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>
        <v>0</v>
      </c>
      <c r="C31" s="12">
        <v>13</v>
      </c>
      <c r="D31" s="12">
        <v>14</v>
      </c>
      <c r="E31" s="12">
        <v>27</v>
      </c>
    </row>
    <row r="32" spans="1:5" ht="15.75" x14ac:dyDescent="0.25">
      <c r="A32" s="24" t="s">
        <v>40</v>
      </c>
      <c r="B32" s="15" t="s">
        <v>4147</v>
      </c>
      <c r="C32" s="15">
        <v>13</v>
      </c>
      <c r="D32" s="15">
        <v>14</v>
      </c>
      <c r="E32" s="15">
        <v>27</v>
      </c>
    </row>
  </sheetData>
  <mergeCells count="3">
    <mergeCell ref="A1:E1"/>
    <mergeCell ref="A4:A5"/>
    <mergeCell ref="B4:E4"/>
  </mergeCells>
  <conditionalFormatting sqref="B7:E32">
    <cfRule type="cellIs" dxfId="56" priority="1" operator="equal">
      <formula>0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4105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/>
      <c r="C21" s="12"/>
      <c r="D21" s="12"/>
      <c r="E21" s="12"/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/>
      <c r="C24" s="12"/>
      <c r="D24" s="12"/>
      <c r="E24" s="12"/>
    </row>
    <row r="25" spans="1:5" ht="15.75" x14ac:dyDescent="0.25">
      <c r="A25" s="23" t="s">
        <v>33</v>
      </c>
      <c r="B25" s="12"/>
      <c r="C25" s="12"/>
      <c r="D25" s="12"/>
      <c r="E25" s="12"/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/>
      <c r="C30" s="12"/>
      <c r="D30" s="12"/>
      <c r="E30" s="12"/>
    </row>
    <row r="31" spans="1:5" ht="15.75" x14ac:dyDescent="0.25">
      <c r="A31" s="23" t="s">
        <v>39</v>
      </c>
      <c r="B31" s="12">
        <v>0</v>
      </c>
      <c r="C31" s="12">
        <v>49</v>
      </c>
      <c r="D31" s="12">
        <v>41</v>
      </c>
      <c r="E31" s="12">
        <v>90</v>
      </c>
    </row>
    <row r="32" spans="1:5" ht="15.75" x14ac:dyDescent="0.25">
      <c r="A32" s="24" t="s">
        <v>40</v>
      </c>
      <c r="B32" s="15" t="s">
        <v>4147</v>
      </c>
      <c r="C32" s="15">
        <v>49</v>
      </c>
      <c r="D32" s="15">
        <v>41</v>
      </c>
      <c r="E32" s="15">
        <v>90</v>
      </c>
    </row>
  </sheetData>
  <mergeCells count="3">
    <mergeCell ref="A1:E1"/>
    <mergeCell ref="A4:A5"/>
    <mergeCell ref="B4:E4"/>
  </mergeCells>
  <conditionalFormatting sqref="B7:E32">
    <cfRule type="cellIs" dxfId="55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5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3801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0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182</v>
      </c>
      <c r="C7" s="12">
        <v>0</v>
      </c>
      <c r="D7" s="12">
        <v>0</v>
      </c>
      <c r="E7" s="12">
        <v>16</v>
      </c>
      <c r="F7" s="12">
        <v>18</v>
      </c>
      <c r="G7" s="12">
        <v>15</v>
      </c>
      <c r="H7" s="12">
        <v>18</v>
      </c>
      <c r="I7" s="12">
        <v>18</v>
      </c>
      <c r="J7" s="12">
        <v>17</v>
      </c>
      <c r="K7" s="12">
        <v>22</v>
      </c>
      <c r="L7" s="12">
        <v>19</v>
      </c>
      <c r="M7" s="12">
        <v>14</v>
      </c>
      <c r="N7" s="12">
        <v>18</v>
      </c>
      <c r="O7" s="12">
        <v>4</v>
      </c>
      <c r="P7" s="12">
        <v>3</v>
      </c>
    </row>
    <row r="8" spans="1:16" x14ac:dyDescent="0.25">
      <c r="A8" s="13" t="s">
        <v>16</v>
      </c>
      <c r="B8" s="12">
        <v>101</v>
      </c>
      <c r="C8" s="12">
        <v>0</v>
      </c>
      <c r="D8" s="12">
        <v>0</v>
      </c>
      <c r="E8" s="12">
        <v>10</v>
      </c>
      <c r="F8" s="12">
        <v>11</v>
      </c>
      <c r="G8" s="12">
        <v>11</v>
      </c>
      <c r="H8" s="12">
        <v>8</v>
      </c>
      <c r="I8" s="12">
        <v>11</v>
      </c>
      <c r="J8" s="12">
        <v>9</v>
      </c>
      <c r="K8" s="12">
        <v>13</v>
      </c>
      <c r="L8" s="12">
        <v>11</v>
      </c>
      <c r="M8" s="12">
        <v>9</v>
      </c>
      <c r="N8" s="12">
        <v>6</v>
      </c>
      <c r="O8" s="12">
        <v>1</v>
      </c>
      <c r="P8" s="12">
        <v>1</v>
      </c>
    </row>
    <row r="9" spans="1:16" x14ac:dyDescent="0.25">
      <c r="A9" s="13" t="s">
        <v>17</v>
      </c>
      <c r="B9" s="12">
        <v>397</v>
      </c>
      <c r="C9" s="12">
        <v>0</v>
      </c>
      <c r="D9" s="12">
        <v>0</v>
      </c>
      <c r="E9" s="12">
        <v>49</v>
      </c>
      <c r="F9" s="12">
        <v>41</v>
      </c>
      <c r="G9" s="12">
        <v>43</v>
      </c>
      <c r="H9" s="12">
        <v>50</v>
      </c>
      <c r="I9" s="12">
        <v>39</v>
      </c>
      <c r="J9" s="12">
        <v>35</v>
      </c>
      <c r="K9" s="12">
        <v>40</v>
      </c>
      <c r="L9" s="12">
        <v>36</v>
      </c>
      <c r="M9" s="12">
        <v>34</v>
      </c>
      <c r="N9" s="12">
        <v>25</v>
      </c>
      <c r="O9" s="12">
        <v>2</v>
      </c>
      <c r="P9" s="12">
        <v>3</v>
      </c>
    </row>
    <row r="10" spans="1:16" x14ac:dyDescent="0.25">
      <c r="A10" s="13" t="s">
        <v>18</v>
      </c>
      <c r="B10" s="12">
        <v>94</v>
      </c>
      <c r="C10" s="12">
        <v>0</v>
      </c>
      <c r="D10" s="12">
        <v>0</v>
      </c>
      <c r="E10" s="12">
        <v>4</v>
      </c>
      <c r="F10" s="12">
        <v>6</v>
      </c>
      <c r="G10" s="12">
        <v>0</v>
      </c>
      <c r="H10" s="12">
        <v>9</v>
      </c>
      <c r="I10" s="12">
        <v>11</v>
      </c>
      <c r="J10" s="12">
        <v>10</v>
      </c>
      <c r="K10" s="12">
        <v>14</v>
      </c>
      <c r="L10" s="12">
        <v>14</v>
      </c>
      <c r="M10" s="12">
        <v>10</v>
      </c>
      <c r="N10" s="12">
        <v>14</v>
      </c>
      <c r="O10" s="12">
        <v>1</v>
      </c>
      <c r="P10" s="12">
        <v>1</v>
      </c>
    </row>
    <row r="11" spans="1:16" x14ac:dyDescent="0.25">
      <c r="A11" s="13" t="s">
        <v>19</v>
      </c>
      <c r="B11" s="12">
        <v>125</v>
      </c>
      <c r="C11" s="12">
        <v>0</v>
      </c>
      <c r="D11" s="12">
        <v>0</v>
      </c>
      <c r="E11" s="12">
        <v>11</v>
      </c>
      <c r="F11" s="12">
        <v>14</v>
      </c>
      <c r="G11" s="12">
        <v>15</v>
      </c>
      <c r="H11" s="12">
        <v>13</v>
      </c>
      <c r="I11" s="12">
        <v>12</v>
      </c>
      <c r="J11" s="12">
        <v>9</v>
      </c>
      <c r="K11" s="12">
        <v>16</v>
      </c>
      <c r="L11" s="12">
        <v>7</v>
      </c>
      <c r="M11" s="12">
        <v>12</v>
      </c>
      <c r="N11" s="12">
        <v>10</v>
      </c>
      <c r="O11" s="12">
        <v>3</v>
      </c>
      <c r="P11" s="12">
        <v>3</v>
      </c>
    </row>
    <row r="12" spans="1:16" x14ac:dyDescent="0.25">
      <c r="A12" s="13" t="s">
        <v>20</v>
      </c>
      <c r="B12" s="12">
        <v>47</v>
      </c>
      <c r="C12" s="12">
        <v>0</v>
      </c>
      <c r="D12" s="12">
        <v>0</v>
      </c>
      <c r="E12" s="12">
        <v>4</v>
      </c>
      <c r="F12" s="12">
        <v>6</v>
      </c>
      <c r="G12" s="12">
        <v>6</v>
      </c>
      <c r="H12" s="12">
        <v>4</v>
      </c>
      <c r="I12" s="12">
        <v>3</v>
      </c>
      <c r="J12" s="12">
        <v>3</v>
      </c>
      <c r="K12" s="12">
        <v>4</v>
      </c>
      <c r="L12" s="12">
        <v>5</v>
      </c>
      <c r="M12" s="12">
        <v>4</v>
      </c>
      <c r="N12" s="12">
        <v>2</v>
      </c>
      <c r="O12" s="12">
        <v>3</v>
      </c>
      <c r="P12" s="12">
        <v>3</v>
      </c>
    </row>
    <row r="13" spans="1:16" x14ac:dyDescent="0.25">
      <c r="A13" s="13" t="s">
        <v>21</v>
      </c>
      <c r="B13" s="12">
        <v>202</v>
      </c>
      <c r="C13" s="12">
        <v>0</v>
      </c>
      <c r="D13" s="12">
        <v>0</v>
      </c>
      <c r="E13" s="12">
        <v>19</v>
      </c>
      <c r="F13" s="12">
        <v>18</v>
      </c>
      <c r="G13" s="12">
        <v>18</v>
      </c>
      <c r="H13" s="12">
        <v>21</v>
      </c>
      <c r="I13" s="12">
        <v>20</v>
      </c>
      <c r="J13" s="12">
        <v>20</v>
      </c>
      <c r="K13" s="12">
        <v>25</v>
      </c>
      <c r="L13" s="12">
        <v>17</v>
      </c>
      <c r="M13" s="12">
        <v>18</v>
      </c>
      <c r="N13" s="12">
        <v>16</v>
      </c>
      <c r="O13" s="12">
        <v>6</v>
      </c>
      <c r="P13" s="12">
        <v>4</v>
      </c>
    </row>
    <row r="14" spans="1:16" x14ac:dyDescent="0.25">
      <c r="A14" s="13" t="s">
        <v>22</v>
      </c>
      <c r="B14" s="12">
        <v>91</v>
      </c>
      <c r="C14" s="12">
        <v>0</v>
      </c>
      <c r="D14" s="12">
        <v>0</v>
      </c>
      <c r="E14" s="12">
        <v>9</v>
      </c>
      <c r="F14" s="12">
        <v>10</v>
      </c>
      <c r="G14" s="12">
        <v>5</v>
      </c>
      <c r="H14" s="12">
        <v>8</v>
      </c>
      <c r="I14" s="12">
        <v>9</v>
      </c>
      <c r="J14" s="12">
        <v>6</v>
      </c>
      <c r="K14" s="12">
        <v>14</v>
      </c>
      <c r="L14" s="12">
        <v>8</v>
      </c>
      <c r="M14" s="12">
        <v>9</v>
      </c>
      <c r="N14" s="12">
        <v>8</v>
      </c>
      <c r="O14" s="12">
        <v>2</v>
      </c>
      <c r="P14" s="12">
        <v>3</v>
      </c>
    </row>
    <row r="15" spans="1:16" x14ac:dyDescent="0.25">
      <c r="A15" s="13" t="s">
        <v>23</v>
      </c>
      <c r="B15" s="12">
        <v>114</v>
      </c>
      <c r="C15" s="12">
        <v>0</v>
      </c>
      <c r="D15" s="12">
        <v>0</v>
      </c>
      <c r="E15" s="12">
        <v>12</v>
      </c>
      <c r="F15" s="12">
        <v>13</v>
      </c>
      <c r="G15" s="12">
        <v>13</v>
      </c>
      <c r="H15" s="12">
        <v>12</v>
      </c>
      <c r="I15" s="12">
        <v>12</v>
      </c>
      <c r="J15" s="12">
        <v>10</v>
      </c>
      <c r="K15" s="12">
        <v>13</v>
      </c>
      <c r="L15" s="12">
        <v>9</v>
      </c>
      <c r="M15" s="12">
        <v>10</v>
      </c>
      <c r="N15" s="12">
        <v>7</v>
      </c>
      <c r="O15" s="12">
        <v>3</v>
      </c>
      <c r="P15" s="12">
        <v>0</v>
      </c>
    </row>
    <row r="16" spans="1:16" x14ac:dyDescent="0.25">
      <c r="A16" s="13" t="s">
        <v>24</v>
      </c>
      <c r="B16" s="12">
        <v>89</v>
      </c>
      <c r="C16" s="12">
        <v>0</v>
      </c>
      <c r="D16" s="12">
        <v>0</v>
      </c>
      <c r="E16" s="12">
        <v>9</v>
      </c>
      <c r="F16" s="12">
        <v>9</v>
      </c>
      <c r="G16" s="12">
        <v>8</v>
      </c>
      <c r="H16" s="12">
        <v>9</v>
      </c>
      <c r="I16" s="12">
        <v>7</v>
      </c>
      <c r="J16" s="12">
        <v>9</v>
      </c>
      <c r="K16" s="12">
        <v>9</v>
      </c>
      <c r="L16" s="12">
        <v>9</v>
      </c>
      <c r="M16" s="12">
        <v>10</v>
      </c>
      <c r="N16" s="12">
        <v>9</v>
      </c>
      <c r="O16" s="12">
        <v>0</v>
      </c>
      <c r="P16" s="12">
        <v>1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275</v>
      </c>
      <c r="C18" s="12">
        <v>1</v>
      </c>
      <c r="D18" s="12">
        <v>0</v>
      </c>
      <c r="E18" s="12">
        <v>27</v>
      </c>
      <c r="F18" s="12">
        <v>28</v>
      </c>
      <c r="G18" s="12">
        <v>28</v>
      </c>
      <c r="H18" s="12">
        <v>29</v>
      </c>
      <c r="I18" s="12">
        <v>25</v>
      </c>
      <c r="J18" s="12">
        <v>19</v>
      </c>
      <c r="K18" s="12">
        <v>35</v>
      </c>
      <c r="L18" s="12">
        <v>19</v>
      </c>
      <c r="M18" s="12">
        <v>27</v>
      </c>
      <c r="N18" s="12">
        <v>18</v>
      </c>
      <c r="O18" s="12">
        <v>14</v>
      </c>
      <c r="P18" s="12">
        <v>5</v>
      </c>
    </row>
    <row r="19" spans="1:16" x14ac:dyDescent="0.25">
      <c r="A19" s="13" t="s">
        <v>27</v>
      </c>
      <c r="B19" s="12">
        <v>133</v>
      </c>
      <c r="C19" s="12">
        <v>0</v>
      </c>
      <c r="D19" s="12">
        <v>0</v>
      </c>
      <c r="E19" s="12">
        <v>14</v>
      </c>
      <c r="F19" s="12">
        <v>15</v>
      </c>
      <c r="G19" s="12">
        <v>13</v>
      </c>
      <c r="H19" s="12">
        <v>14</v>
      </c>
      <c r="I19" s="12">
        <v>15</v>
      </c>
      <c r="J19" s="12">
        <v>14</v>
      </c>
      <c r="K19" s="12">
        <v>13</v>
      </c>
      <c r="L19" s="12">
        <v>14</v>
      </c>
      <c r="M19" s="12">
        <v>12</v>
      </c>
      <c r="N19" s="12">
        <v>8</v>
      </c>
      <c r="O19" s="12">
        <v>1</v>
      </c>
      <c r="P19" s="12">
        <v>0</v>
      </c>
    </row>
    <row r="20" spans="1:16" x14ac:dyDescent="0.25">
      <c r="A20" s="13" t="s">
        <v>28</v>
      </c>
      <c r="B20" s="12">
        <v>231</v>
      </c>
      <c r="C20" s="12">
        <v>0</v>
      </c>
      <c r="D20" s="12">
        <v>0</v>
      </c>
      <c r="E20" s="12">
        <v>25</v>
      </c>
      <c r="F20" s="12">
        <v>23</v>
      </c>
      <c r="G20" s="12">
        <v>21</v>
      </c>
      <c r="H20" s="12">
        <v>22</v>
      </c>
      <c r="I20" s="12">
        <v>22</v>
      </c>
      <c r="J20" s="12">
        <v>20</v>
      </c>
      <c r="K20" s="12">
        <v>33</v>
      </c>
      <c r="L20" s="12">
        <v>20</v>
      </c>
      <c r="M20" s="12">
        <v>23</v>
      </c>
      <c r="N20" s="12">
        <v>17</v>
      </c>
      <c r="O20" s="12">
        <v>2</v>
      </c>
      <c r="P20" s="12">
        <v>3</v>
      </c>
    </row>
    <row r="21" spans="1:16" x14ac:dyDescent="0.25">
      <c r="A21" s="13" t="s">
        <v>29</v>
      </c>
      <c r="B21" s="12">
        <v>154</v>
      </c>
      <c r="C21" s="12">
        <v>0</v>
      </c>
      <c r="D21" s="12">
        <v>0</v>
      </c>
      <c r="E21" s="12">
        <v>17</v>
      </c>
      <c r="F21" s="12">
        <v>14</v>
      </c>
      <c r="G21" s="12">
        <v>15</v>
      </c>
      <c r="H21" s="12">
        <v>14</v>
      </c>
      <c r="I21" s="12">
        <v>13</v>
      </c>
      <c r="J21" s="12">
        <v>15</v>
      </c>
      <c r="K21" s="12">
        <v>21</v>
      </c>
      <c r="L21" s="12">
        <v>15</v>
      </c>
      <c r="M21" s="12">
        <v>16</v>
      </c>
      <c r="N21" s="12">
        <v>9</v>
      </c>
      <c r="O21" s="12">
        <v>3</v>
      </c>
      <c r="P21" s="12">
        <v>2</v>
      </c>
    </row>
    <row r="22" spans="1:16" x14ac:dyDescent="0.25">
      <c r="A22" s="13" t="s">
        <v>30</v>
      </c>
      <c r="B22" s="12">
        <v>174</v>
      </c>
      <c r="C22" s="12">
        <v>0</v>
      </c>
      <c r="D22" s="12">
        <v>0</v>
      </c>
      <c r="E22" s="12">
        <v>16</v>
      </c>
      <c r="F22" s="12">
        <v>18</v>
      </c>
      <c r="G22" s="12">
        <v>16</v>
      </c>
      <c r="H22" s="12">
        <v>20</v>
      </c>
      <c r="I22" s="12">
        <v>16</v>
      </c>
      <c r="J22" s="12">
        <v>16</v>
      </c>
      <c r="K22" s="12">
        <v>24</v>
      </c>
      <c r="L22" s="12">
        <v>15</v>
      </c>
      <c r="M22" s="12">
        <v>17</v>
      </c>
      <c r="N22" s="12">
        <v>13</v>
      </c>
      <c r="O22" s="12">
        <v>1</v>
      </c>
      <c r="P22" s="12">
        <v>2</v>
      </c>
    </row>
    <row r="23" spans="1:16" x14ac:dyDescent="0.25">
      <c r="A23" s="13" t="s">
        <v>31</v>
      </c>
      <c r="B23" s="12">
        <v>102</v>
      </c>
      <c r="C23" s="12">
        <v>0</v>
      </c>
      <c r="D23" s="12">
        <v>0</v>
      </c>
      <c r="E23" s="12">
        <v>11</v>
      </c>
      <c r="F23" s="12">
        <v>10</v>
      </c>
      <c r="G23" s="12">
        <v>12</v>
      </c>
      <c r="H23" s="12">
        <v>11</v>
      </c>
      <c r="I23" s="12">
        <v>11</v>
      </c>
      <c r="J23" s="12">
        <v>10</v>
      </c>
      <c r="K23" s="12">
        <v>14</v>
      </c>
      <c r="L23" s="12">
        <v>9</v>
      </c>
      <c r="M23" s="12">
        <v>7</v>
      </c>
      <c r="N23" s="12">
        <v>7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93</v>
      </c>
      <c r="C24" s="12">
        <v>0</v>
      </c>
      <c r="D24" s="12">
        <v>0</v>
      </c>
      <c r="E24" s="12">
        <v>9</v>
      </c>
      <c r="F24" s="12">
        <v>10</v>
      </c>
      <c r="G24" s="12">
        <v>7</v>
      </c>
      <c r="H24" s="12">
        <v>8</v>
      </c>
      <c r="I24" s="12">
        <v>10</v>
      </c>
      <c r="J24" s="12">
        <v>9</v>
      </c>
      <c r="K24" s="12">
        <v>13</v>
      </c>
      <c r="L24" s="12">
        <v>9</v>
      </c>
      <c r="M24" s="12">
        <v>8</v>
      </c>
      <c r="N24" s="12">
        <v>6</v>
      </c>
      <c r="O24" s="12">
        <v>1</v>
      </c>
      <c r="P24" s="12">
        <v>3</v>
      </c>
    </row>
    <row r="25" spans="1:16" x14ac:dyDescent="0.25">
      <c r="A25" s="13" t="s">
        <v>33</v>
      </c>
      <c r="B25" s="12">
        <v>206</v>
      </c>
      <c r="C25" s="12">
        <v>0</v>
      </c>
      <c r="D25" s="12">
        <v>0</v>
      </c>
      <c r="E25" s="12">
        <v>15</v>
      </c>
      <c r="F25" s="12">
        <v>14</v>
      </c>
      <c r="G25" s="12">
        <v>14</v>
      </c>
      <c r="H25" s="12">
        <v>20</v>
      </c>
      <c r="I25" s="12">
        <v>21</v>
      </c>
      <c r="J25" s="12">
        <v>19</v>
      </c>
      <c r="K25" s="12">
        <v>24</v>
      </c>
      <c r="L25" s="12">
        <v>25</v>
      </c>
      <c r="M25" s="12">
        <v>21</v>
      </c>
      <c r="N25" s="12">
        <v>19</v>
      </c>
      <c r="O25" s="12">
        <v>7</v>
      </c>
      <c r="P25" s="12">
        <v>7</v>
      </c>
    </row>
    <row r="26" spans="1:16" x14ac:dyDescent="0.25">
      <c r="A26" s="13" t="s">
        <v>34</v>
      </c>
      <c r="B26" s="12">
        <v>8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1</v>
      </c>
      <c r="I26" s="12">
        <v>1</v>
      </c>
      <c r="J26" s="12">
        <v>2</v>
      </c>
      <c r="K26" s="12">
        <v>1</v>
      </c>
      <c r="L26" s="12">
        <v>1</v>
      </c>
      <c r="M26" s="12">
        <v>1</v>
      </c>
      <c r="N26" s="12">
        <v>1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138</v>
      </c>
      <c r="C27" s="12">
        <v>0</v>
      </c>
      <c r="D27" s="12">
        <v>0</v>
      </c>
      <c r="E27" s="12">
        <v>12</v>
      </c>
      <c r="F27" s="12">
        <v>11</v>
      </c>
      <c r="G27" s="12">
        <v>14</v>
      </c>
      <c r="H27" s="12">
        <v>13</v>
      </c>
      <c r="I27" s="12">
        <v>13</v>
      </c>
      <c r="J27" s="12">
        <v>15</v>
      </c>
      <c r="K27" s="12">
        <v>17</v>
      </c>
      <c r="L27" s="12">
        <v>13</v>
      </c>
      <c r="M27" s="12">
        <v>15</v>
      </c>
      <c r="N27" s="12">
        <v>10</v>
      </c>
      <c r="O27" s="12">
        <v>2</v>
      </c>
      <c r="P27" s="12">
        <v>3</v>
      </c>
    </row>
    <row r="28" spans="1:16" x14ac:dyDescent="0.25">
      <c r="A28" s="13" t="s">
        <v>36</v>
      </c>
      <c r="B28" s="12">
        <v>125</v>
      </c>
      <c r="C28" s="12">
        <v>0</v>
      </c>
      <c r="D28" s="12">
        <v>0</v>
      </c>
      <c r="E28" s="12">
        <v>17</v>
      </c>
      <c r="F28" s="12">
        <v>14</v>
      </c>
      <c r="G28" s="12">
        <v>15</v>
      </c>
      <c r="H28" s="12">
        <v>14</v>
      </c>
      <c r="I28" s="12">
        <v>11</v>
      </c>
      <c r="J28" s="12">
        <v>11</v>
      </c>
      <c r="K28" s="12">
        <v>13</v>
      </c>
      <c r="L28" s="12">
        <v>12</v>
      </c>
      <c r="M28" s="12">
        <v>8</v>
      </c>
      <c r="N28" s="12">
        <v>9</v>
      </c>
      <c r="O28" s="12">
        <v>1</v>
      </c>
      <c r="P28" s="12">
        <v>0</v>
      </c>
    </row>
    <row r="29" spans="1:16" x14ac:dyDescent="0.25">
      <c r="A29" s="13" t="s">
        <v>37</v>
      </c>
      <c r="B29" s="12">
        <v>73</v>
      </c>
      <c r="C29" s="12">
        <v>4</v>
      </c>
      <c r="D29" s="12">
        <v>0</v>
      </c>
      <c r="E29" s="12">
        <v>6</v>
      </c>
      <c r="F29" s="12">
        <v>6</v>
      </c>
      <c r="G29" s="12">
        <v>7</v>
      </c>
      <c r="H29" s="12">
        <v>8</v>
      </c>
      <c r="I29" s="12">
        <v>6</v>
      </c>
      <c r="J29" s="12">
        <v>6</v>
      </c>
      <c r="K29" s="12">
        <v>11</v>
      </c>
      <c r="L29" s="12">
        <v>8</v>
      </c>
      <c r="M29" s="12">
        <v>6</v>
      </c>
      <c r="N29" s="12">
        <v>4</v>
      </c>
      <c r="O29" s="12">
        <v>1</v>
      </c>
      <c r="P29" s="12">
        <v>0</v>
      </c>
    </row>
    <row r="30" spans="1:16" x14ac:dyDescent="0.25">
      <c r="A30" s="13" t="s">
        <v>38</v>
      </c>
      <c r="B30" s="12">
        <v>82</v>
      </c>
      <c r="C30" s="12">
        <v>0</v>
      </c>
      <c r="D30" s="12">
        <v>0</v>
      </c>
      <c r="E30" s="12">
        <v>9</v>
      </c>
      <c r="F30" s="12">
        <v>11</v>
      </c>
      <c r="G30" s="12">
        <v>8</v>
      </c>
      <c r="H30" s="12">
        <v>8</v>
      </c>
      <c r="I30" s="12">
        <v>7</v>
      </c>
      <c r="J30" s="12">
        <v>6</v>
      </c>
      <c r="K30" s="12">
        <v>11</v>
      </c>
      <c r="L30" s="12">
        <v>5</v>
      </c>
      <c r="M30" s="12">
        <v>7</v>
      </c>
      <c r="N30" s="12">
        <v>7</v>
      </c>
      <c r="O30" s="12">
        <v>1</v>
      </c>
      <c r="P30" s="12">
        <v>2</v>
      </c>
    </row>
    <row r="31" spans="1:16" x14ac:dyDescent="0.25">
      <c r="A31" s="13" t="s">
        <v>39</v>
      </c>
      <c r="B31" s="12">
        <v>393</v>
      </c>
      <c r="C31" s="12">
        <v>0</v>
      </c>
      <c r="D31" s="12">
        <v>0</v>
      </c>
      <c r="E31" s="12">
        <v>42</v>
      </c>
      <c r="F31" s="12">
        <v>50</v>
      </c>
      <c r="G31" s="12">
        <v>35</v>
      </c>
      <c r="H31" s="12">
        <v>49</v>
      </c>
      <c r="I31" s="12">
        <v>35</v>
      </c>
      <c r="J31" s="12">
        <v>31</v>
      </c>
      <c r="K31" s="12">
        <v>45</v>
      </c>
      <c r="L31" s="12">
        <v>36</v>
      </c>
      <c r="M31" s="12">
        <v>27</v>
      </c>
      <c r="N31" s="12">
        <v>22</v>
      </c>
      <c r="O31" s="12">
        <v>11</v>
      </c>
      <c r="P31" s="12">
        <v>10</v>
      </c>
    </row>
    <row r="32" spans="1:16" s="45" customFormat="1" x14ac:dyDescent="0.25">
      <c r="A32" s="14" t="s">
        <v>40</v>
      </c>
      <c r="B32" s="15">
        <v>3629</v>
      </c>
      <c r="C32" s="15">
        <v>5</v>
      </c>
      <c r="D32" s="15" t="s">
        <v>203</v>
      </c>
      <c r="E32" s="15">
        <v>363</v>
      </c>
      <c r="F32" s="15">
        <v>370</v>
      </c>
      <c r="G32" s="15">
        <v>339</v>
      </c>
      <c r="H32" s="15">
        <v>383</v>
      </c>
      <c r="I32" s="15">
        <v>348</v>
      </c>
      <c r="J32" s="15">
        <v>321</v>
      </c>
      <c r="K32" s="15">
        <v>445</v>
      </c>
      <c r="L32" s="15">
        <v>336</v>
      </c>
      <c r="M32" s="15">
        <v>325</v>
      </c>
      <c r="N32" s="15">
        <v>265</v>
      </c>
      <c r="O32" s="15">
        <v>70</v>
      </c>
      <c r="P32" s="15">
        <v>59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17"/>
    </row>
    <row r="35" spans="1:16" x14ac:dyDescent="0.25">
      <c r="A35" s="18"/>
    </row>
  </sheetData>
  <mergeCells count="17">
    <mergeCell ref="O4:O5"/>
    <mergeCell ref="P4:P5"/>
    <mergeCell ref="A1:P1"/>
    <mergeCell ref="F4:F5"/>
    <mergeCell ref="G4:G5"/>
    <mergeCell ref="H4:H5"/>
    <mergeCell ref="I4:I5"/>
    <mergeCell ref="J4:J5"/>
    <mergeCell ref="K4:K5"/>
    <mergeCell ref="A3:A5"/>
    <mergeCell ref="D4:E4"/>
    <mergeCell ref="C4:C5"/>
    <mergeCell ref="C3:P3"/>
    <mergeCell ref="B3:B5"/>
    <mergeCell ref="L4:L5"/>
    <mergeCell ref="M4:M5"/>
    <mergeCell ref="N4:N5"/>
  </mergeCells>
  <conditionalFormatting sqref="B7:P32">
    <cfRule type="cellIs" dxfId="126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E32"/>
  <sheetViews>
    <sheetView workbookViewId="0">
      <selection sqref="A1:E1"/>
    </sheetView>
  </sheetViews>
  <sheetFormatPr defaultColWidth="9.140625" defaultRowHeight="15" x14ac:dyDescent="0.25"/>
  <cols>
    <col min="1" max="1" width="22.7109375" style="27" customWidth="1"/>
    <col min="2" max="4" width="9.140625" style="27"/>
    <col min="5" max="5" width="12.42578125" style="27" customWidth="1"/>
    <col min="6" max="16384" width="9.140625" style="27"/>
  </cols>
  <sheetData>
    <row r="1" spans="1:5" ht="31.5" customHeight="1" x14ac:dyDescent="0.25">
      <c r="A1" s="565" t="s">
        <v>4106</v>
      </c>
      <c r="B1" s="565"/>
      <c r="C1" s="565"/>
      <c r="D1" s="565"/>
      <c r="E1" s="565"/>
    </row>
    <row r="2" spans="1:5" ht="6.95" customHeight="1" x14ac:dyDescent="0.25">
      <c r="A2" s="46"/>
      <c r="B2" s="46"/>
      <c r="C2" s="46"/>
      <c r="D2" s="46"/>
      <c r="E2" s="46"/>
    </row>
    <row r="3" spans="1:5" x14ac:dyDescent="0.25">
      <c r="E3" s="28" t="s">
        <v>47</v>
      </c>
    </row>
    <row r="4" spans="1:5" ht="15" customHeight="1" x14ac:dyDescent="0.25">
      <c r="A4" s="562" t="s">
        <v>1</v>
      </c>
      <c r="B4" s="572" t="s">
        <v>62</v>
      </c>
      <c r="C4" s="572"/>
      <c r="D4" s="572"/>
      <c r="E4" s="572"/>
    </row>
    <row r="5" spans="1:5" ht="15" customHeight="1" x14ac:dyDescent="0.25">
      <c r="A5" s="571"/>
      <c r="B5" s="29" t="s">
        <v>11</v>
      </c>
      <c r="C5" s="29" t="s">
        <v>12</v>
      </c>
      <c r="D5" s="29" t="s">
        <v>13</v>
      </c>
      <c r="E5" s="29" t="s">
        <v>51</v>
      </c>
    </row>
    <row r="6" spans="1:5" ht="15.75" x14ac:dyDescent="0.25">
      <c r="A6" s="26" t="s">
        <v>14</v>
      </c>
      <c r="B6" s="25">
        <v>1</v>
      </c>
      <c r="C6" s="25">
        <v>2</v>
      </c>
      <c r="D6" s="25">
        <v>3</v>
      </c>
      <c r="E6" s="25">
        <v>4</v>
      </c>
    </row>
    <row r="7" spans="1:5" ht="15.75" x14ac:dyDescent="0.25">
      <c r="A7" s="22" t="s">
        <v>15</v>
      </c>
      <c r="B7" s="12"/>
      <c r="C7" s="12"/>
      <c r="D7" s="12"/>
      <c r="E7" s="12"/>
    </row>
    <row r="8" spans="1:5" ht="15.75" x14ac:dyDescent="0.25">
      <c r="A8" s="23" t="s">
        <v>16</v>
      </c>
      <c r="B8" s="12"/>
      <c r="C8" s="12"/>
      <c r="D8" s="12"/>
      <c r="E8" s="12"/>
    </row>
    <row r="9" spans="1:5" ht="15.75" x14ac:dyDescent="0.25">
      <c r="A9" s="23" t="s">
        <v>17</v>
      </c>
      <c r="B9" s="12"/>
      <c r="C9" s="12"/>
      <c r="D9" s="12"/>
      <c r="E9" s="12"/>
    </row>
    <row r="10" spans="1:5" ht="15.75" x14ac:dyDescent="0.25">
      <c r="A10" s="23" t="s">
        <v>18</v>
      </c>
      <c r="B10" s="12"/>
      <c r="C10" s="12"/>
      <c r="D10" s="12"/>
      <c r="E10" s="12"/>
    </row>
    <row r="11" spans="1:5" ht="15.75" x14ac:dyDescent="0.25">
      <c r="A11" s="23" t="s">
        <v>19</v>
      </c>
      <c r="B11" s="12"/>
      <c r="C11" s="12"/>
      <c r="D11" s="12"/>
      <c r="E11" s="12"/>
    </row>
    <row r="12" spans="1:5" ht="15.75" x14ac:dyDescent="0.25">
      <c r="A12" s="23" t="s">
        <v>20</v>
      </c>
      <c r="B12" s="12"/>
      <c r="C12" s="12"/>
      <c r="D12" s="12"/>
      <c r="E12" s="12"/>
    </row>
    <row r="13" spans="1:5" ht="15.75" x14ac:dyDescent="0.25">
      <c r="A13" s="23" t="s">
        <v>21</v>
      </c>
      <c r="B13" s="12"/>
      <c r="C13" s="12"/>
      <c r="D13" s="12"/>
      <c r="E13" s="12"/>
    </row>
    <row r="14" spans="1:5" ht="15.75" x14ac:dyDescent="0.25">
      <c r="A14" s="23" t="s">
        <v>22</v>
      </c>
      <c r="B14" s="12"/>
      <c r="C14" s="12"/>
      <c r="D14" s="12"/>
      <c r="E14" s="12"/>
    </row>
    <row r="15" spans="1:5" ht="15.75" x14ac:dyDescent="0.25">
      <c r="A15" s="23" t="s">
        <v>23</v>
      </c>
      <c r="B15" s="12"/>
      <c r="C15" s="12"/>
      <c r="D15" s="12"/>
      <c r="E15" s="12"/>
    </row>
    <row r="16" spans="1:5" ht="15.75" x14ac:dyDescent="0.25">
      <c r="A16" s="23" t="s">
        <v>24</v>
      </c>
      <c r="B16" s="12"/>
      <c r="C16" s="12"/>
      <c r="D16" s="12"/>
      <c r="E16" s="12"/>
    </row>
    <row r="17" spans="1:5" ht="15.75" x14ac:dyDescent="0.25">
      <c r="A17" s="23" t="s">
        <v>25</v>
      </c>
      <c r="B17" s="12"/>
      <c r="C17" s="12"/>
      <c r="D17" s="12"/>
      <c r="E17" s="12"/>
    </row>
    <row r="18" spans="1:5" ht="15.75" x14ac:dyDescent="0.25">
      <c r="A18" s="23" t="s">
        <v>26</v>
      </c>
      <c r="B18" s="12"/>
      <c r="C18" s="12"/>
      <c r="D18" s="12"/>
      <c r="E18" s="12"/>
    </row>
    <row r="19" spans="1:5" ht="15.75" x14ac:dyDescent="0.25">
      <c r="A19" s="23" t="s">
        <v>27</v>
      </c>
      <c r="B19" s="12"/>
      <c r="C19" s="12"/>
      <c r="D19" s="12"/>
      <c r="E19" s="12"/>
    </row>
    <row r="20" spans="1:5" ht="15.75" x14ac:dyDescent="0.25">
      <c r="A20" s="23" t="s">
        <v>28</v>
      </c>
      <c r="B20" s="12"/>
      <c r="C20" s="12"/>
      <c r="D20" s="12"/>
      <c r="E20" s="12"/>
    </row>
    <row r="21" spans="1:5" ht="15.75" x14ac:dyDescent="0.25">
      <c r="A21" s="23" t="s">
        <v>29</v>
      </c>
      <c r="B21" s="12">
        <v>0</v>
      </c>
      <c r="C21" s="12">
        <v>11</v>
      </c>
      <c r="D21" s="12">
        <v>9</v>
      </c>
      <c r="E21" s="12">
        <v>20</v>
      </c>
    </row>
    <row r="22" spans="1:5" ht="15.75" x14ac:dyDescent="0.25">
      <c r="A22" s="23" t="s">
        <v>30</v>
      </c>
      <c r="B22" s="12"/>
      <c r="C22" s="12"/>
      <c r="D22" s="12"/>
      <c r="E22" s="12"/>
    </row>
    <row r="23" spans="1:5" ht="15.75" x14ac:dyDescent="0.25">
      <c r="A23" s="23" t="s">
        <v>31</v>
      </c>
      <c r="B23" s="12"/>
      <c r="C23" s="12"/>
      <c r="D23" s="12"/>
      <c r="E23" s="12"/>
    </row>
    <row r="24" spans="1:5" ht="15.75" x14ac:dyDescent="0.25">
      <c r="A24" s="23" t="s">
        <v>32</v>
      </c>
      <c r="B24" s="12">
        <v>0</v>
      </c>
      <c r="C24" s="12">
        <v>0</v>
      </c>
      <c r="D24" s="12">
        <v>6</v>
      </c>
      <c r="E24" s="12">
        <v>6</v>
      </c>
    </row>
    <row r="25" spans="1:5" ht="15.75" x14ac:dyDescent="0.25">
      <c r="A25" s="23" t="s">
        <v>33</v>
      </c>
      <c r="B25" s="12"/>
      <c r="C25" s="12"/>
      <c r="D25" s="12"/>
      <c r="E25" s="12"/>
    </row>
    <row r="26" spans="1:5" ht="15.75" x14ac:dyDescent="0.25">
      <c r="A26" s="23" t="s">
        <v>34</v>
      </c>
      <c r="B26" s="12"/>
      <c r="C26" s="12"/>
      <c r="D26" s="12"/>
      <c r="E26" s="12"/>
    </row>
    <row r="27" spans="1:5" ht="15.75" x14ac:dyDescent="0.25">
      <c r="A27" s="23" t="s">
        <v>35</v>
      </c>
      <c r="B27" s="12"/>
      <c r="C27" s="12"/>
      <c r="D27" s="12"/>
      <c r="E27" s="12"/>
    </row>
    <row r="28" spans="1:5" ht="15.75" x14ac:dyDescent="0.25">
      <c r="A28" s="23" t="s">
        <v>36</v>
      </c>
      <c r="B28" s="12"/>
      <c r="C28" s="12"/>
      <c r="D28" s="12"/>
      <c r="E28" s="12"/>
    </row>
    <row r="29" spans="1:5" ht="15.75" x14ac:dyDescent="0.25">
      <c r="A29" s="23" t="s">
        <v>37</v>
      </c>
      <c r="B29" s="12"/>
      <c r="C29" s="12"/>
      <c r="D29" s="12"/>
      <c r="E29" s="12"/>
    </row>
    <row r="30" spans="1:5" ht="15.75" x14ac:dyDescent="0.25">
      <c r="A30" s="23" t="s">
        <v>38</v>
      </c>
      <c r="B30" s="12">
        <v>0</v>
      </c>
      <c r="C30" s="12">
        <v>12</v>
      </c>
      <c r="D30" s="12">
        <v>7</v>
      </c>
      <c r="E30" s="12">
        <v>19</v>
      </c>
    </row>
    <row r="31" spans="1:5" ht="15.75" x14ac:dyDescent="0.25">
      <c r="A31" s="23" t="s">
        <v>39</v>
      </c>
      <c r="B31" s="12"/>
      <c r="C31" s="12"/>
      <c r="D31" s="12"/>
      <c r="E31" s="12"/>
    </row>
    <row r="32" spans="1:5" ht="15.75" x14ac:dyDescent="0.25">
      <c r="A32" s="24" t="s">
        <v>40</v>
      </c>
      <c r="B32" s="15" t="s">
        <v>4147</v>
      </c>
      <c r="C32" s="15">
        <v>23</v>
      </c>
      <c r="D32" s="15">
        <v>22</v>
      </c>
      <c r="E32" s="15">
        <v>45</v>
      </c>
    </row>
  </sheetData>
  <mergeCells count="3">
    <mergeCell ref="A1:E1"/>
    <mergeCell ref="A4:A5"/>
    <mergeCell ref="B4:E4"/>
  </mergeCells>
  <conditionalFormatting sqref="B7:E32">
    <cfRule type="cellIs" dxfId="54" priority="1" operator="equal">
      <formula>0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Q31"/>
  <sheetViews>
    <sheetView workbookViewId="0">
      <selection sqref="A1:P1"/>
    </sheetView>
  </sheetViews>
  <sheetFormatPr defaultColWidth="9.140625" defaultRowHeight="15.75" x14ac:dyDescent="0.25"/>
  <cols>
    <col min="1" max="1" width="20.28515625" style="1" customWidth="1"/>
    <col min="2" max="2" width="12.5703125" style="1" customWidth="1"/>
    <col min="3" max="16" width="10.140625" style="1" customWidth="1"/>
    <col min="17" max="16384" width="9.140625" style="1"/>
  </cols>
  <sheetData>
    <row r="1" spans="1:16" x14ac:dyDescent="0.25">
      <c r="A1" s="475" t="s">
        <v>4107</v>
      </c>
      <c r="B1" s="475" t="s">
        <v>3803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x14ac:dyDescent="0.25">
      <c r="A2" s="20"/>
      <c r="B2" s="20"/>
      <c r="C2" s="20"/>
      <c r="D2" s="20"/>
      <c r="P2" s="30" t="s">
        <v>47</v>
      </c>
    </row>
    <row r="3" spans="1:16" s="31" customFormat="1" x14ac:dyDescent="0.25">
      <c r="A3" s="573" t="s">
        <v>1</v>
      </c>
      <c r="B3" s="575" t="s">
        <v>43</v>
      </c>
      <c r="C3" s="575" t="s">
        <v>77</v>
      </c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</row>
    <row r="4" spans="1:16" s="31" customFormat="1" ht="47.25" customHeight="1" x14ac:dyDescent="0.25">
      <c r="A4" s="574"/>
      <c r="B4" s="576"/>
      <c r="C4" s="9" t="s">
        <v>63</v>
      </c>
      <c r="D4" s="9" t="s">
        <v>64</v>
      </c>
      <c r="E4" s="9" t="s">
        <v>65</v>
      </c>
      <c r="F4" s="9" t="s">
        <v>66</v>
      </c>
      <c r="G4" s="9" t="s">
        <v>67</v>
      </c>
      <c r="H4" s="9" t="s">
        <v>68</v>
      </c>
      <c r="I4" s="9" t="s">
        <v>69</v>
      </c>
      <c r="J4" s="9" t="s">
        <v>70</v>
      </c>
      <c r="K4" s="9" t="s">
        <v>71</v>
      </c>
      <c r="L4" s="9" t="s">
        <v>72</v>
      </c>
      <c r="M4" s="9" t="s">
        <v>73</v>
      </c>
      <c r="N4" s="9" t="s">
        <v>74</v>
      </c>
      <c r="O4" s="9" t="s">
        <v>75</v>
      </c>
      <c r="P4" s="9" t="s">
        <v>76</v>
      </c>
    </row>
    <row r="5" spans="1:16" s="10" customFormat="1" x14ac:dyDescent="0.2">
      <c r="A5" s="8" t="s">
        <v>14</v>
      </c>
      <c r="B5" s="9">
        <v>1</v>
      </c>
      <c r="C5" s="9">
        <v>2</v>
      </c>
      <c r="D5" s="9">
        <v>3</v>
      </c>
      <c r="E5" s="9">
        <v>4</v>
      </c>
      <c r="F5" s="9">
        <v>5</v>
      </c>
      <c r="G5" s="9">
        <v>6</v>
      </c>
      <c r="H5" s="9">
        <v>7</v>
      </c>
      <c r="I5" s="9">
        <v>8</v>
      </c>
      <c r="J5" s="9">
        <v>9</v>
      </c>
      <c r="K5" s="9">
        <v>10</v>
      </c>
      <c r="L5" s="9">
        <v>11</v>
      </c>
      <c r="M5" s="9">
        <v>12</v>
      </c>
      <c r="N5" s="9">
        <v>13</v>
      </c>
      <c r="O5" s="9">
        <v>14</v>
      </c>
      <c r="P5" s="9">
        <v>15</v>
      </c>
    </row>
    <row r="6" spans="1:16" x14ac:dyDescent="0.25">
      <c r="A6" s="11" t="s">
        <v>15</v>
      </c>
      <c r="B6" s="12">
        <v>1679</v>
      </c>
      <c r="C6" s="12">
        <v>3</v>
      </c>
      <c r="D6" s="12">
        <v>61</v>
      </c>
      <c r="E6" s="12">
        <v>103</v>
      </c>
      <c r="F6" s="12">
        <v>133</v>
      </c>
      <c r="G6" s="12">
        <v>157</v>
      </c>
      <c r="H6" s="12">
        <v>161</v>
      </c>
      <c r="I6" s="12">
        <v>158</v>
      </c>
      <c r="J6" s="12">
        <v>204</v>
      </c>
      <c r="K6" s="12">
        <v>170</v>
      </c>
      <c r="L6" s="12">
        <v>181</v>
      </c>
      <c r="M6" s="12">
        <v>173</v>
      </c>
      <c r="N6" s="12">
        <v>107</v>
      </c>
      <c r="O6" s="12">
        <v>42</v>
      </c>
      <c r="P6" s="12">
        <v>26</v>
      </c>
    </row>
    <row r="7" spans="1:16" x14ac:dyDescent="0.25">
      <c r="A7" s="13" t="s">
        <v>16</v>
      </c>
      <c r="B7" s="12">
        <v>1045</v>
      </c>
      <c r="C7" s="12">
        <v>1</v>
      </c>
      <c r="D7" s="12">
        <v>26</v>
      </c>
      <c r="E7" s="12">
        <v>70</v>
      </c>
      <c r="F7" s="12">
        <v>93</v>
      </c>
      <c r="G7" s="12">
        <v>78</v>
      </c>
      <c r="H7" s="12">
        <v>105</v>
      </c>
      <c r="I7" s="12">
        <v>101</v>
      </c>
      <c r="J7" s="12">
        <v>105</v>
      </c>
      <c r="K7" s="12">
        <v>116</v>
      </c>
      <c r="L7" s="12">
        <v>110</v>
      </c>
      <c r="M7" s="12">
        <v>116</v>
      </c>
      <c r="N7" s="12">
        <v>76</v>
      </c>
      <c r="O7" s="12">
        <v>31</v>
      </c>
      <c r="P7" s="12">
        <v>17</v>
      </c>
    </row>
    <row r="8" spans="1:16" x14ac:dyDescent="0.25">
      <c r="A8" s="13" t="s">
        <v>17</v>
      </c>
      <c r="B8" s="12">
        <v>3507</v>
      </c>
      <c r="C8" s="12"/>
      <c r="D8" s="12">
        <v>64</v>
      </c>
      <c r="E8" s="12">
        <v>216</v>
      </c>
      <c r="F8" s="12">
        <v>332</v>
      </c>
      <c r="G8" s="12">
        <v>364</v>
      </c>
      <c r="H8" s="12">
        <v>364</v>
      </c>
      <c r="I8" s="12">
        <v>348</v>
      </c>
      <c r="J8" s="12">
        <v>389</v>
      </c>
      <c r="K8" s="12">
        <v>307</v>
      </c>
      <c r="L8" s="12">
        <v>309</v>
      </c>
      <c r="M8" s="12">
        <v>343</v>
      </c>
      <c r="N8" s="12">
        <v>277</v>
      </c>
      <c r="O8" s="12">
        <v>132</v>
      </c>
      <c r="P8" s="12">
        <v>62</v>
      </c>
    </row>
    <row r="9" spans="1:16" x14ac:dyDescent="0.25">
      <c r="A9" s="13" t="s">
        <v>18</v>
      </c>
      <c r="B9" s="12">
        <v>782</v>
      </c>
      <c r="C9" s="12"/>
      <c r="D9" s="12">
        <v>15</v>
      </c>
      <c r="E9" s="12">
        <v>16</v>
      </c>
      <c r="F9" s="12">
        <v>36</v>
      </c>
      <c r="G9" s="12">
        <v>26</v>
      </c>
      <c r="H9" s="12">
        <v>73</v>
      </c>
      <c r="I9" s="12">
        <v>59</v>
      </c>
      <c r="J9" s="12">
        <v>94</v>
      </c>
      <c r="K9" s="12">
        <v>99</v>
      </c>
      <c r="L9" s="12">
        <v>103</v>
      </c>
      <c r="M9" s="12">
        <v>111</v>
      </c>
      <c r="N9" s="12">
        <v>90</v>
      </c>
      <c r="O9" s="12">
        <v>33</v>
      </c>
      <c r="P9" s="12">
        <v>27</v>
      </c>
    </row>
    <row r="10" spans="1:16" x14ac:dyDescent="0.25">
      <c r="A10" s="13" t="s">
        <v>19</v>
      </c>
      <c r="B10" s="12">
        <v>1152</v>
      </c>
      <c r="C10" s="12"/>
      <c r="D10" s="12">
        <v>35</v>
      </c>
      <c r="E10" s="12">
        <v>87</v>
      </c>
      <c r="F10" s="12">
        <v>97</v>
      </c>
      <c r="G10" s="12">
        <v>119</v>
      </c>
      <c r="H10" s="12">
        <v>131</v>
      </c>
      <c r="I10" s="12">
        <v>108</v>
      </c>
      <c r="J10" s="12">
        <v>114</v>
      </c>
      <c r="K10" s="12">
        <v>104</v>
      </c>
      <c r="L10" s="12">
        <v>94</v>
      </c>
      <c r="M10" s="12">
        <v>92</v>
      </c>
      <c r="N10" s="12">
        <v>75</v>
      </c>
      <c r="O10" s="12">
        <v>63</v>
      </c>
      <c r="P10" s="12">
        <v>33</v>
      </c>
    </row>
    <row r="11" spans="1:16" x14ac:dyDescent="0.25">
      <c r="A11" s="13" t="s">
        <v>20</v>
      </c>
      <c r="B11" s="12">
        <v>321</v>
      </c>
      <c r="C11" s="12"/>
      <c r="D11" s="12">
        <v>12</v>
      </c>
      <c r="E11" s="12">
        <v>29</v>
      </c>
      <c r="F11" s="12">
        <v>23</v>
      </c>
      <c r="G11" s="12">
        <v>28</v>
      </c>
      <c r="H11" s="12">
        <v>28</v>
      </c>
      <c r="I11" s="12">
        <v>29</v>
      </c>
      <c r="J11" s="12">
        <v>31</v>
      </c>
      <c r="K11" s="12">
        <v>24</v>
      </c>
      <c r="L11" s="12">
        <v>24</v>
      </c>
      <c r="M11" s="12">
        <v>29</v>
      </c>
      <c r="N11" s="12">
        <v>20</v>
      </c>
      <c r="O11" s="12">
        <v>31</v>
      </c>
      <c r="P11" s="12">
        <v>13</v>
      </c>
    </row>
    <row r="12" spans="1:16" x14ac:dyDescent="0.25">
      <c r="A12" s="13" t="s">
        <v>21</v>
      </c>
      <c r="B12" s="12">
        <v>1867</v>
      </c>
      <c r="C12" s="12">
        <v>1</v>
      </c>
      <c r="D12" s="12">
        <v>59</v>
      </c>
      <c r="E12" s="12">
        <v>116</v>
      </c>
      <c r="F12" s="12">
        <v>127</v>
      </c>
      <c r="G12" s="12">
        <v>134</v>
      </c>
      <c r="H12" s="12">
        <v>195</v>
      </c>
      <c r="I12" s="12">
        <v>191</v>
      </c>
      <c r="J12" s="12">
        <v>198</v>
      </c>
      <c r="K12" s="12">
        <v>174</v>
      </c>
      <c r="L12" s="12">
        <v>183</v>
      </c>
      <c r="M12" s="12">
        <v>178</v>
      </c>
      <c r="N12" s="12">
        <v>155</v>
      </c>
      <c r="O12" s="12">
        <v>88</v>
      </c>
      <c r="P12" s="12">
        <v>68</v>
      </c>
    </row>
    <row r="13" spans="1:16" x14ac:dyDescent="0.25">
      <c r="A13" s="13" t="s">
        <v>22</v>
      </c>
      <c r="B13" s="12">
        <v>715</v>
      </c>
      <c r="C13" s="12"/>
      <c r="D13" s="12">
        <v>25</v>
      </c>
      <c r="E13" s="12">
        <v>37</v>
      </c>
      <c r="F13" s="12">
        <v>62</v>
      </c>
      <c r="G13" s="12">
        <v>49</v>
      </c>
      <c r="H13" s="12">
        <v>62</v>
      </c>
      <c r="I13" s="12">
        <v>60</v>
      </c>
      <c r="J13" s="12">
        <v>79</v>
      </c>
      <c r="K13" s="12">
        <v>64</v>
      </c>
      <c r="L13" s="12">
        <v>85</v>
      </c>
      <c r="M13" s="12">
        <v>68</v>
      </c>
      <c r="N13" s="12">
        <v>53</v>
      </c>
      <c r="O13" s="12">
        <v>33</v>
      </c>
      <c r="P13" s="12">
        <v>38</v>
      </c>
    </row>
    <row r="14" spans="1:16" x14ac:dyDescent="0.25">
      <c r="A14" s="13" t="s">
        <v>23</v>
      </c>
      <c r="B14" s="12">
        <v>1006</v>
      </c>
      <c r="C14" s="12">
        <v>2</v>
      </c>
      <c r="D14" s="12">
        <v>24</v>
      </c>
      <c r="E14" s="12">
        <v>46</v>
      </c>
      <c r="F14" s="12">
        <v>86</v>
      </c>
      <c r="G14" s="12">
        <v>99</v>
      </c>
      <c r="H14" s="12">
        <v>108</v>
      </c>
      <c r="I14" s="12">
        <v>113</v>
      </c>
      <c r="J14" s="12">
        <v>90</v>
      </c>
      <c r="K14" s="12">
        <v>96</v>
      </c>
      <c r="L14" s="12">
        <v>105</v>
      </c>
      <c r="M14" s="12">
        <v>96</v>
      </c>
      <c r="N14" s="12">
        <v>79</v>
      </c>
      <c r="O14" s="12">
        <v>44</v>
      </c>
      <c r="P14" s="12">
        <v>18</v>
      </c>
    </row>
    <row r="15" spans="1:16" x14ac:dyDescent="0.25">
      <c r="A15" s="13" t="s">
        <v>24</v>
      </c>
      <c r="B15" s="12">
        <v>1102</v>
      </c>
      <c r="C15" s="12">
        <v>3</v>
      </c>
      <c r="D15" s="12">
        <v>31</v>
      </c>
      <c r="E15" s="12">
        <v>72</v>
      </c>
      <c r="F15" s="12">
        <v>92</v>
      </c>
      <c r="G15" s="12">
        <v>108</v>
      </c>
      <c r="H15" s="12">
        <v>135</v>
      </c>
      <c r="I15" s="12">
        <v>124</v>
      </c>
      <c r="J15" s="12">
        <v>107</v>
      </c>
      <c r="K15" s="12">
        <v>107</v>
      </c>
      <c r="L15" s="12">
        <v>101</v>
      </c>
      <c r="M15" s="12">
        <v>100</v>
      </c>
      <c r="N15" s="12">
        <v>81</v>
      </c>
      <c r="O15" s="12">
        <v>26</v>
      </c>
      <c r="P15" s="12">
        <v>15</v>
      </c>
    </row>
    <row r="16" spans="1:16" x14ac:dyDescent="0.25">
      <c r="A16" s="13" t="s">
        <v>25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spans="1:17" x14ac:dyDescent="0.25">
      <c r="A17" s="13" t="s">
        <v>26</v>
      </c>
      <c r="B17" s="12">
        <v>2211</v>
      </c>
      <c r="C17" s="12">
        <v>14</v>
      </c>
      <c r="D17" s="12">
        <v>65</v>
      </c>
      <c r="E17" s="12">
        <v>165</v>
      </c>
      <c r="F17" s="12">
        <v>180</v>
      </c>
      <c r="G17" s="12">
        <v>195</v>
      </c>
      <c r="H17" s="12">
        <v>226</v>
      </c>
      <c r="I17" s="12">
        <v>192</v>
      </c>
      <c r="J17" s="12">
        <v>200</v>
      </c>
      <c r="K17" s="12">
        <v>216</v>
      </c>
      <c r="L17" s="12">
        <v>171</v>
      </c>
      <c r="M17" s="12">
        <v>187</v>
      </c>
      <c r="N17" s="12">
        <v>176</v>
      </c>
      <c r="O17" s="12">
        <v>135</v>
      </c>
      <c r="P17" s="12">
        <v>89</v>
      </c>
    </row>
    <row r="18" spans="1:17" x14ac:dyDescent="0.25">
      <c r="A18" s="13" t="s">
        <v>27</v>
      </c>
      <c r="B18" s="12">
        <v>1352</v>
      </c>
      <c r="C18" s="12"/>
      <c r="D18" s="12">
        <v>33</v>
      </c>
      <c r="E18" s="12">
        <v>85</v>
      </c>
      <c r="F18" s="12">
        <v>105</v>
      </c>
      <c r="G18" s="12">
        <v>133</v>
      </c>
      <c r="H18" s="12">
        <v>161</v>
      </c>
      <c r="I18" s="12">
        <v>143</v>
      </c>
      <c r="J18" s="12">
        <v>150</v>
      </c>
      <c r="K18" s="12">
        <v>138</v>
      </c>
      <c r="L18" s="12">
        <v>134</v>
      </c>
      <c r="M18" s="12">
        <v>115</v>
      </c>
      <c r="N18" s="12">
        <v>95</v>
      </c>
      <c r="O18" s="12">
        <v>43</v>
      </c>
      <c r="P18" s="12">
        <v>17</v>
      </c>
    </row>
    <row r="19" spans="1:17" x14ac:dyDescent="0.25">
      <c r="A19" s="13" t="s">
        <v>28</v>
      </c>
      <c r="B19" s="12">
        <v>2178</v>
      </c>
      <c r="C19" s="12">
        <v>3</v>
      </c>
      <c r="D19" s="12">
        <v>55</v>
      </c>
      <c r="E19" s="12">
        <v>135</v>
      </c>
      <c r="F19" s="12">
        <v>197</v>
      </c>
      <c r="G19" s="12">
        <v>204</v>
      </c>
      <c r="H19" s="12">
        <v>246</v>
      </c>
      <c r="I19" s="12">
        <v>184</v>
      </c>
      <c r="J19" s="12">
        <v>217</v>
      </c>
      <c r="K19" s="12">
        <v>223</v>
      </c>
      <c r="L19" s="12">
        <v>202</v>
      </c>
      <c r="M19" s="12">
        <v>223</v>
      </c>
      <c r="N19" s="12">
        <v>162</v>
      </c>
      <c r="O19" s="12">
        <v>81</v>
      </c>
      <c r="P19" s="12">
        <v>46</v>
      </c>
    </row>
    <row r="20" spans="1:17" x14ac:dyDescent="0.25">
      <c r="A20" s="13" t="s">
        <v>29</v>
      </c>
      <c r="B20" s="12">
        <v>1444</v>
      </c>
      <c r="C20" s="12"/>
      <c r="D20" s="12">
        <v>35</v>
      </c>
      <c r="E20" s="12">
        <v>70</v>
      </c>
      <c r="F20" s="12">
        <v>129</v>
      </c>
      <c r="G20" s="12">
        <v>130</v>
      </c>
      <c r="H20" s="12">
        <v>125</v>
      </c>
      <c r="I20" s="12">
        <v>144</v>
      </c>
      <c r="J20" s="12">
        <v>156</v>
      </c>
      <c r="K20" s="12">
        <v>163</v>
      </c>
      <c r="L20" s="12">
        <v>140</v>
      </c>
      <c r="M20" s="12">
        <v>152</v>
      </c>
      <c r="N20" s="12">
        <v>102</v>
      </c>
      <c r="O20" s="12">
        <v>59</v>
      </c>
      <c r="P20" s="12">
        <v>39</v>
      </c>
    </row>
    <row r="21" spans="1:17" x14ac:dyDescent="0.25">
      <c r="A21" s="13" t="s">
        <v>30</v>
      </c>
      <c r="B21" s="12">
        <v>1503</v>
      </c>
      <c r="C21" s="12"/>
      <c r="D21" s="12">
        <v>42</v>
      </c>
      <c r="E21" s="12">
        <v>82</v>
      </c>
      <c r="F21" s="12">
        <v>128</v>
      </c>
      <c r="G21" s="12">
        <v>158</v>
      </c>
      <c r="H21" s="12">
        <v>183</v>
      </c>
      <c r="I21" s="12">
        <v>144</v>
      </c>
      <c r="J21" s="12">
        <v>159</v>
      </c>
      <c r="K21" s="12">
        <v>154</v>
      </c>
      <c r="L21" s="12">
        <v>141</v>
      </c>
      <c r="M21" s="12">
        <v>141</v>
      </c>
      <c r="N21" s="12">
        <v>94</v>
      </c>
      <c r="O21" s="12">
        <v>48</v>
      </c>
      <c r="P21" s="12">
        <v>29</v>
      </c>
    </row>
    <row r="22" spans="1:17" x14ac:dyDescent="0.25">
      <c r="A22" s="13" t="s">
        <v>31</v>
      </c>
      <c r="B22" s="12">
        <v>879</v>
      </c>
      <c r="C22" s="12">
        <v>1</v>
      </c>
      <c r="D22" s="12">
        <v>34</v>
      </c>
      <c r="E22" s="12">
        <v>70</v>
      </c>
      <c r="F22" s="12">
        <v>94</v>
      </c>
      <c r="G22" s="12">
        <v>99</v>
      </c>
      <c r="H22" s="12">
        <v>89</v>
      </c>
      <c r="I22" s="12">
        <v>89</v>
      </c>
      <c r="J22" s="12">
        <v>81</v>
      </c>
      <c r="K22" s="12">
        <v>85</v>
      </c>
      <c r="L22" s="12">
        <v>73</v>
      </c>
      <c r="M22" s="12">
        <v>74</v>
      </c>
      <c r="N22" s="12">
        <v>57</v>
      </c>
      <c r="O22" s="12">
        <v>21</v>
      </c>
      <c r="P22" s="12">
        <v>12</v>
      </c>
    </row>
    <row r="23" spans="1:17" x14ac:dyDescent="0.25">
      <c r="A23" s="13" t="s">
        <v>32</v>
      </c>
      <c r="B23" s="12">
        <v>736</v>
      </c>
      <c r="C23" s="12">
        <v>1</v>
      </c>
      <c r="D23" s="12">
        <v>27</v>
      </c>
      <c r="E23" s="12">
        <v>51</v>
      </c>
      <c r="F23" s="12">
        <v>57</v>
      </c>
      <c r="G23" s="12">
        <v>72</v>
      </c>
      <c r="H23" s="12">
        <v>85</v>
      </c>
      <c r="I23" s="12">
        <v>76</v>
      </c>
      <c r="J23" s="12">
        <v>61</v>
      </c>
      <c r="K23" s="12">
        <v>65</v>
      </c>
      <c r="L23" s="12">
        <v>61</v>
      </c>
      <c r="M23" s="12">
        <v>63</v>
      </c>
      <c r="N23" s="12">
        <v>58</v>
      </c>
      <c r="O23" s="12">
        <v>26</v>
      </c>
      <c r="P23" s="12">
        <v>33</v>
      </c>
    </row>
    <row r="24" spans="1:17" x14ac:dyDescent="0.25">
      <c r="A24" s="13" t="s">
        <v>33</v>
      </c>
      <c r="B24" s="12">
        <v>2013</v>
      </c>
      <c r="C24" s="12">
        <v>3</v>
      </c>
      <c r="D24" s="12">
        <v>31</v>
      </c>
      <c r="E24" s="12">
        <v>72</v>
      </c>
      <c r="F24" s="12">
        <v>104</v>
      </c>
      <c r="G24" s="12">
        <v>159</v>
      </c>
      <c r="H24" s="12">
        <v>185</v>
      </c>
      <c r="I24" s="12">
        <v>220</v>
      </c>
      <c r="J24" s="12">
        <v>202</v>
      </c>
      <c r="K24" s="12">
        <v>199</v>
      </c>
      <c r="L24" s="12">
        <v>205</v>
      </c>
      <c r="M24" s="12">
        <v>268</v>
      </c>
      <c r="N24" s="12">
        <v>178</v>
      </c>
      <c r="O24" s="12">
        <v>116</v>
      </c>
      <c r="P24" s="12">
        <v>71</v>
      </c>
    </row>
    <row r="25" spans="1:17" x14ac:dyDescent="0.25">
      <c r="A25" s="13" t="s">
        <v>34</v>
      </c>
      <c r="B25" s="12">
        <v>75</v>
      </c>
      <c r="C25" s="12"/>
      <c r="D25" s="12"/>
      <c r="E25" s="12"/>
      <c r="F25" s="12"/>
      <c r="G25" s="12">
        <v>2</v>
      </c>
      <c r="H25" s="12">
        <v>1</v>
      </c>
      <c r="I25" s="12">
        <v>9</v>
      </c>
      <c r="J25" s="12">
        <v>9</v>
      </c>
      <c r="K25" s="12">
        <v>6</v>
      </c>
      <c r="L25" s="12">
        <v>11</v>
      </c>
      <c r="M25" s="12">
        <v>15</v>
      </c>
      <c r="N25" s="12">
        <v>9</v>
      </c>
      <c r="O25" s="12">
        <v>7</v>
      </c>
      <c r="P25" s="12">
        <v>6</v>
      </c>
    </row>
    <row r="26" spans="1:17" x14ac:dyDescent="0.25">
      <c r="A26" s="13" t="s">
        <v>35</v>
      </c>
      <c r="B26" s="12">
        <v>1214</v>
      </c>
      <c r="C26" s="12"/>
      <c r="D26" s="12">
        <v>40</v>
      </c>
      <c r="E26" s="12">
        <v>70</v>
      </c>
      <c r="F26" s="12">
        <v>88</v>
      </c>
      <c r="G26" s="12">
        <v>127</v>
      </c>
      <c r="H26" s="12">
        <v>127</v>
      </c>
      <c r="I26" s="12">
        <v>113</v>
      </c>
      <c r="J26" s="12">
        <v>141</v>
      </c>
      <c r="K26" s="12">
        <v>114</v>
      </c>
      <c r="L26" s="12">
        <v>105</v>
      </c>
      <c r="M26" s="12">
        <v>117</v>
      </c>
      <c r="N26" s="12">
        <v>87</v>
      </c>
      <c r="O26" s="12">
        <v>45</v>
      </c>
      <c r="P26" s="12">
        <v>40</v>
      </c>
    </row>
    <row r="27" spans="1:17" x14ac:dyDescent="0.25">
      <c r="A27" s="13" t="s">
        <v>36</v>
      </c>
      <c r="B27" s="12">
        <v>1044</v>
      </c>
      <c r="C27" s="12">
        <v>2</v>
      </c>
      <c r="D27" s="12">
        <v>31</v>
      </c>
      <c r="E27" s="12">
        <v>90</v>
      </c>
      <c r="F27" s="12">
        <v>107</v>
      </c>
      <c r="G27" s="12">
        <v>109</v>
      </c>
      <c r="H27" s="12">
        <v>117</v>
      </c>
      <c r="I27" s="12">
        <v>87</v>
      </c>
      <c r="J27" s="12">
        <v>96</v>
      </c>
      <c r="K27" s="12">
        <v>101</v>
      </c>
      <c r="L27" s="12">
        <v>109</v>
      </c>
      <c r="M27" s="12">
        <v>118</v>
      </c>
      <c r="N27" s="12">
        <v>55</v>
      </c>
      <c r="O27" s="12">
        <v>18</v>
      </c>
      <c r="P27" s="12">
        <v>4</v>
      </c>
    </row>
    <row r="28" spans="1:17" x14ac:dyDescent="0.25">
      <c r="A28" s="13" t="s">
        <v>37</v>
      </c>
      <c r="B28" s="12">
        <v>579</v>
      </c>
      <c r="C28" s="12">
        <v>12</v>
      </c>
      <c r="D28" s="12">
        <v>14</v>
      </c>
      <c r="E28" s="12">
        <v>40</v>
      </c>
      <c r="F28" s="12">
        <v>39</v>
      </c>
      <c r="G28" s="12">
        <v>57</v>
      </c>
      <c r="H28" s="12">
        <v>75</v>
      </c>
      <c r="I28" s="12">
        <v>60</v>
      </c>
      <c r="J28" s="12">
        <v>53</v>
      </c>
      <c r="K28" s="12">
        <v>57</v>
      </c>
      <c r="L28" s="12">
        <v>66</v>
      </c>
      <c r="M28" s="12">
        <v>59</v>
      </c>
      <c r="N28" s="12">
        <v>29</v>
      </c>
      <c r="O28" s="12">
        <v>13</v>
      </c>
      <c r="P28" s="12">
        <v>5</v>
      </c>
    </row>
    <row r="29" spans="1:17" x14ac:dyDescent="0.25">
      <c r="A29" s="13" t="s">
        <v>38</v>
      </c>
      <c r="B29" s="12">
        <v>728</v>
      </c>
      <c r="C29" s="12"/>
      <c r="D29" s="12">
        <v>11</v>
      </c>
      <c r="E29" s="12">
        <v>52</v>
      </c>
      <c r="F29" s="12">
        <v>66</v>
      </c>
      <c r="G29" s="12">
        <v>64</v>
      </c>
      <c r="H29" s="12">
        <v>69</v>
      </c>
      <c r="I29" s="12">
        <v>50</v>
      </c>
      <c r="J29" s="12">
        <v>61</v>
      </c>
      <c r="K29" s="12">
        <v>62</v>
      </c>
      <c r="L29" s="12">
        <v>87</v>
      </c>
      <c r="M29" s="12">
        <v>73</v>
      </c>
      <c r="N29" s="12">
        <v>49</v>
      </c>
      <c r="O29" s="12">
        <v>46</v>
      </c>
      <c r="P29" s="12">
        <v>38</v>
      </c>
    </row>
    <row r="30" spans="1:17" x14ac:dyDescent="0.25">
      <c r="A30" s="13" t="s">
        <v>39</v>
      </c>
      <c r="B30" s="12">
        <v>4054</v>
      </c>
      <c r="C30" s="12"/>
      <c r="D30" s="12">
        <v>71</v>
      </c>
      <c r="E30" s="12">
        <v>260</v>
      </c>
      <c r="F30" s="12">
        <v>379</v>
      </c>
      <c r="G30" s="12">
        <v>418</v>
      </c>
      <c r="H30" s="12">
        <v>434</v>
      </c>
      <c r="I30" s="12">
        <v>404</v>
      </c>
      <c r="J30" s="12">
        <v>351</v>
      </c>
      <c r="K30" s="12">
        <v>349</v>
      </c>
      <c r="L30" s="12">
        <v>347</v>
      </c>
      <c r="M30" s="12">
        <v>360</v>
      </c>
      <c r="N30" s="12">
        <v>325</v>
      </c>
      <c r="O30" s="12">
        <v>166</v>
      </c>
      <c r="P30" s="12">
        <v>190</v>
      </c>
    </row>
    <row r="31" spans="1:17" x14ac:dyDescent="0.25">
      <c r="A31" s="32" t="s">
        <v>40</v>
      </c>
      <c r="B31" s="15">
        <v>33186</v>
      </c>
      <c r="C31" s="15">
        <v>46</v>
      </c>
      <c r="D31" s="15">
        <v>841</v>
      </c>
      <c r="E31" s="15">
        <v>2034</v>
      </c>
      <c r="F31" s="15">
        <v>2754</v>
      </c>
      <c r="G31" s="15">
        <v>3089</v>
      </c>
      <c r="H31" s="15">
        <v>3485</v>
      </c>
      <c r="I31" s="15">
        <v>3206</v>
      </c>
      <c r="J31" s="15">
        <v>3348</v>
      </c>
      <c r="K31" s="15">
        <v>3193</v>
      </c>
      <c r="L31" s="15">
        <v>3147</v>
      </c>
      <c r="M31" s="15">
        <v>3271</v>
      </c>
      <c r="N31" s="15">
        <v>2489</v>
      </c>
      <c r="O31" s="15">
        <v>1347</v>
      </c>
      <c r="P31" s="15">
        <v>936</v>
      </c>
      <c r="Q31" s="49"/>
    </row>
  </sheetData>
  <mergeCells count="4">
    <mergeCell ref="A3:A4"/>
    <mergeCell ref="B3:B4"/>
    <mergeCell ref="C3:P3"/>
    <mergeCell ref="A1:P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I34"/>
  <sheetViews>
    <sheetView workbookViewId="0">
      <selection sqref="A1:I1"/>
    </sheetView>
  </sheetViews>
  <sheetFormatPr defaultColWidth="9.140625" defaultRowHeight="15.75" x14ac:dyDescent="0.25"/>
  <cols>
    <col min="1" max="1" width="19.7109375" style="1" customWidth="1"/>
    <col min="2" max="6" width="11" style="1" customWidth="1"/>
    <col min="7" max="7" width="15.28515625" style="1" customWidth="1"/>
    <col min="8" max="9" width="11" style="1" customWidth="1"/>
    <col min="10" max="16384" width="9.140625" style="1"/>
  </cols>
  <sheetData>
    <row r="1" spans="1:9" ht="35.25" customHeight="1" x14ac:dyDescent="0.25">
      <c r="A1" s="475" t="s">
        <v>436</v>
      </c>
      <c r="B1" s="475"/>
      <c r="C1" s="475"/>
      <c r="D1" s="475"/>
      <c r="E1" s="475"/>
      <c r="F1" s="475"/>
      <c r="G1" s="475"/>
      <c r="H1" s="475"/>
      <c r="I1" s="475"/>
    </row>
    <row r="2" spans="1:9" s="6" customFormat="1" ht="14.25" x14ac:dyDescent="0.2">
      <c r="A2" s="2"/>
      <c r="B2" s="3"/>
      <c r="C2" s="3"/>
      <c r="D2" s="3"/>
      <c r="E2" s="3"/>
      <c r="F2" s="3"/>
      <c r="G2" s="3"/>
      <c r="H2" s="3"/>
      <c r="I2" s="3"/>
    </row>
    <row r="3" spans="1:9" s="6" customFormat="1" ht="30.75" customHeight="1" x14ac:dyDescent="0.2">
      <c r="A3" s="554"/>
      <c r="B3" s="552" t="s">
        <v>78</v>
      </c>
      <c r="C3" s="578"/>
      <c r="D3" s="552" t="s">
        <v>81</v>
      </c>
      <c r="E3" s="579"/>
      <c r="F3" s="579"/>
      <c r="G3" s="579"/>
      <c r="H3" s="579"/>
      <c r="I3" s="578"/>
    </row>
    <row r="4" spans="1:9" s="6" customFormat="1" ht="90" customHeight="1" x14ac:dyDescent="0.2">
      <c r="A4" s="577"/>
      <c r="B4" s="7" t="s">
        <v>79</v>
      </c>
      <c r="C4" s="7" t="s">
        <v>80</v>
      </c>
      <c r="D4" s="224" t="s">
        <v>82</v>
      </c>
      <c r="E4" s="7" t="s">
        <v>84</v>
      </c>
      <c r="F4" s="224" t="s">
        <v>4135</v>
      </c>
      <c r="G4" s="224" t="s">
        <v>4134</v>
      </c>
      <c r="H4" s="7" t="s">
        <v>84</v>
      </c>
      <c r="I4" s="224" t="s">
        <v>4135</v>
      </c>
    </row>
    <row r="5" spans="1:9" s="10" customFormat="1" x14ac:dyDescent="0.2">
      <c r="A5" s="8" t="s">
        <v>14</v>
      </c>
      <c r="B5" s="9">
        <v>1</v>
      </c>
      <c r="C5" s="9">
        <v>2</v>
      </c>
      <c r="D5" s="9">
        <v>3</v>
      </c>
      <c r="E5" s="9">
        <v>5</v>
      </c>
      <c r="F5" s="9">
        <v>6</v>
      </c>
      <c r="G5" s="9">
        <v>8</v>
      </c>
      <c r="H5" s="9">
        <v>10</v>
      </c>
      <c r="I5" s="9">
        <v>11</v>
      </c>
    </row>
    <row r="6" spans="1:9" x14ac:dyDescent="0.25">
      <c r="A6" s="11" t="s">
        <v>15</v>
      </c>
      <c r="B6" s="12">
        <v>0</v>
      </c>
      <c r="C6" s="12">
        <v>0</v>
      </c>
      <c r="D6" s="12">
        <v>39</v>
      </c>
      <c r="E6" s="12">
        <v>239</v>
      </c>
      <c r="F6" s="12">
        <v>74</v>
      </c>
      <c r="G6" s="12">
        <v>0</v>
      </c>
      <c r="H6" s="12">
        <v>0</v>
      </c>
      <c r="I6" s="12">
        <v>0</v>
      </c>
    </row>
    <row r="7" spans="1:9" x14ac:dyDescent="0.25">
      <c r="A7" s="13" t="s">
        <v>16</v>
      </c>
      <c r="B7" s="12">
        <v>0</v>
      </c>
      <c r="C7" s="12">
        <v>0</v>
      </c>
      <c r="D7" s="12">
        <v>17</v>
      </c>
      <c r="E7" s="12">
        <v>134</v>
      </c>
      <c r="F7" s="12">
        <v>65</v>
      </c>
      <c r="G7" s="12">
        <v>0</v>
      </c>
      <c r="H7" s="12">
        <v>0</v>
      </c>
      <c r="I7" s="12">
        <v>0</v>
      </c>
    </row>
    <row r="8" spans="1:9" x14ac:dyDescent="0.25">
      <c r="A8" s="13" t="s">
        <v>17</v>
      </c>
      <c r="B8" s="12">
        <v>31</v>
      </c>
      <c r="C8" s="12">
        <v>246</v>
      </c>
      <c r="D8" s="12">
        <v>110</v>
      </c>
      <c r="E8" s="12">
        <v>951</v>
      </c>
      <c r="F8" s="12">
        <v>474</v>
      </c>
      <c r="G8" s="12">
        <v>0</v>
      </c>
      <c r="H8" s="12">
        <v>32</v>
      </c>
      <c r="I8" s="12">
        <v>32</v>
      </c>
    </row>
    <row r="9" spans="1:9" x14ac:dyDescent="0.25">
      <c r="A9" s="13" t="s">
        <v>18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</row>
    <row r="10" spans="1:9" x14ac:dyDescent="0.25">
      <c r="A10" s="13" t="s">
        <v>19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</row>
    <row r="11" spans="1:9" x14ac:dyDescent="0.25">
      <c r="A11" s="13" t="s">
        <v>20</v>
      </c>
      <c r="B11" s="12">
        <v>0</v>
      </c>
      <c r="C11" s="12">
        <v>0</v>
      </c>
      <c r="D11" s="12">
        <v>13</v>
      </c>
      <c r="E11" s="12">
        <v>92</v>
      </c>
      <c r="F11" s="12">
        <v>33</v>
      </c>
      <c r="G11" s="12">
        <v>0</v>
      </c>
      <c r="H11" s="12">
        <v>0</v>
      </c>
      <c r="I11" s="12">
        <v>0</v>
      </c>
    </row>
    <row r="12" spans="1:9" x14ac:dyDescent="0.25">
      <c r="A12" s="13" t="s">
        <v>21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</row>
    <row r="13" spans="1:9" x14ac:dyDescent="0.25">
      <c r="A13" s="13" t="s">
        <v>22</v>
      </c>
      <c r="B13" s="12">
        <v>0</v>
      </c>
      <c r="C13" s="12">
        <v>0</v>
      </c>
      <c r="D13" s="12">
        <v>12</v>
      </c>
      <c r="E13" s="12">
        <v>95</v>
      </c>
      <c r="F13" s="12">
        <v>37</v>
      </c>
      <c r="G13" s="12">
        <v>0</v>
      </c>
      <c r="H13" s="12">
        <v>0</v>
      </c>
      <c r="I13" s="12">
        <v>0</v>
      </c>
    </row>
    <row r="14" spans="1:9" x14ac:dyDescent="0.25">
      <c r="A14" s="13" t="s">
        <v>23</v>
      </c>
      <c r="B14" s="12">
        <v>0</v>
      </c>
      <c r="C14" s="12">
        <v>0</v>
      </c>
      <c r="D14" s="12">
        <v>5</v>
      </c>
      <c r="E14" s="12">
        <v>45</v>
      </c>
      <c r="F14" s="12">
        <v>45</v>
      </c>
      <c r="G14" s="12">
        <v>0</v>
      </c>
      <c r="H14" s="12">
        <v>0</v>
      </c>
      <c r="I14" s="12">
        <v>0</v>
      </c>
    </row>
    <row r="15" spans="1:9" x14ac:dyDescent="0.25">
      <c r="A15" s="13" t="s">
        <v>24</v>
      </c>
      <c r="B15" s="12">
        <v>0</v>
      </c>
      <c r="C15" s="12">
        <v>0</v>
      </c>
      <c r="D15" s="12">
        <v>13</v>
      </c>
      <c r="E15" s="12">
        <v>163</v>
      </c>
      <c r="F15" s="12">
        <v>117</v>
      </c>
      <c r="G15" s="12">
        <v>0</v>
      </c>
      <c r="H15" s="12">
        <v>0</v>
      </c>
      <c r="I15" s="12">
        <v>0</v>
      </c>
    </row>
    <row r="16" spans="1:9" x14ac:dyDescent="0.25">
      <c r="A16" s="13" t="s">
        <v>25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</row>
    <row r="17" spans="1:9" x14ac:dyDescent="0.25">
      <c r="A17" s="13" t="s">
        <v>26</v>
      </c>
      <c r="B17" s="12">
        <v>0</v>
      </c>
      <c r="C17" s="12">
        <v>0</v>
      </c>
      <c r="D17" s="12">
        <v>27</v>
      </c>
      <c r="E17" s="12">
        <v>202</v>
      </c>
      <c r="F17" s="12">
        <v>90</v>
      </c>
      <c r="G17" s="12">
        <v>0</v>
      </c>
      <c r="H17" s="12">
        <v>0</v>
      </c>
      <c r="I17" s="12">
        <v>0</v>
      </c>
    </row>
    <row r="18" spans="1:9" x14ac:dyDescent="0.25">
      <c r="A18" s="13" t="s">
        <v>27</v>
      </c>
      <c r="B18" s="12">
        <v>0</v>
      </c>
      <c r="C18" s="12">
        <v>0</v>
      </c>
      <c r="D18" s="12">
        <v>6</v>
      </c>
      <c r="E18" s="12">
        <v>116</v>
      </c>
      <c r="F18" s="12">
        <v>42</v>
      </c>
      <c r="G18" s="12">
        <v>0</v>
      </c>
      <c r="H18" s="12">
        <v>0</v>
      </c>
      <c r="I18" s="12">
        <v>0</v>
      </c>
    </row>
    <row r="19" spans="1:9" x14ac:dyDescent="0.25">
      <c r="A19" s="13" t="s">
        <v>28</v>
      </c>
      <c r="B19" s="12">
        <v>10</v>
      </c>
      <c r="C19" s="12">
        <v>47</v>
      </c>
      <c r="D19" s="12">
        <v>87</v>
      </c>
      <c r="E19" s="12">
        <v>886</v>
      </c>
      <c r="F19" s="12">
        <v>389</v>
      </c>
      <c r="G19" s="12">
        <v>4</v>
      </c>
      <c r="H19" s="12">
        <v>82</v>
      </c>
      <c r="I19" s="12">
        <v>17</v>
      </c>
    </row>
    <row r="20" spans="1:9" x14ac:dyDescent="0.25">
      <c r="A20" s="13" t="s">
        <v>29</v>
      </c>
      <c r="B20" s="12">
        <v>4</v>
      </c>
      <c r="C20" s="12">
        <v>43</v>
      </c>
      <c r="D20" s="12">
        <v>9</v>
      </c>
      <c r="E20" s="12">
        <v>91</v>
      </c>
      <c r="F20" s="12">
        <v>91</v>
      </c>
      <c r="G20" s="12">
        <v>0</v>
      </c>
      <c r="H20" s="12">
        <v>0</v>
      </c>
      <c r="I20" s="12">
        <v>0</v>
      </c>
    </row>
    <row r="21" spans="1:9" x14ac:dyDescent="0.25">
      <c r="A21" s="13" t="s">
        <v>30</v>
      </c>
      <c r="B21" s="12">
        <v>0</v>
      </c>
      <c r="C21" s="12">
        <v>0</v>
      </c>
      <c r="D21" s="12">
        <v>144</v>
      </c>
      <c r="E21" s="12">
        <v>1395</v>
      </c>
      <c r="F21" s="12">
        <v>518</v>
      </c>
      <c r="G21" s="12">
        <v>0</v>
      </c>
      <c r="H21" s="12">
        <v>0</v>
      </c>
      <c r="I21" s="12">
        <v>0</v>
      </c>
    </row>
    <row r="22" spans="1:9" x14ac:dyDescent="0.25">
      <c r="A22" s="13" t="s">
        <v>31</v>
      </c>
      <c r="B22" s="12">
        <v>0</v>
      </c>
      <c r="C22" s="12">
        <v>0</v>
      </c>
      <c r="D22" s="12">
        <v>21</v>
      </c>
      <c r="E22" s="12">
        <v>207</v>
      </c>
      <c r="F22" s="12">
        <v>146</v>
      </c>
      <c r="G22" s="12">
        <v>0</v>
      </c>
      <c r="H22" s="12">
        <v>0</v>
      </c>
      <c r="I22" s="12">
        <v>0</v>
      </c>
    </row>
    <row r="23" spans="1:9" x14ac:dyDescent="0.25">
      <c r="A23" s="13" t="s">
        <v>32</v>
      </c>
      <c r="B23" s="12">
        <v>0</v>
      </c>
      <c r="C23" s="12">
        <v>0</v>
      </c>
      <c r="D23" s="12">
        <v>41</v>
      </c>
      <c r="E23" s="12">
        <v>309</v>
      </c>
      <c r="F23" s="12">
        <v>148</v>
      </c>
      <c r="G23" s="12">
        <v>0</v>
      </c>
      <c r="H23" s="12">
        <v>0</v>
      </c>
      <c r="I23" s="12">
        <v>0</v>
      </c>
    </row>
    <row r="24" spans="1:9" x14ac:dyDescent="0.25">
      <c r="A24" s="13" t="s">
        <v>33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</row>
    <row r="25" spans="1:9" x14ac:dyDescent="0.25">
      <c r="A25" s="13" t="s">
        <v>34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</row>
    <row r="26" spans="1:9" x14ac:dyDescent="0.25">
      <c r="A26" s="13" t="s">
        <v>35</v>
      </c>
      <c r="B26" s="12">
        <v>0</v>
      </c>
      <c r="C26" s="12">
        <v>0</v>
      </c>
      <c r="D26" s="12">
        <v>129</v>
      </c>
      <c r="E26" s="12">
        <v>1116</v>
      </c>
      <c r="F26" s="12">
        <v>396</v>
      </c>
      <c r="G26" s="12">
        <v>0</v>
      </c>
      <c r="H26" s="12">
        <v>0</v>
      </c>
      <c r="I26" s="12">
        <v>0</v>
      </c>
    </row>
    <row r="27" spans="1:9" x14ac:dyDescent="0.25">
      <c r="A27" s="13" t="s">
        <v>36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</row>
    <row r="28" spans="1:9" x14ac:dyDescent="0.25">
      <c r="A28" s="13" t="s">
        <v>37</v>
      </c>
      <c r="B28" s="12">
        <v>0</v>
      </c>
      <c r="C28" s="12">
        <v>0</v>
      </c>
      <c r="D28" s="12">
        <v>14</v>
      </c>
      <c r="E28" s="12">
        <v>113</v>
      </c>
      <c r="F28" s="12">
        <v>40</v>
      </c>
      <c r="G28" s="12">
        <v>0</v>
      </c>
      <c r="H28" s="12">
        <v>0</v>
      </c>
      <c r="I28" s="12">
        <v>0</v>
      </c>
    </row>
    <row r="29" spans="1:9" x14ac:dyDescent="0.25">
      <c r="A29" s="13" t="s">
        <v>38</v>
      </c>
      <c r="B29" s="12">
        <v>0</v>
      </c>
      <c r="C29" s="12">
        <v>0</v>
      </c>
      <c r="D29" s="12">
        <v>7</v>
      </c>
      <c r="E29" s="12">
        <v>88</v>
      </c>
      <c r="F29" s="12">
        <v>74</v>
      </c>
      <c r="G29" s="12">
        <v>0</v>
      </c>
      <c r="H29" s="12">
        <v>0</v>
      </c>
      <c r="I29" s="12">
        <v>0</v>
      </c>
    </row>
    <row r="30" spans="1:9" x14ac:dyDescent="0.25">
      <c r="A30" s="13" t="s">
        <v>39</v>
      </c>
      <c r="B30" s="12">
        <v>0</v>
      </c>
      <c r="C30" s="12">
        <v>0</v>
      </c>
      <c r="D30" s="12">
        <v>158</v>
      </c>
      <c r="E30" s="12">
        <v>1638</v>
      </c>
      <c r="F30" s="12">
        <v>968</v>
      </c>
      <c r="G30" s="12">
        <v>0</v>
      </c>
      <c r="H30" s="12">
        <v>0</v>
      </c>
      <c r="I30" s="12">
        <v>0</v>
      </c>
    </row>
    <row r="31" spans="1:9" x14ac:dyDescent="0.25">
      <c r="A31" s="14" t="s">
        <v>40</v>
      </c>
      <c r="B31" s="15">
        <v>45</v>
      </c>
      <c r="C31" s="15">
        <v>336</v>
      </c>
      <c r="D31" s="15">
        <v>852</v>
      </c>
      <c r="E31" s="15">
        <v>7880</v>
      </c>
      <c r="F31" s="15">
        <v>3747</v>
      </c>
      <c r="G31" s="15">
        <v>4</v>
      </c>
      <c r="H31" s="15">
        <v>114</v>
      </c>
      <c r="I31" s="15">
        <v>49</v>
      </c>
    </row>
    <row r="32" spans="1:9" x14ac:dyDescent="0.25">
      <c r="A32" s="10"/>
      <c r="B32" s="16"/>
      <c r="C32" s="16"/>
      <c r="D32" s="16"/>
      <c r="E32" s="16"/>
      <c r="F32" s="16"/>
      <c r="G32" s="16"/>
      <c r="H32" s="16"/>
      <c r="I32" s="16"/>
    </row>
    <row r="33" spans="1:1" x14ac:dyDescent="0.25">
      <c r="A33" s="17"/>
    </row>
    <row r="34" spans="1:1" x14ac:dyDescent="0.25">
      <c r="A34" s="18"/>
    </row>
  </sheetData>
  <mergeCells count="4">
    <mergeCell ref="A1:I1"/>
    <mergeCell ref="A3:A4"/>
    <mergeCell ref="B3:C3"/>
    <mergeCell ref="D3:I3"/>
  </mergeCells>
  <conditionalFormatting sqref="B6:I31">
    <cfRule type="cellIs" dxfId="53" priority="1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N35"/>
  <sheetViews>
    <sheetView workbookViewId="0">
      <selection sqref="A1:N1"/>
    </sheetView>
  </sheetViews>
  <sheetFormatPr defaultColWidth="9.140625" defaultRowHeight="15.75" x14ac:dyDescent="0.25"/>
  <cols>
    <col min="1" max="1" width="19.7109375" style="1" customWidth="1"/>
    <col min="2" max="12" width="11" style="1" customWidth="1"/>
    <col min="13" max="13" width="12.42578125" style="1" customWidth="1"/>
    <col min="14" max="14" width="11" style="1" customWidth="1"/>
    <col min="15" max="16384" width="9.140625" style="1"/>
  </cols>
  <sheetData>
    <row r="1" spans="1:14" ht="35.25" customHeight="1" x14ac:dyDescent="0.25">
      <c r="A1" s="475" t="s">
        <v>89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</row>
    <row r="2" spans="1:14" ht="6.95" customHeight="1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s="6" customFormat="1" ht="15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4"/>
      <c r="L3" s="3"/>
      <c r="M3" s="3"/>
      <c r="N3" s="5" t="s">
        <v>47</v>
      </c>
    </row>
    <row r="4" spans="1:14" s="6" customFormat="1" ht="15" customHeight="1" x14ac:dyDescent="0.2">
      <c r="A4" s="550"/>
      <c r="B4" s="548" t="s">
        <v>2</v>
      </c>
      <c r="C4" s="548" t="s">
        <v>3</v>
      </c>
      <c r="D4" s="548" t="s">
        <v>4</v>
      </c>
      <c r="E4" s="548" t="s">
        <v>5</v>
      </c>
      <c r="F4" s="548" t="s">
        <v>6</v>
      </c>
      <c r="G4" s="548" t="s">
        <v>7</v>
      </c>
      <c r="H4" s="548" t="s">
        <v>8</v>
      </c>
      <c r="I4" s="548" t="s">
        <v>9</v>
      </c>
      <c r="J4" s="548" t="s">
        <v>10</v>
      </c>
      <c r="K4" s="548" t="s">
        <v>11</v>
      </c>
      <c r="L4" s="552" t="s">
        <v>12</v>
      </c>
      <c r="M4" s="553"/>
      <c r="N4" s="548" t="s">
        <v>13</v>
      </c>
    </row>
    <row r="5" spans="1:14" s="6" customFormat="1" ht="41.25" customHeight="1" x14ac:dyDescent="0.2">
      <c r="A5" s="551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7" t="s">
        <v>87</v>
      </c>
      <c r="M5" s="7" t="s">
        <v>88</v>
      </c>
      <c r="N5" s="548"/>
    </row>
    <row r="6" spans="1:14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</row>
    <row r="7" spans="1:14" x14ac:dyDescent="0.25">
      <c r="A7" s="11" t="s">
        <v>15</v>
      </c>
      <c r="B7" s="12">
        <v>134</v>
      </c>
      <c r="C7" s="12">
        <v>126</v>
      </c>
      <c r="D7" s="12">
        <v>159</v>
      </c>
      <c r="E7" s="12">
        <v>174</v>
      </c>
      <c r="F7" s="12">
        <v>158</v>
      </c>
      <c r="G7" s="12">
        <v>234</v>
      </c>
      <c r="H7" s="12">
        <v>184</v>
      </c>
      <c r="I7" s="12">
        <v>141</v>
      </c>
      <c r="J7" s="12">
        <v>168</v>
      </c>
      <c r="K7" s="12">
        <v>168</v>
      </c>
      <c r="L7" s="12">
        <v>7</v>
      </c>
      <c r="M7" s="12">
        <v>13</v>
      </c>
      <c r="N7" s="12">
        <v>19</v>
      </c>
    </row>
    <row r="8" spans="1:14" x14ac:dyDescent="0.25">
      <c r="A8" s="13" t="s">
        <v>16</v>
      </c>
      <c r="B8" s="12">
        <v>99</v>
      </c>
      <c r="C8" s="12">
        <v>91</v>
      </c>
      <c r="D8" s="12">
        <v>82</v>
      </c>
      <c r="E8" s="12">
        <v>107</v>
      </c>
      <c r="F8" s="12">
        <v>97</v>
      </c>
      <c r="G8" s="12">
        <v>151</v>
      </c>
      <c r="H8" s="12">
        <v>119</v>
      </c>
      <c r="I8" s="12">
        <v>111</v>
      </c>
      <c r="J8" s="12">
        <v>83</v>
      </c>
      <c r="K8" s="12">
        <v>84</v>
      </c>
      <c r="L8" s="12">
        <v>6</v>
      </c>
      <c r="M8" s="12">
        <v>7</v>
      </c>
      <c r="N8" s="12">
        <v>6</v>
      </c>
    </row>
    <row r="9" spans="1:14" x14ac:dyDescent="0.25">
      <c r="A9" s="13" t="s">
        <v>17</v>
      </c>
      <c r="B9" s="12">
        <v>321</v>
      </c>
      <c r="C9" s="12">
        <v>326</v>
      </c>
      <c r="D9" s="12">
        <v>386</v>
      </c>
      <c r="E9" s="12">
        <v>437</v>
      </c>
      <c r="F9" s="12">
        <v>320</v>
      </c>
      <c r="G9" s="12">
        <v>359</v>
      </c>
      <c r="H9" s="12">
        <v>294</v>
      </c>
      <c r="I9" s="12">
        <v>309</v>
      </c>
      <c r="J9" s="12">
        <v>302</v>
      </c>
      <c r="K9" s="12">
        <v>194</v>
      </c>
      <c r="L9" s="12">
        <v>24</v>
      </c>
      <c r="M9" s="12">
        <v>23</v>
      </c>
      <c r="N9" s="12">
        <v>44</v>
      </c>
    </row>
    <row r="10" spans="1:14" x14ac:dyDescent="0.25">
      <c r="A10" s="13" t="s">
        <v>18</v>
      </c>
      <c r="B10" s="12">
        <v>51</v>
      </c>
      <c r="C10" s="12">
        <v>0</v>
      </c>
      <c r="D10" s="12">
        <v>67</v>
      </c>
      <c r="E10" s="12">
        <v>88</v>
      </c>
      <c r="F10" s="12">
        <v>73</v>
      </c>
      <c r="G10" s="12">
        <v>121</v>
      </c>
      <c r="H10" s="12">
        <v>131</v>
      </c>
      <c r="I10" s="12">
        <v>98</v>
      </c>
      <c r="J10" s="12">
        <v>107</v>
      </c>
      <c r="K10" s="12">
        <v>130</v>
      </c>
      <c r="L10" s="12">
        <v>0</v>
      </c>
      <c r="M10" s="12">
        <v>5</v>
      </c>
      <c r="N10" s="12">
        <v>6</v>
      </c>
    </row>
    <row r="11" spans="1:14" x14ac:dyDescent="0.25">
      <c r="A11" s="13" t="s">
        <v>19</v>
      </c>
      <c r="B11" s="12">
        <v>113</v>
      </c>
      <c r="C11" s="12">
        <v>121</v>
      </c>
      <c r="D11" s="12">
        <v>127</v>
      </c>
      <c r="E11" s="12">
        <v>106</v>
      </c>
      <c r="F11" s="12">
        <v>94</v>
      </c>
      <c r="G11" s="12">
        <v>155</v>
      </c>
      <c r="H11" s="12">
        <v>59</v>
      </c>
      <c r="I11" s="12">
        <v>114</v>
      </c>
      <c r="J11" s="12">
        <v>97</v>
      </c>
      <c r="K11" s="12">
        <v>103</v>
      </c>
      <c r="L11" s="12">
        <v>15</v>
      </c>
      <c r="M11" s="12">
        <v>19</v>
      </c>
      <c r="N11" s="12">
        <v>5</v>
      </c>
    </row>
    <row r="12" spans="1:14" x14ac:dyDescent="0.25">
      <c r="A12" s="13" t="s">
        <v>20</v>
      </c>
      <c r="B12" s="12">
        <v>36</v>
      </c>
      <c r="C12" s="12">
        <v>33</v>
      </c>
      <c r="D12" s="12">
        <v>24</v>
      </c>
      <c r="E12" s="12">
        <v>27</v>
      </c>
      <c r="F12" s="12">
        <v>24</v>
      </c>
      <c r="G12" s="12">
        <v>29</v>
      </c>
      <c r="H12" s="12">
        <v>28</v>
      </c>
      <c r="I12" s="12">
        <v>27</v>
      </c>
      <c r="J12" s="12">
        <v>13</v>
      </c>
      <c r="K12" s="12">
        <v>22</v>
      </c>
      <c r="L12" s="12">
        <v>6</v>
      </c>
      <c r="M12" s="12">
        <v>14</v>
      </c>
      <c r="N12" s="12">
        <v>11</v>
      </c>
    </row>
    <row r="13" spans="1:14" x14ac:dyDescent="0.25">
      <c r="A13" s="13" t="s">
        <v>21</v>
      </c>
      <c r="B13" s="12">
        <v>138</v>
      </c>
      <c r="C13" s="12">
        <v>144</v>
      </c>
      <c r="D13" s="12">
        <v>185</v>
      </c>
      <c r="E13" s="12">
        <v>200</v>
      </c>
      <c r="F13" s="12">
        <v>178</v>
      </c>
      <c r="G13" s="12">
        <v>253</v>
      </c>
      <c r="H13" s="12">
        <v>190</v>
      </c>
      <c r="I13" s="12">
        <v>166</v>
      </c>
      <c r="J13" s="12">
        <v>175</v>
      </c>
      <c r="K13" s="12">
        <v>187</v>
      </c>
      <c r="L13" s="12">
        <v>0</v>
      </c>
      <c r="M13" s="12">
        <v>21</v>
      </c>
      <c r="N13" s="12">
        <v>20</v>
      </c>
    </row>
    <row r="14" spans="1:14" x14ac:dyDescent="0.25">
      <c r="A14" s="13" t="s">
        <v>22</v>
      </c>
      <c r="B14" s="12">
        <v>60</v>
      </c>
      <c r="C14" s="12">
        <v>43</v>
      </c>
      <c r="D14" s="12">
        <v>62</v>
      </c>
      <c r="E14" s="12">
        <v>56</v>
      </c>
      <c r="F14" s="12">
        <v>57</v>
      </c>
      <c r="G14" s="12">
        <v>108</v>
      </c>
      <c r="H14" s="12">
        <v>68</v>
      </c>
      <c r="I14" s="12">
        <v>79</v>
      </c>
      <c r="J14" s="12">
        <v>65</v>
      </c>
      <c r="K14" s="12">
        <v>63</v>
      </c>
      <c r="L14" s="12">
        <v>0</v>
      </c>
      <c r="M14" s="12">
        <v>23</v>
      </c>
      <c r="N14" s="12">
        <v>23</v>
      </c>
    </row>
    <row r="15" spans="1:14" x14ac:dyDescent="0.25">
      <c r="A15" s="13" t="s">
        <v>23</v>
      </c>
      <c r="B15" s="12">
        <v>135</v>
      </c>
      <c r="C15" s="12">
        <v>97</v>
      </c>
      <c r="D15" s="12">
        <v>119</v>
      </c>
      <c r="E15" s="12">
        <v>118</v>
      </c>
      <c r="F15" s="12">
        <v>89</v>
      </c>
      <c r="G15" s="12">
        <v>110</v>
      </c>
      <c r="H15" s="12">
        <v>83</v>
      </c>
      <c r="I15" s="12">
        <v>73</v>
      </c>
      <c r="J15" s="12">
        <v>71</v>
      </c>
      <c r="K15" s="12">
        <v>60</v>
      </c>
      <c r="L15" s="12">
        <v>26</v>
      </c>
      <c r="M15" s="12">
        <v>0</v>
      </c>
      <c r="N15" s="12">
        <v>0</v>
      </c>
    </row>
    <row r="16" spans="1:14" x14ac:dyDescent="0.25">
      <c r="A16" s="13" t="s">
        <v>24</v>
      </c>
      <c r="B16" s="12">
        <v>94</v>
      </c>
      <c r="C16" s="12">
        <v>107</v>
      </c>
      <c r="D16" s="12">
        <v>133</v>
      </c>
      <c r="E16" s="12">
        <v>93</v>
      </c>
      <c r="F16" s="12">
        <v>106</v>
      </c>
      <c r="G16" s="12">
        <v>119</v>
      </c>
      <c r="H16" s="12">
        <v>111</v>
      </c>
      <c r="I16" s="12">
        <v>111</v>
      </c>
      <c r="J16" s="12">
        <v>89</v>
      </c>
      <c r="K16" s="12">
        <v>82</v>
      </c>
      <c r="L16" s="12">
        <v>30</v>
      </c>
      <c r="M16" s="12">
        <v>7</v>
      </c>
      <c r="N16" s="12">
        <v>9</v>
      </c>
    </row>
    <row r="17" spans="1:14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</row>
    <row r="18" spans="1:14" x14ac:dyDescent="0.25">
      <c r="A18" s="13" t="s">
        <v>26</v>
      </c>
      <c r="B18" s="12">
        <v>200</v>
      </c>
      <c r="C18" s="12">
        <v>201</v>
      </c>
      <c r="D18" s="12">
        <v>225</v>
      </c>
      <c r="E18" s="12">
        <v>205</v>
      </c>
      <c r="F18" s="12">
        <v>173</v>
      </c>
      <c r="G18" s="12">
        <v>277</v>
      </c>
      <c r="H18" s="12">
        <v>169</v>
      </c>
      <c r="I18" s="12">
        <v>217</v>
      </c>
      <c r="J18" s="12">
        <v>179</v>
      </c>
      <c r="K18" s="12">
        <v>191</v>
      </c>
      <c r="L18" s="12">
        <v>24</v>
      </c>
      <c r="M18" s="12">
        <v>38</v>
      </c>
      <c r="N18" s="12">
        <v>39</v>
      </c>
    </row>
    <row r="19" spans="1:14" x14ac:dyDescent="0.25">
      <c r="A19" s="13" t="s">
        <v>27</v>
      </c>
      <c r="B19" s="12">
        <v>115</v>
      </c>
      <c r="C19" s="12">
        <v>133</v>
      </c>
      <c r="D19" s="12">
        <v>136</v>
      </c>
      <c r="E19" s="12">
        <v>164</v>
      </c>
      <c r="F19" s="12">
        <v>141</v>
      </c>
      <c r="G19" s="12">
        <v>141</v>
      </c>
      <c r="H19" s="12">
        <v>158</v>
      </c>
      <c r="I19" s="12">
        <v>142</v>
      </c>
      <c r="J19" s="12">
        <v>154</v>
      </c>
      <c r="K19" s="12">
        <v>67</v>
      </c>
      <c r="L19" s="12">
        <v>0</v>
      </c>
      <c r="M19" s="12">
        <v>0</v>
      </c>
      <c r="N19" s="12">
        <v>0</v>
      </c>
    </row>
    <row r="20" spans="1:14" x14ac:dyDescent="0.25">
      <c r="A20" s="13" t="s">
        <v>28</v>
      </c>
      <c r="B20" s="12">
        <v>203</v>
      </c>
      <c r="C20" s="12">
        <v>195</v>
      </c>
      <c r="D20" s="12">
        <v>204</v>
      </c>
      <c r="E20" s="12">
        <v>201</v>
      </c>
      <c r="F20" s="12">
        <v>187</v>
      </c>
      <c r="G20" s="12">
        <v>273</v>
      </c>
      <c r="H20" s="12">
        <v>243</v>
      </c>
      <c r="I20" s="12">
        <v>218</v>
      </c>
      <c r="J20" s="12">
        <v>228</v>
      </c>
      <c r="K20" s="12">
        <v>144</v>
      </c>
      <c r="L20" s="12">
        <v>28</v>
      </c>
      <c r="M20" s="12">
        <v>24</v>
      </c>
      <c r="N20" s="12">
        <v>17</v>
      </c>
    </row>
    <row r="21" spans="1:14" x14ac:dyDescent="0.25">
      <c r="A21" s="13" t="s">
        <v>29</v>
      </c>
      <c r="B21" s="12">
        <v>127</v>
      </c>
      <c r="C21" s="12">
        <v>121</v>
      </c>
      <c r="D21" s="12">
        <v>120</v>
      </c>
      <c r="E21" s="12">
        <v>139</v>
      </c>
      <c r="F21" s="12">
        <v>156</v>
      </c>
      <c r="G21" s="12">
        <v>189</v>
      </c>
      <c r="H21" s="12">
        <v>140</v>
      </c>
      <c r="I21" s="12">
        <v>165</v>
      </c>
      <c r="J21" s="12">
        <v>129</v>
      </c>
      <c r="K21" s="12">
        <v>102</v>
      </c>
      <c r="L21" s="12">
        <v>0</v>
      </c>
      <c r="M21" s="12">
        <v>18</v>
      </c>
      <c r="N21" s="12">
        <v>25</v>
      </c>
    </row>
    <row r="22" spans="1:14" x14ac:dyDescent="0.25">
      <c r="A22" s="13" t="s">
        <v>30</v>
      </c>
      <c r="B22" s="12">
        <v>137</v>
      </c>
      <c r="C22" s="12">
        <v>136</v>
      </c>
      <c r="D22" s="12">
        <v>166</v>
      </c>
      <c r="E22" s="12">
        <v>147</v>
      </c>
      <c r="F22" s="12">
        <v>157</v>
      </c>
      <c r="G22" s="12">
        <v>219</v>
      </c>
      <c r="H22" s="12">
        <v>123</v>
      </c>
      <c r="I22" s="12">
        <v>165</v>
      </c>
      <c r="J22" s="12">
        <v>131</v>
      </c>
      <c r="K22" s="12">
        <v>108</v>
      </c>
      <c r="L22" s="12">
        <v>0</v>
      </c>
      <c r="M22" s="12">
        <v>19</v>
      </c>
      <c r="N22" s="12">
        <v>6</v>
      </c>
    </row>
    <row r="23" spans="1:14" x14ac:dyDescent="0.25">
      <c r="A23" s="13" t="s">
        <v>31</v>
      </c>
      <c r="B23" s="12">
        <v>94</v>
      </c>
      <c r="C23" s="12">
        <v>93</v>
      </c>
      <c r="D23" s="12">
        <v>92</v>
      </c>
      <c r="E23" s="12">
        <v>129</v>
      </c>
      <c r="F23" s="12">
        <v>92</v>
      </c>
      <c r="G23" s="12">
        <v>112</v>
      </c>
      <c r="H23" s="12">
        <v>83</v>
      </c>
      <c r="I23" s="12">
        <v>62</v>
      </c>
      <c r="J23" s="12">
        <v>91</v>
      </c>
      <c r="K23" s="12">
        <v>55</v>
      </c>
      <c r="L23" s="12">
        <v>0</v>
      </c>
      <c r="M23" s="12">
        <v>0</v>
      </c>
      <c r="N23" s="12">
        <v>0</v>
      </c>
    </row>
    <row r="24" spans="1:14" x14ac:dyDescent="0.25">
      <c r="A24" s="13" t="s">
        <v>32</v>
      </c>
      <c r="B24" s="12">
        <v>77</v>
      </c>
      <c r="C24" s="12">
        <v>46</v>
      </c>
      <c r="D24" s="12">
        <v>60</v>
      </c>
      <c r="E24" s="12">
        <v>54</v>
      </c>
      <c r="F24" s="12">
        <v>49</v>
      </c>
      <c r="G24" s="12">
        <v>87</v>
      </c>
      <c r="H24" s="12">
        <v>56</v>
      </c>
      <c r="I24" s="12">
        <v>56</v>
      </c>
      <c r="J24" s="12">
        <v>48</v>
      </c>
      <c r="K24" s="12">
        <v>19</v>
      </c>
      <c r="L24" s="12">
        <v>0</v>
      </c>
      <c r="M24" s="12">
        <v>11</v>
      </c>
      <c r="N24" s="12">
        <v>15</v>
      </c>
    </row>
    <row r="25" spans="1:14" x14ac:dyDescent="0.25">
      <c r="A25" s="13" t="s">
        <v>33</v>
      </c>
      <c r="B25" s="12">
        <v>130</v>
      </c>
      <c r="C25" s="12">
        <v>119</v>
      </c>
      <c r="D25" s="12">
        <v>181</v>
      </c>
      <c r="E25" s="12">
        <v>210</v>
      </c>
      <c r="F25" s="12">
        <v>183</v>
      </c>
      <c r="G25" s="12">
        <v>246</v>
      </c>
      <c r="H25" s="12">
        <v>239</v>
      </c>
      <c r="I25" s="12">
        <v>225</v>
      </c>
      <c r="J25" s="12">
        <v>203</v>
      </c>
      <c r="K25" s="12">
        <v>232</v>
      </c>
      <c r="L25" s="12">
        <v>1</v>
      </c>
      <c r="M25" s="12">
        <v>59</v>
      </c>
      <c r="N25" s="12">
        <v>57</v>
      </c>
    </row>
    <row r="26" spans="1:14" x14ac:dyDescent="0.25">
      <c r="A26" s="13" t="s">
        <v>34</v>
      </c>
      <c r="B26" s="12">
        <v>0</v>
      </c>
      <c r="C26" s="12">
        <v>0</v>
      </c>
      <c r="D26" s="12">
        <v>11</v>
      </c>
      <c r="E26" s="12">
        <v>8</v>
      </c>
      <c r="F26" s="12">
        <v>15</v>
      </c>
      <c r="G26" s="12">
        <v>11</v>
      </c>
      <c r="H26" s="12">
        <v>11</v>
      </c>
      <c r="I26" s="12">
        <v>9</v>
      </c>
      <c r="J26" s="12">
        <v>10</v>
      </c>
      <c r="K26" s="12">
        <v>14</v>
      </c>
      <c r="L26" s="12">
        <v>0</v>
      </c>
      <c r="M26" s="12">
        <v>0</v>
      </c>
      <c r="N26" s="12">
        <v>0</v>
      </c>
    </row>
    <row r="27" spans="1:14" x14ac:dyDescent="0.25">
      <c r="A27" s="13" t="s">
        <v>35</v>
      </c>
      <c r="B27" s="12">
        <v>86</v>
      </c>
      <c r="C27" s="12">
        <v>109</v>
      </c>
      <c r="D27" s="12">
        <v>110</v>
      </c>
      <c r="E27" s="12">
        <v>119</v>
      </c>
      <c r="F27" s="12">
        <v>122</v>
      </c>
      <c r="G27" s="12">
        <v>151</v>
      </c>
      <c r="H27" s="12">
        <v>123</v>
      </c>
      <c r="I27" s="12">
        <v>144</v>
      </c>
      <c r="J27" s="12">
        <v>105</v>
      </c>
      <c r="K27" s="12">
        <v>105</v>
      </c>
      <c r="L27" s="12">
        <v>7</v>
      </c>
      <c r="M27" s="12">
        <v>17</v>
      </c>
      <c r="N27" s="12">
        <v>16</v>
      </c>
    </row>
    <row r="28" spans="1:14" x14ac:dyDescent="0.25">
      <c r="A28" s="13" t="s">
        <v>36</v>
      </c>
      <c r="B28" s="12">
        <v>106</v>
      </c>
      <c r="C28" s="12">
        <v>100</v>
      </c>
      <c r="D28" s="12">
        <v>110</v>
      </c>
      <c r="E28" s="12">
        <v>137</v>
      </c>
      <c r="F28" s="12">
        <v>104</v>
      </c>
      <c r="G28" s="12">
        <v>110</v>
      </c>
      <c r="H28" s="12">
        <v>104</v>
      </c>
      <c r="I28" s="12">
        <v>82</v>
      </c>
      <c r="J28" s="12">
        <v>83</v>
      </c>
      <c r="K28" s="12">
        <v>83</v>
      </c>
      <c r="L28" s="12">
        <v>0</v>
      </c>
      <c r="M28" s="12">
        <v>0</v>
      </c>
      <c r="N28" s="12">
        <v>4</v>
      </c>
    </row>
    <row r="29" spans="1:14" x14ac:dyDescent="0.25">
      <c r="A29" s="13" t="s">
        <v>37</v>
      </c>
      <c r="B29" s="12">
        <v>58</v>
      </c>
      <c r="C29" s="12">
        <v>55</v>
      </c>
      <c r="D29" s="12">
        <v>68</v>
      </c>
      <c r="E29" s="12">
        <v>46</v>
      </c>
      <c r="F29" s="12">
        <v>53</v>
      </c>
      <c r="G29" s="12">
        <v>85</v>
      </c>
      <c r="H29" s="12">
        <v>66</v>
      </c>
      <c r="I29" s="12">
        <v>50</v>
      </c>
      <c r="J29" s="12">
        <v>58</v>
      </c>
      <c r="K29" s="12">
        <v>51</v>
      </c>
      <c r="L29" s="12">
        <v>3</v>
      </c>
      <c r="M29" s="12">
        <v>0</v>
      </c>
      <c r="N29" s="12">
        <v>0</v>
      </c>
    </row>
    <row r="30" spans="1:14" x14ac:dyDescent="0.25">
      <c r="A30" s="13" t="s">
        <v>38</v>
      </c>
      <c r="B30" s="12">
        <v>84</v>
      </c>
      <c r="C30" s="12">
        <v>43</v>
      </c>
      <c r="D30" s="12">
        <v>64</v>
      </c>
      <c r="E30" s="12">
        <v>66</v>
      </c>
      <c r="F30" s="12">
        <v>60</v>
      </c>
      <c r="G30" s="12">
        <v>113</v>
      </c>
      <c r="H30" s="12">
        <v>63</v>
      </c>
      <c r="I30" s="12">
        <v>69</v>
      </c>
      <c r="J30" s="12">
        <v>70</v>
      </c>
      <c r="K30" s="12">
        <v>52</v>
      </c>
      <c r="L30" s="12">
        <v>0</v>
      </c>
      <c r="M30" s="12">
        <v>16</v>
      </c>
      <c r="N30" s="12">
        <v>13</v>
      </c>
    </row>
    <row r="31" spans="1:14" x14ac:dyDescent="0.25">
      <c r="A31" s="13" t="s">
        <v>39</v>
      </c>
      <c r="B31" s="12">
        <v>459</v>
      </c>
      <c r="C31" s="12">
        <v>347</v>
      </c>
      <c r="D31" s="12">
        <v>467</v>
      </c>
      <c r="E31" s="12">
        <v>431</v>
      </c>
      <c r="F31" s="12">
        <v>362</v>
      </c>
      <c r="G31" s="12">
        <v>528</v>
      </c>
      <c r="H31" s="12">
        <v>402</v>
      </c>
      <c r="I31" s="12">
        <v>331</v>
      </c>
      <c r="J31" s="12">
        <v>355</v>
      </c>
      <c r="K31" s="12">
        <v>236</v>
      </c>
      <c r="L31" s="12">
        <v>89</v>
      </c>
      <c r="M31" s="12">
        <v>55</v>
      </c>
      <c r="N31" s="12">
        <v>18</v>
      </c>
    </row>
    <row r="32" spans="1:14" x14ac:dyDescent="0.25">
      <c r="A32" s="14" t="s">
        <v>40</v>
      </c>
      <c r="B32" s="15">
        <v>3057</v>
      </c>
      <c r="C32" s="15">
        <v>2786</v>
      </c>
      <c r="D32" s="15">
        <v>3358</v>
      </c>
      <c r="E32" s="15">
        <v>3462</v>
      </c>
      <c r="F32" s="15">
        <v>3050</v>
      </c>
      <c r="G32" s="15">
        <v>4181</v>
      </c>
      <c r="H32" s="15">
        <v>3247</v>
      </c>
      <c r="I32" s="15">
        <v>3164</v>
      </c>
      <c r="J32" s="15">
        <v>3014</v>
      </c>
      <c r="K32" s="15">
        <v>2552</v>
      </c>
      <c r="L32" s="15">
        <v>266</v>
      </c>
      <c r="M32" s="15">
        <v>389</v>
      </c>
      <c r="N32" s="15">
        <v>353</v>
      </c>
    </row>
    <row r="33" spans="1:14" x14ac:dyDescent="0.25">
      <c r="A33" s="10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x14ac:dyDescent="0.25">
      <c r="A34" s="17"/>
    </row>
    <row r="35" spans="1:14" x14ac:dyDescent="0.25">
      <c r="A35" s="18"/>
    </row>
  </sheetData>
  <mergeCells count="14">
    <mergeCell ref="A1:N1"/>
    <mergeCell ref="A4:A5"/>
    <mergeCell ref="C4:C5"/>
    <mergeCell ref="D4:D5"/>
    <mergeCell ref="E4:E5"/>
    <mergeCell ref="F4:F5"/>
    <mergeCell ref="N4:N5"/>
    <mergeCell ref="B4:B5"/>
    <mergeCell ref="L4:M4"/>
    <mergeCell ref="G4:G5"/>
    <mergeCell ref="H4:H5"/>
    <mergeCell ref="I4:I5"/>
    <mergeCell ref="J4:J5"/>
    <mergeCell ref="K4:K5"/>
  </mergeCells>
  <conditionalFormatting sqref="B7:N32">
    <cfRule type="cellIs" dxfId="52" priority="1" operator="equal">
      <formula>0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90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136</v>
      </c>
      <c r="C7" s="1"/>
    </row>
    <row r="8" spans="1:3" ht="15.75" x14ac:dyDescent="0.25">
      <c r="A8" s="13" t="s">
        <v>16</v>
      </c>
      <c r="B8" s="33">
        <v>71</v>
      </c>
      <c r="C8" s="1"/>
    </row>
    <row r="9" spans="1:3" ht="15.75" x14ac:dyDescent="0.25">
      <c r="A9" s="13" t="s">
        <v>17</v>
      </c>
      <c r="B9" s="33">
        <v>335</v>
      </c>
      <c r="C9" s="1"/>
    </row>
    <row r="10" spans="1:3" ht="15.75" x14ac:dyDescent="0.25">
      <c r="A10" s="13" t="s">
        <v>18</v>
      </c>
      <c r="B10" s="33">
        <v>17</v>
      </c>
      <c r="C10" s="1"/>
    </row>
    <row r="11" spans="1:3" ht="15.75" x14ac:dyDescent="0.25">
      <c r="A11" s="13" t="s">
        <v>19</v>
      </c>
      <c r="B11" s="33">
        <v>86</v>
      </c>
      <c r="C11" s="1"/>
    </row>
    <row r="12" spans="1:3" ht="15.75" x14ac:dyDescent="0.25">
      <c r="A12" s="13" t="s">
        <v>20</v>
      </c>
      <c r="B12" s="33">
        <v>10</v>
      </c>
      <c r="C12" s="1"/>
    </row>
    <row r="13" spans="1:3" ht="15.75" x14ac:dyDescent="0.25">
      <c r="A13" s="13" t="s">
        <v>21</v>
      </c>
      <c r="B13" s="33">
        <v>171</v>
      </c>
      <c r="C13" s="1"/>
    </row>
    <row r="14" spans="1:3" ht="15.75" x14ac:dyDescent="0.25">
      <c r="A14" s="13" t="s">
        <v>22</v>
      </c>
      <c r="B14" s="33">
        <v>38</v>
      </c>
      <c r="C14" s="1"/>
    </row>
    <row r="15" spans="1:3" ht="15.75" x14ac:dyDescent="0.25">
      <c r="A15" s="13" t="s">
        <v>23</v>
      </c>
      <c r="B15" s="33">
        <v>47</v>
      </c>
      <c r="C15" s="1"/>
    </row>
    <row r="16" spans="1:3" ht="15.75" x14ac:dyDescent="0.25">
      <c r="A16" s="13" t="s">
        <v>24</v>
      </c>
      <c r="B16" s="33">
        <v>64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25</v>
      </c>
      <c r="C18" s="1"/>
    </row>
    <row r="19" spans="1:3" ht="15.75" x14ac:dyDescent="0.25">
      <c r="A19" s="13" t="s">
        <v>27</v>
      </c>
      <c r="B19" s="33">
        <v>135</v>
      </c>
      <c r="C19" s="1"/>
    </row>
    <row r="20" spans="1:3" ht="15.75" x14ac:dyDescent="0.25">
      <c r="A20" s="13" t="s">
        <v>28</v>
      </c>
      <c r="B20" s="33">
        <v>196</v>
      </c>
      <c r="C20" s="1"/>
    </row>
    <row r="21" spans="1:3" ht="15.75" x14ac:dyDescent="0.25">
      <c r="A21" s="13" t="s">
        <v>29</v>
      </c>
      <c r="B21" s="33">
        <v>123</v>
      </c>
      <c r="C21" s="1"/>
    </row>
    <row r="22" spans="1:3" ht="15.75" x14ac:dyDescent="0.25">
      <c r="A22" s="13" t="s">
        <v>30</v>
      </c>
      <c r="B22" s="33">
        <v>146</v>
      </c>
      <c r="C22" s="1"/>
    </row>
    <row r="23" spans="1:3" ht="15.75" x14ac:dyDescent="0.25">
      <c r="A23" s="13" t="s">
        <v>31</v>
      </c>
      <c r="B23" s="33">
        <v>113</v>
      </c>
      <c r="C23" s="1"/>
    </row>
    <row r="24" spans="1:3" ht="15.75" x14ac:dyDescent="0.25">
      <c r="A24" s="13" t="s">
        <v>32</v>
      </c>
      <c r="B24" s="33">
        <v>42</v>
      </c>
      <c r="C24" s="1"/>
    </row>
    <row r="25" spans="1:3" ht="15.75" x14ac:dyDescent="0.25">
      <c r="A25" s="13" t="s">
        <v>33</v>
      </c>
      <c r="B25" s="33">
        <v>209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67</v>
      </c>
      <c r="C27" s="1"/>
    </row>
    <row r="28" spans="1:3" ht="15.75" x14ac:dyDescent="0.25">
      <c r="A28" s="13" t="s">
        <v>36</v>
      </c>
      <c r="B28" s="33">
        <v>107</v>
      </c>
      <c r="C28" s="1"/>
    </row>
    <row r="29" spans="1:3" ht="15.75" x14ac:dyDescent="0.25">
      <c r="A29" s="13" t="s">
        <v>37</v>
      </c>
      <c r="B29" s="33">
        <v>36</v>
      </c>
      <c r="C29" s="1"/>
    </row>
    <row r="30" spans="1:3" ht="15.75" x14ac:dyDescent="0.25">
      <c r="A30" s="13" t="s">
        <v>38</v>
      </c>
      <c r="B30" s="33">
        <v>59</v>
      </c>
      <c r="C30" s="1"/>
    </row>
    <row r="31" spans="1:3" ht="15.75" x14ac:dyDescent="0.25">
      <c r="A31" s="13" t="s">
        <v>39</v>
      </c>
      <c r="B31" s="33">
        <v>393</v>
      </c>
      <c r="C31" s="1"/>
    </row>
    <row r="32" spans="1:3" ht="15.75" x14ac:dyDescent="0.25">
      <c r="A32" s="32" t="s">
        <v>40</v>
      </c>
      <c r="B32" s="34">
        <v>2626</v>
      </c>
      <c r="C32" s="1"/>
    </row>
  </sheetData>
  <mergeCells count="1">
    <mergeCell ref="A1:C1"/>
  </mergeCells>
  <conditionalFormatting sqref="B7:B32">
    <cfRule type="cellIs" dxfId="51" priority="1" operator="equal">
      <formula>0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91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68</v>
      </c>
      <c r="C7" s="1"/>
    </row>
    <row r="8" spans="1:3" ht="15.75" x14ac:dyDescent="0.25">
      <c r="A8" s="13" t="s">
        <v>16</v>
      </c>
      <c r="B8" s="33">
        <v>33</v>
      </c>
      <c r="C8" s="1"/>
    </row>
    <row r="9" spans="1:3" ht="15.75" x14ac:dyDescent="0.25">
      <c r="A9" s="13" t="s">
        <v>17</v>
      </c>
      <c r="B9" s="33">
        <v>175</v>
      </c>
      <c r="C9" s="1"/>
    </row>
    <row r="10" spans="1:3" ht="15.75" x14ac:dyDescent="0.25">
      <c r="A10" s="13" t="s">
        <v>18</v>
      </c>
      <c r="B10" s="33">
        <v>131</v>
      </c>
      <c r="C10" s="1"/>
    </row>
    <row r="11" spans="1:3" ht="15.75" x14ac:dyDescent="0.25">
      <c r="A11" s="13" t="s">
        <v>19</v>
      </c>
      <c r="B11" s="33">
        <v>62</v>
      </c>
      <c r="C11" s="1"/>
    </row>
    <row r="12" spans="1:3" ht="15.75" x14ac:dyDescent="0.25">
      <c r="A12" s="13" t="s">
        <v>20</v>
      </c>
      <c r="B12" s="33">
        <v>9</v>
      </c>
      <c r="C12" s="1"/>
    </row>
    <row r="13" spans="1:3" ht="15.75" x14ac:dyDescent="0.25">
      <c r="A13" s="13" t="s">
        <v>21</v>
      </c>
      <c r="B13" s="33">
        <v>166</v>
      </c>
      <c r="C13" s="1"/>
    </row>
    <row r="14" spans="1:3" ht="15.75" x14ac:dyDescent="0.25">
      <c r="A14" s="13" t="s">
        <v>22</v>
      </c>
      <c r="B14" s="33">
        <v>43</v>
      </c>
      <c r="C14" s="1"/>
    </row>
    <row r="15" spans="1:3" ht="15.75" x14ac:dyDescent="0.25">
      <c r="A15" s="13" t="s">
        <v>23</v>
      </c>
      <c r="B15" s="33">
        <v>39</v>
      </c>
      <c r="C15" s="1"/>
    </row>
    <row r="16" spans="1:3" ht="15.75" x14ac:dyDescent="0.25">
      <c r="A16" s="13" t="s">
        <v>24</v>
      </c>
      <c r="B16" s="33">
        <v>58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104</v>
      </c>
      <c r="C18" s="1"/>
    </row>
    <row r="19" spans="1:3" ht="15.75" x14ac:dyDescent="0.25">
      <c r="A19" s="13" t="s">
        <v>27</v>
      </c>
      <c r="B19" s="33">
        <v>104</v>
      </c>
      <c r="C19" s="1"/>
    </row>
    <row r="20" spans="1:3" ht="15.75" x14ac:dyDescent="0.25">
      <c r="A20" s="13" t="s">
        <v>28</v>
      </c>
      <c r="B20" s="33">
        <v>212</v>
      </c>
      <c r="C20" s="1"/>
    </row>
    <row r="21" spans="1:3" ht="15.75" x14ac:dyDescent="0.25">
      <c r="A21" s="13" t="s">
        <v>29</v>
      </c>
      <c r="B21" s="33">
        <v>112</v>
      </c>
      <c r="C21" s="1"/>
    </row>
    <row r="22" spans="1:3" ht="15.75" x14ac:dyDescent="0.25">
      <c r="A22" s="13" t="s">
        <v>30</v>
      </c>
      <c r="B22" s="33">
        <v>115</v>
      </c>
      <c r="C22" s="1"/>
    </row>
    <row r="23" spans="1:3" ht="15.75" x14ac:dyDescent="0.25">
      <c r="A23" s="13" t="s">
        <v>31</v>
      </c>
      <c r="B23" s="33">
        <v>43</v>
      </c>
      <c r="C23" s="1"/>
    </row>
    <row r="24" spans="1:3" ht="15.75" x14ac:dyDescent="0.25">
      <c r="A24" s="13" t="s">
        <v>32</v>
      </c>
      <c r="B24" s="33">
        <v>12</v>
      </c>
      <c r="C24" s="1"/>
    </row>
    <row r="25" spans="1:3" ht="15.75" x14ac:dyDescent="0.25">
      <c r="A25" s="13" t="s">
        <v>33</v>
      </c>
      <c r="B25" s="33">
        <v>227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61</v>
      </c>
      <c r="C27" s="1"/>
    </row>
    <row r="28" spans="1:3" ht="15.75" x14ac:dyDescent="0.25">
      <c r="A28" s="13" t="s">
        <v>36</v>
      </c>
      <c r="B28" s="33">
        <v>23</v>
      </c>
      <c r="C28" s="1"/>
    </row>
    <row r="29" spans="1:3" ht="15.75" x14ac:dyDescent="0.25">
      <c r="A29" s="13" t="s">
        <v>37</v>
      </c>
      <c r="B29" s="33">
        <v>14</v>
      </c>
      <c r="C29" s="1"/>
    </row>
    <row r="30" spans="1:3" ht="15.75" x14ac:dyDescent="0.25">
      <c r="A30" s="13" t="s">
        <v>38</v>
      </c>
      <c r="B30" s="33">
        <v>56</v>
      </c>
      <c r="C30" s="1"/>
    </row>
    <row r="31" spans="1:3" ht="15.75" x14ac:dyDescent="0.25">
      <c r="A31" s="13" t="s">
        <v>39</v>
      </c>
      <c r="B31" s="33">
        <v>288</v>
      </c>
      <c r="C31" s="1"/>
    </row>
    <row r="32" spans="1:3" ht="15.75" x14ac:dyDescent="0.25">
      <c r="A32" s="32" t="s">
        <v>40</v>
      </c>
      <c r="B32" s="34">
        <v>2155</v>
      </c>
      <c r="C32" s="1"/>
    </row>
  </sheetData>
  <mergeCells count="1">
    <mergeCell ref="A1:C1"/>
  </mergeCells>
  <conditionalFormatting sqref="B7:B32">
    <cfRule type="cellIs" dxfId="50" priority="1" operator="equal">
      <formula>0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438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25</v>
      </c>
      <c r="C7" s="1"/>
    </row>
    <row r="8" spans="1:3" ht="15.75" x14ac:dyDescent="0.25">
      <c r="A8" s="13" t="s">
        <v>16</v>
      </c>
      <c r="B8" s="33">
        <v>18</v>
      </c>
      <c r="C8" s="1"/>
    </row>
    <row r="9" spans="1:3" ht="15.75" x14ac:dyDescent="0.25">
      <c r="A9" s="13" t="s">
        <v>17</v>
      </c>
      <c r="B9" s="33">
        <v>71</v>
      </c>
      <c r="C9" s="1"/>
    </row>
    <row r="10" spans="1:3" ht="15.75" x14ac:dyDescent="0.25">
      <c r="A10" s="13" t="s">
        <v>18</v>
      </c>
      <c r="B10" s="33">
        <v>55</v>
      </c>
      <c r="C10" s="1"/>
    </row>
    <row r="11" spans="1:3" ht="15.75" x14ac:dyDescent="0.25">
      <c r="A11" s="13" t="s">
        <v>19</v>
      </c>
      <c r="B11" s="33">
        <v>23</v>
      </c>
      <c r="C11" s="1"/>
    </row>
    <row r="12" spans="1:3" ht="15.75" x14ac:dyDescent="0.25">
      <c r="A12" s="13" t="s">
        <v>20</v>
      </c>
      <c r="B12" s="33">
        <v>4</v>
      </c>
      <c r="C12" s="1"/>
    </row>
    <row r="13" spans="1:3" ht="15.75" x14ac:dyDescent="0.25">
      <c r="A13" s="13" t="s">
        <v>21</v>
      </c>
      <c r="B13" s="33">
        <v>68</v>
      </c>
      <c r="C13" s="1"/>
    </row>
    <row r="14" spans="1:3" ht="15.75" x14ac:dyDescent="0.25">
      <c r="A14" s="13" t="s">
        <v>22</v>
      </c>
      <c r="B14" s="33">
        <v>18</v>
      </c>
      <c r="C14" s="1"/>
    </row>
    <row r="15" spans="1:3" ht="15.75" x14ac:dyDescent="0.25">
      <c r="A15" s="13" t="s">
        <v>23</v>
      </c>
      <c r="B15" s="33">
        <v>8</v>
      </c>
      <c r="C15" s="1"/>
    </row>
    <row r="16" spans="1:3" ht="15.75" x14ac:dyDescent="0.25">
      <c r="A16" s="13" t="s">
        <v>24</v>
      </c>
      <c r="B16" s="33">
        <v>22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34</v>
      </c>
      <c r="C18" s="1"/>
    </row>
    <row r="19" spans="1:3" ht="15.75" x14ac:dyDescent="0.25">
      <c r="A19" s="13" t="s">
        <v>27</v>
      </c>
      <c r="B19" s="33">
        <v>40</v>
      </c>
      <c r="C19" s="1"/>
    </row>
    <row r="20" spans="1:3" ht="15.75" x14ac:dyDescent="0.25">
      <c r="A20" s="13" t="s">
        <v>28</v>
      </c>
      <c r="B20" s="33">
        <v>73</v>
      </c>
      <c r="C20" s="1"/>
    </row>
    <row r="21" spans="1:3" ht="15.75" x14ac:dyDescent="0.25">
      <c r="A21" s="13" t="s">
        <v>29</v>
      </c>
      <c r="B21" s="33">
        <v>36</v>
      </c>
      <c r="C21" s="1"/>
    </row>
    <row r="22" spans="1:3" ht="15.75" x14ac:dyDescent="0.25">
      <c r="A22" s="13" t="s">
        <v>30</v>
      </c>
      <c r="B22" s="33">
        <v>57</v>
      </c>
      <c r="C22" s="1"/>
    </row>
    <row r="23" spans="1:3" ht="15.75" x14ac:dyDescent="0.25">
      <c r="A23" s="13" t="s">
        <v>31</v>
      </c>
      <c r="B23" s="33">
        <v>15</v>
      </c>
      <c r="C23" s="1"/>
    </row>
    <row r="24" spans="1:3" ht="15.75" x14ac:dyDescent="0.25">
      <c r="A24" s="13" t="s">
        <v>32</v>
      </c>
      <c r="B24" s="33">
        <v>4</v>
      </c>
      <c r="C24" s="1"/>
    </row>
    <row r="25" spans="1:3" ht="15.75" x14ac:dyDescent="0.25">
      <c r="A25" s="13" t="s">
        <v>33</v>
      </c>
      <c r="B25" s="33">
        <v>81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25</v>
      </c>
      <c r="C27" s="1"/>
    </row>
    <row r="28" spans="1:3" ht="15.75" x14ac:dyDescent="0.25">
      <c r="A28" s="13" t="s">
        <v>36</v>
      </c>
      <c r="B28" s="33">
        <v>5</v>
      </c>
      <c r="C28" s="1"/>
    </row>
    <row r="29" spans="1:3" ht="15.75" x14ac:dyDescent="0.25">
      <c r="A29" s="13" t="s">
        <v>37</v>
      </c>
      <c r="B29" s="33">
        <v>4</v>
      </c>
      <c r="C29" s="1"/>
    </row>
    <row r="30" spans="1:3" ht="15.75" x14ac:dyDescent="0.25">
      <c r="A30" s="13" t="s">
        <v>38</v>
      </c>
      <c r="B30" s="33">
        <v>21</v>
      </c>
      <c r="C30" s="1"/>
    </row>
    <row r="31" spans="1:3" ht="15.75" x14ac:dyDescent="0.25">
      <c r="A31" s="13" t="s">
        <v>39</v>
      </c>
      <c r="B31" s="33">
        <v>101</v>
      </c>
      <c r="C31" s="1"/>
    </row>
    <row r="32" spans="1:3" ht="15.75" x14ac:dyDescent="0.25">
      <c r="A32" s="32" t="s">
        <v>40</v>
      </c>
      <c r="B32" s="34">
        <v>808</v>
      </c>
      <c r="C32" s="1"/>
    </row>
  </sheetData>
  <mergeCells count="1">
    <mergeCell ref="A1:C1"/>
  </mergeCells>
  <conditionalFormatting sqref="B7:B32">
    <cfRule type="cellIs" dxfId="49" priority="1" operator="equal">
      <formula>0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92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0</v>
      </c>
      <c r="C7" s="1"/>
    </row>
    <row r="8" spans="1:3" ht="15.75" x14ac:dyDescent="0.25">
      <c r="A8" s="13" t="s">
        <v>16</v>
      </c>
      <c r="B8" s="33">
        <v>0</v>
      </c>
      <c r="C8" s="1"/>
    </row>
    <row r="9" spans="1:3" ht="15.75" x14ac:dyDescent="0.25">
      <c r="A9" s="13" t="s">
        <v>17</v>
      </c>
      <c r="B9" s="33">
        <v>4</v>
      </c>
      <c r="C9" s="1"/>
    </row>
    <row r="10" spans="1:3" ht="15.75" x14ac:dyDescent="0.25">
      <c r="A10" s="13" t="s">
        <v>18</v>
      </c>
      <c r="B10" s="33">
        <v>2</v>
      </c>
      <c r="C10" s="1"/>
    </row>
    <row r="11" spans="1:3" ht="15.75" x14ac:dyDescent="0.25">
      <c r="A11" s="13" t="s">
        <v>19</v>
      </c>
      <c r="B11" s="33">
        <v>0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0</v>
      </c>
      <c r="C13" s="1"/>
    </row>
    <row r="14" spans="1:3" ht="15.75" x14ac:dyDescent="0.25">
      <c r="A14" s="13" t="s">
        <v>22</v>
      </c>
      <c r="B14" s="33">
        <v>0</v>
      </c>
      <c r="C14" s="1"/>
    </row>
    <row r="15" spans="1:3" ht="15.75" x14ac:dyDescent="0.25">
      <c r="A15" s="13" t="s">
        <v>23</v>
      </c>
      <c r="B15" s="33">
        <v>0</v>
      </c>
      <c r="C15" s="1"/>
    </row>
    <row r="16" spans="1:3" ht="15.75" x14ac:dyDescent="0.25">
      <c r="A16" s="13" t="s">
        <v>24</v>
      </c>
      <c r="B16" s="33">
        <v>0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0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10</v>
      </c>
      <c r="C20" s="1"/>
    </row>
    <row r="21" spans="1:3" ht="15.75" x14ac:dyDescent="0.25">
      <c r="A21" s="13" t="s">
        <v>29</v>
      </c>
      <c r="B21" s="33">
        <v>0</v>
      </c>
      <c r="C21" s="1"/>
    </row>
    <row r="22" spans="1:3" ht="15.75" x14ac:dyDescent="0.25">
      <c r="A22" s="13" t="s">
        <v>30</v>
      </c>
      <c r="B22" s="33">
        <v>0</v>
      </c>
      <c r="C22" s="1"/>
    </row>
    <row r="23" spans="1:3" ht="15.75" x14ac:dyDescent="0.25">
      <c r="A23" s="13" t="s">
        <v>31</v>
      </c>
      <c r="B23" s="33">
        <v>1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3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3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0</v>
      </c>
      <c r="C30" s="1"/>
    </row>
    <row r="31" spans="1:3" ht="15.75" x14ac:dyDescent="0.25">
      <c r="A31" s="13" t="s">
        <v>39</v>
      </c>
      <c r="B31" s="33">
        <v>7</v>
      </c>
      <c r="C31" s="1"/>
    </row>
    <row r="32" spans="1:3" ht="15.75" x14ac:dyDescent="0.25">
      <c r="A32" s="32" t="s">
        <v>40</v>
      </c>
      <c r="B32" s="34">
        <v>30</v>
      </c>
      <c r="C32" s="1"/>
    </row>
  </sheetData>
  <mergeCells count="1">
    <mergeCell ref="A1:C1"/>
  </mergeCells>
  <conditionalFormatting sqref="B7:B32">
    <cfRule type="cellIs" dxfId="48" priority="1" operator="equal">
      <formula>0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93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14</v>
      </c>
      <c r="C7" s="1"/>
    </row>
    <row r="8" spans="1:3" ht="15.75" x14ac:dyDescent="0.25">
      <c r="A8" s="13" t="s">
        <v>16</v>
      </c>
      <c r="B8" s="33">
        <v>12</v>
      </c>
      <c r="C8" s="1"/>
    </row>
    <row r="9" spans="1:3" ht="15.75" x14ac:dyDescent="0.25">
      <c r="A9" s="13" t="s">
        <v>17</v>
      </c>
      <c r="B9" s="33">
        <v>54</v>
      </c>
      <c r="C9" s="1"/>
    </row>
    <row r="10" spans="1:3" ht="15.75" x14ac:dyDescent="0.25">
      <c r="A10" s="13" t="s">
        <v>18</v>
      </c>
      <c r="B10" s="33">
        <v>6</v>
      </c>
      <c r="C10" s="1"/>
    </row>
    <row r="11" spans="1:3" ht="15.75" x14ac:dyDescent="0.25">
      <c r="A11" s="13" t="s">
        <v>19</v>
      </c>
      <c r="B11" s="33">
        <v>13</v>
      </c>
      <c r="C11" s="1"/>
    </row>
    <row r="12" spans="1:3" ht="15.75" x14ac:dyDescent="0.25">
      <c r="A12" s="13" t="s">
        <v>20</v>
      </c>
      <c r="B12" s="33">
        <v>6</v>
      </c>
      <c r="C12" s="1"/>
    </row>
    <row r="13" spans="1:3" ht="15.75" x14ac:dyDescent="0.25">
      <c r="A13" s="13" t="s">
        <v>21</v>
      </c>
      <c r="B13" s="33">
        <v>20</v>
      </c>
      <c r="C13" s="1"/>
    </row>
    <row r="14" spans="1:3" ht="15.75" x14ac:dyDescent="0.25">
      <c r="A14" s="13" t="s">
        <v>22</v>
      </c>
      <c r="B14" s="33">
        <v>23</v>
      </c>
      <c r="C14" s="1"/>
    </row>
    <row r="15" spans="1:3" ht="15.75" x14ac:dyDescent="0.25">
      <c r="A15" s="13" t="s">
        <v>23</v>
      </c>
      <c r="B15" s="33">
        <v>26</v>
      </c>
      <c r="C15" s="1"/>
    </row>
    <row r="16" spans="1:3" ht="15.75" x14ac:dyDescent="0.25">
      <c r="A16" s="13" t="s">
        <v>24</v>
      </c>
      <c r="B16" s="33">
        <v>9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32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24</v>
      </c>
      <c r="C20" s="1"/>
    </row>
    <row r="21" spans="1:3" ht="15.75" x14ac:dyDescent="0.25">
      <c r="A21" s="13" t="s">
        <v>29</v>
      </c>
      <c r="B21" s="33">
        <v>18</v>
      </c>
      <c r="C21" s="1"/>
    </row>
    <row r="22" spans="1:3" ht="15.75" x14ac:dyDescent="0.25">
      <c r="A22" s="13" t="s">
        <v>30</v>
      </c>
      <c r="B22" s="33">
        <v>6</v>
      </c>
      <c r="C22" s="1"/>
    </row>
    <row r="23" spans="1:3" ht="15.75" x14ac:dyDescent="0.25">
      <c r="A23" s="13" t="s">
        <v>31</v>
      </c>
      <c r="B23" s="33">
        <v>0</v>
      </c>
      <c r="C23" s="1"/>
    </row>
    <row r="24" spans="1:3" ht="15.75" x14ac:dyDescent="0.25">
      <c r="A24" s="13" t="s">
        <v>32</v>
      </c>
      <c r="B24" s="33">
        <v>9</v>
      </c>
      <c r="C24" s="1"/>
    </row>
    <row r="25" spans="1:3" ht="15.75" x14ac:dyDescent="0.25">
      <c r="A25" s="13" t="s">
        <v>33</v>
      </c>
      <c r="B25" s="33">
        <v>57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16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13</v>
      </c>
      <c r="C30" s="1"/>
    </row>
    <row r="31" spans="1:3" ht="15.75" x14ac:dyDescent="0.25">
      <c r="A31" s="13" t="s">
        <v>39</v>
      </c>
      <c r="B31" s="33">
        <v>85</v>
      </c>
      <c r="C31" s="1"/>
    </row>
    <row r="32" spans="1:3" ht="15.75" x14ac:dyDescent="0.25">
      <c r="A32" s="32" t="s">
        <v>40</v>
      </c>
      <c r="B32" s="34">
        <v>443</v>
      </c>
      <c r="C32" s="1"/>
    </row>
  </sheetData>
  <mergeCells count="1">
    <mergeCell ref="A1:C1"/>
  </mergeCells>
  <conditionalFormatting sqref="B7:B32">
    <cfRule type="cellIs" dxfId="47" priority="1" operator="equal">
      <formula>0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47.25" customHeight="1" x14ac:dyDescent="0.25">
      <c r="A1" s="475" t="s">
        <v>437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7</v>
      </c>
      <c r="C7" s="1"/>
    </row>
    <row r="8" spans="1:3" ht="15.75" x14ac:dyDescent="0.25">
      <c r="A8" s="13" t="s">
        <v>16</v>
      </c>
      <c r="B8" s="33">
        <v>6</v>
      </c>
      <c r="C8" s="1"/>
    </row>
    <row r="9" spans="1:3" ht="15.75" x14ac:dyDescent="0.25">
      <c r="A9" s="13" t="s">
        <v>17</v>
      </c>
      <c r="B9" s="33">
        <v>25</v>
      </c>
      <c r="C9" s="1"/>
    </row>
    <row r="10" spans="1:3" ht="15.75" x14ac:dyDescent="0.25">
      <c r="A10" s="13" t="s">
        <v>18</v>
      </c>
      <c r="B10" s="33">
        <v>4</v>
      </c>
      <c r="C10" s="1"/>
    </row>
    <row r="11" spans="1:3" ht="15.75" x14ac:dyDescent="0.25">
      <c r="A11" s="13" t="s">
        <v>19</v>
      </c>
      <c r="B11" s="33">
        <v>4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12</v>
      </c>
      <c r="C13" s="1"/>
    </row>
    <row r="14" spans="1:3" ht="15.75" x14ac:dyDescent="0.25">
      <c r="A14" s="13" t="s">
        <v>22</v>
      </c>
      <c r="B14" s="33">
        <v>10</v>
      </c>
      <c r="C14" s="1"/>
    </row>
    <row r="15" spans="1:3" ht="15.75" x14ac:dyDescent="0.25">
      <c r="A15" s="13" t="s">
        <v>23</v>
      </c>
      <c r="B15" s="33">
        <v>6</v>
      </c>
      <c r="C15" s="1"/>
    </row>
    <row r="16" spans="1:3" ht="15.75" x14ac:dyDescent="0.25">
      <c r="A16" s="13" t="s">
        <v>24</v>
      </c>
      <c r="B16" s="33">
        <v>4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9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8</v>
      </c>
      <c r="C20" s="1"/>
    </row>
    <row r="21" spans="1:3" ht="15.75" x14ac:dyDescent="0.25">
      <c r="A21" s="13" t="s">
        <v>29</v>
      </c>
      <c r="B21" s="33">
        <v>6</v>
      </c>
      <c r="C21" s="1"/>
    </row>
    <row r="22" spans="1:3" ht="15.75" x14ac:dyDescent="0.25">
      <c r="A22" s="13" t="s">
        <v>30</v>
      </c>
      <c r="B22" s="33">
        <v>2</v>
      </c>
      <c r="C22" s="1"/>
    </row>
    <row r="23" spans="1:3" ht="15.75" x14ac:dyDescent="0.25">
      <c r="A23" s="13" t="s">
        <v>31</v>
      </c>
      <c r="B23" s="33">
        <v>0</v>
      </c>
      <c r="C23" s="1"/>
    </row>
    <row r="24" spans="1:3" ht="15.75" x14ac:dyDescent="0.25">
      <c r="A24" s="13" t="s">
        <v>32</v>
      </c>
      <c r="B24" s="33">
        <v>3</v>
      </c>
      <c r="C24" s="1"/>
    </row>
    <row r="25" spans="1:3" ht="15.75" x14ac:dyDescent="0.25">
      <c r="A25" s="13" t="s">
        <v>33</v>
      </c>
      <c r="B25" s="33">
        <v>23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9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5</v>
      </c>
      <c r="C30" s="1"/>
    </row>
    <row r="31" spans="1:3" ht="15.75" x14ac:dyDescent="0.25">
      <c r="A31" s="13" t="s">
        <v>39</v>
      </c>
      <c r="B31" s="33">
        <v>38</v>
      </c>
      <c r="C31" s="1"/>
    </row>
    <row r="32" spans="1:3" ht="15.75" x14ac:dyDescent="0.25">
      <c r="A32" s="32" t="s">
        <v>40</v>
      </c>
      <c r="B32" s="34">
        <v>181</v>
      </c>
      <c r="C32" s="1"/>
    </row>
  </sheetData>
  <mergeCells count="1">
    <mergeCell ref="A1:C1"/>
  </mergeCells>
  <conditionalFormatting sqref="B7:B32">
    <cfRule type="cellIs" dxfId="46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3"/>
  <sheetViews>
    <sheetView workbookViewId="0">
      <selection sqref="A1:P1"/>
    </sheetView>
  </sheetViews>
  <sheetFormatPr defaultColWidth="9.140625" defaultRowHeight="15.75" x14ac:dyDescent="0.25"/>
  <cols>
    <col min="1" max="1" width="19.7109375" style="1" customWidth="1"/>
    <col min="2" max="16" width="11" style="1" customWidth="1"/>
    <col min="17" max="16384" width="9.140625" style="1"/>
  </cols>
  <sheetData>
    <row r="1" spans="1:16" ht="35.25" customHeight="1" x14ac:dyDescent="0.25">
      <c r="A1" s="475" t="s">
        <v>3802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</row>
    <row r="2" spans="1:16" s="6" customFormat="1" ht="15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4"/>
      <c r="O2" s="3"/>
      <c r="P2" s="5" t="s">
        <v>0</v>
      </c>
    </row>
    <row r="3" spans="1:16" s="6" customFormat="1" ht="15" x14ac:dyDescent="0.2">
      <c r="A3" s="549" t="s">
        <v>1</v>
      </c>
      <c r="B3" s="557" t="s">
        <v>43</v>
      </c>
      <c r="C3" s="552" t="s">
        <v>42</v>
      </c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6"/>
    </row>
    <row r="4" spans="1:16" s="6" customFormat="1" ht="15" customHeight="1" x14ac:dyDescent="0.2">
      <c r="A4" s="550"/>
      <c r="B4" s="558"/>
      <c r="C4" s="554" t="s">
        <v>41</v>
      </c>
      <c r="D4" s="552" t="s">
        <v>2</v>
      </c>
      <c r="E4" s="553"/>
      <c r="F4" s="548" t="s">
        <v>3</v>
      </c>
      <c r="G4" s="548" t="s">
        <v>4</v>
      </c>
      <c r="H4" s="548" t="s">
        <v>5</v>
      </c>
      <c r="I4" s="548" t="s">
        <v>6</v>
      </c>
      <c r="J4" s="548" t="s">
        <v>7</v>
      </c>
      <c r="K4" s="548" t="s">
        <v>8</v>
      </c>
      <c r="L4" s="548" t="s">
        <v>9</v>
      </c>
      <c r="M4" s="548" t="s">
        <v>10</v>
      </c>
      <c r="N4" s="548" t="s">
        <v>11</v>
      </c>
      <c r="O4" s="548" t="s">
        <v>12</v>
      </c>
      <c r="P4" s="548" t="s">
        <v>13</v>
      </c>
    </row>
    <row r="5" spans="1:16" s="6" customFormat="1" ht="41.25" customHeight="1" x14ac:dyDescent="0.2">
      <c r="A5" s="551"/>
      <c r="B5" s="559"/>
      <c r="C5" s="551"/>
      <c r="D5" s="7" t="s">
        <v>44</v>
      </c>
      <c r="E5" s="7" t="s">
        <v>45</v>
      </c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</row>
    <row r="6" spans="1:16" s="10" customFormat="1" x14ac:dyDescent="0.2">
      <c r="A6" s="8" t="s">
        <v>14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  <c r="I6" s="9">
        <v>8</v>
      </c>
      <c r="J6" s="9">
        <v>9</v>
      </c>
      <c r="K6" s="9">
        <v>10</v>
      </c>
      <c r="L6" s="9">
        <v>11</v>
      </c>
      <c r="M6" s="9">
        <v>12</v>
      </c>
      <c r="N6" s="9">
        <v>13</v>
      </c>
      <c r="O6" s="9">
        <v>14</v>
      </c>
      <c r="P6" s="9">
        <v>15</v>
      </c>
    </row>
    <row r="7" spans="1:16" x14ac:dyDescent="0.25">
      <c r="A7" s="11" t="s">
        <v>15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</row>
    <row r="8" spans="1:16" x14ac:dyDescent="0.25">
      <c r="A8" s="13" t="s">
        <v>16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</row>
    <row r="9" spans="1:16" x14ac:dyDescent="0.25">
      <c r="A9" s="13" t="s">
        <v>17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</row>
    <row r="10" spans="1:16" x14ac:dyDescent="0.25">
      <c r="A10" s="13" t="s">
        <v>18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</row>
    <row r="11" spans="1:16" x14ac:dyDescent="0.25">
      <c r="A11" s="13" t="s">
        <v>19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</row>
    <row r="12" spans="1:16" x14ac:dyDescent="0.25">
      <c r="A12" s="13" t="s">
        <v>20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</row>
    <row r="13" spans="1:16" x14ac:dyDescent="0.25">
      <c r="A13" s="13" t="s">
        <v>21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</row>
    <row r="14" spans="1:16" x14ac:dyDescent="0.25">
      <c r="A14" s="13" t="s">
        <v>22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</row>
    <row r="15" spans="1:16" x14ac:dyDescent="0.25">
      <c r="A15" s="13" t="s">
        <v>23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</row>
    <row r="16" spans="1:16" x14ac:dyDescent="0.25">
      <c r="A16" s="13" t="s">
        <v>24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</row>
    <row r="17" spans="1:16" x14ac:dyDescent="0.25">
      <c r="A17" s="13" t="s">
        <v>25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</row>
    <row r="18" spans="1:16" x14ac:dyDescent="0.25">
      <c r="A18" s="13" t="s">
        <v>26</v>
      </c>
      <c r="B18" s="12">
        <v>1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0</v>
      </c>
      <c r="P18" s="12">
        <v>0</v>
      </c>
    </row>
    <row r="19" spans="1:16" x14ac:dyDescent="0.25">
      <c r="A19" s="13" t="s">
        <v>27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</row>
    <row r="20" spans="1:16" x14ac:dyDescent="0.25">
      <c r="A20" s="13" t="s">
        <v>28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</row>
    <row r="21" spans="1:16" x14ac:dyDescent="0.25">
      <c r="A21" s="13" t="s">
        <v>29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</row>
    <row r="22" spans="1:16" x14ac:dyDescent="0.25">
      <c r="A22" s="13" t="s">
        <v>30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</row>
    <row r="23" spans="1:16" x14ac:dyDescent="0.25">
      <c r="A23" s="13" t="s">
        <v>31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</row>
    <row r="24" spans="1:16" x14ac:dyDescent="0.25">
      <c r="A24" s="13" t="s">
        <v>32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</row>
    <row r="25" spans="1:16" x14ac:dyDescent="0.25">
      <c r="A25" s="13" t="s">
        <v>33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</row>
    <row r="26" spans="1:16" x14ac:dyDescent="0.25">
      <c r="A26" s="13" t="s">
        <v>34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</row>
    <row r="27" spans="1:16" x14ac:dyDescent="0.25">
      <c r="A27" s="13" t="s">
        <v>35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</row>
    <row r="28" spans="1:16" x14ac:dyDescent="0.25">
      <c r="A28" s="13" t="s">
        <v>36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</row>
    <row r="29" spans="1:16" x14ac:dyDescent="0.25">
      <c r="A29" s="13" t="s">
        <v>37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</row>
    <row r="30" spans="1:16" x14ac:dyDescent="0.25">
      <c r="A30" s="13" t="s">
        <v>38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</row>
    <row r="31" spans="1:16" x14ac:dyDescent="0.25">
      <c r="A31" s="13" t="s">
        <v>39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</row>
    <row r="32" spans="1:16" x14ac:dyDescent="0.25">
      <c r="A32" s="14" t="s">
        <v>40</v>
      </c>
      <c r="B32" s="15">
        <v>1</v>
      </c>
      <c r="C32" s="15" t="s">
        <v>203</v>
      </c>
      <c r="D32" s="15" t="s">
        <v>203</v>
      </c>
      <c r="E32" s="15" t="s">
        <v>203</v>
      </c>
      <c r="F32" s="15" t="s">
        <v>203</v>
      </c>
      <c r="G32" s="15" t="s">
        <v>203</v>
      </c>
      <c r="H32" s="15" t="s">
        <v>203</v>
      </c>
      <c r="I32" s="15" t="s">
        <v>203</v>
      </c>
      <c r="J32" s="15" t="s">
        <v>203</v>
      </c>
      <c r="K32" s="15" t="s">
        <v>203</v>
      </c>
      <c r="L32" s="15" t="s">
        <v>203</v>
      </c>
      <c r="M32" s="15" t="s">
        <v>203</v>
      </c>
      <c r="N32" s="15">
        <v>1</v>
      </c>
      <c r="O32" s="15" t="s">
        <v>203</v>
      </c>
      <c r="P32" s="15" t="s">
        <v>203</v>
      </c>
    </row>
    <row r="33" spans="1:16" x14ac:dyDescent="0.25">
      <c r="A33" s="10" t="s">
        <v>46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</sheetData>
  <mergeCells count="17">
    <mergeCell ref="N4:N5"/>
    <mergeCell ref="O4:O5"/>
    <mergeCell ref="A1:P1"/>
    <mergeCell ref="A3:A5"/>
    <mergeCell ref="B3:B5"/>
    <mergeCell ref="C3:P3"/>
    <mergeCell ref="C4:C5"/>
    <mergeCell ref="D4:E4"/>
    <mergeCell ref="F4:F5"/>
    <mergeCell ref="G4:G5"/>
    <mergeCell ref="H4:H5"/>
    <mergeCell ref="I4:I5"/>
    <mergeCell ref="P4:P5"/>
    <mergeCell ref="J4:J5"/>
    <mergeCell ref="K4:K5"/>
    <mergeCell ref="L4:L5"/>
    <mergeCell ref="M4:M5"/>
  </mergeCells>
  <conditionalFormatting sqref="B7:P32">
    <cfRule type="cellIs" dxfId="125" priority="1" operator="equal">
      <formula>0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475" t="s">
        <v>94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2</v>
      </c>
      <c r="C7" s="1"/>
    </row>
    <row r="8" spans="1:3" ht="15.75" x14ac:dyDescent="0.25">
      <c r="A8" s="13" t="s">
        <v>16</v>
      </c>
      <c r="B8" s="33">
        <v>0</v>
      </c>
      <c r="C8" s="1"/>
    </row>
    <row r="9" spans="1:3" ht="15.75" x14ac:dyDescent="0.25">
      <c r="A9" s="13" t="s">
        <v>17</v>
      </c>
      <c r="B9" s="33">
        <v>0</v>
      </c>
      <c r="C9" s="1"/>
    </row>
    <row r="10" spans="1:3" ht="15.75" x14ac:dyDescent="0.25">
      <c r="A10" s="13" t="s">
        <v>18</v>
      </c>
      <c r="B10" s="33">
        <v>1</v>
      </c>
      <c r="C10" s="1"/>
    </row>
    <row r="11" spans="1:3" ht="15.75" x14ac:dyDescent="0.25">
      <c r="A11" s="13" t="s">
        <v>19</v>
      </c>
      <c r="B11" s="33">
        <v>0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0</v>
      </c>
      <c r="C13" s="1"/>
    </row>
    <row r="14" spans="1:3" ht="15.75" x14ac:dyDescent="0.25">
      <c r="A14" s="13" t="s">
        <v>22</v>
      </c>
      <c r="B14" s="33">
        <v>1</v>
      </c>
      <c r="C14" s="1"/>
    </row>
    <row r="15" spans="1:3" ht="15.75" x14ac:dyDescent="0.25">
      <c r="A15" s="13" t="s">
        <v>23</v>
      </c>
      <c r="B15" s="33">
        <v>0</v>
      </c>
      <c r="C15" s="1"/>
    </row>
    <row r="16" spans="1:3" ht="15.75" x14ac:dyDescent="0.25">
      <c r="A16" s="13" t="s">
        <v>24</v>
      </c>
      <c r="B16" s="33">
        <v>0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0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0</v>
      </c>
      <c r="C20" s="1"/>
    </row>
    <row r="21" spans="1:3" ht="15.75" x14ac:dyDescent="0.25">
      <c r="A21" s="13" t="s">
        <v>29</v>
      </c>
      <c r="B21" s="33">
        <v>1</v>
      </c>
      <c r="C21" s="1"/>
    </row>
    <row r="22" spans="1:3" ht="15.75" x14ac:dyDescent="0.25">
      <c r="A22" s="13" t="s">
        <v>30</v>
      </c>
      <c r="B22" s="33">
        <v>0</v>
      </c>
      <c r="C22" s="1"/>
    </row>
    <row r="23" spans="1:3" ht="15.75" x14ac:dyDescent="0.25">
      <c r="A23" s="13" t="s">
        <v>31</v>
      </c>
      <c r="B23" s="33">
        <v>0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0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0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0</v>
      </c>
      <c r="C30" s="1"/>
    </row>
    <row r="31" spans="1:3" ht="15.75" x14ac:dyDescent="0.25">
      <c r="A31" s="13" t="s">
        <v>39</v>
      </c>
      <c r="B31" s="33">
        <v>0</v>
      </c>
      <c r="C31" s="1"/>
    </row>
    <row r="32" spans="1:3" ht="15.75" x14ac:dyDescent="0.25">
      <c r="A32" s="32" t="s">
        <v>40</v>
      </c>
      <c r="B32" s="34">
        <v>5</v>
      </c>
      <c r="C32" s="1"/>
    </row>
  </sheetData>
  <mergeCells count="1">
    <mergeCell ref="A1:C1"/>
  </mergeCells>
  <conditionalFormatting sqref="B7:B32">
    <cfRule type="cellIs" dxfId="45" priority="1" operator="equal">
      <formula>0</formula>
    </cfRule>
  </conditionalFormatting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475" t="s">
        <v>4108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2</v>
      </c>
      <c r="C7" s="1"/>
    </row>
    <row r="8" spans="1:3" ht="15.75" x14ac:dyDescent="0.25">
      <c r="A8" s="13" t="s">
        <v>16</v>
      </c>
      <c r="B8" s="33">
        <v>0</v>
      </c>
      <c r="C8" s="1"/>
    </row>
    <row r="9" spans="1:3" ht="15.75" x14ac:dyDescent="0.25">
      <c r="A9" s="13" t="s">
        <v>17</v>
      </c>
      <c r="B9" s="33">
        <v>18</v>
      </c>
      <c r="C9" s="1"/>
    </row>
    <row r="10" spans="1:3" ht="15.75" x14ac:dyDescent="0.25">
      <c r="A10" s="13" t="s">
        <v>18</v>
      </c>
      <c r="B10" s="33">
        <v>1</v>
      </c>
      <c r="C10" s="1"/>
    </row>
    <row r="11" spans="1:3" ht="15.75" x14ac:dyDescent="0.25">
      <c r="A11" s="13" t="s">
        <v>19</v>
      </c>
      <c r="B11" s="33">
        <v>4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5</v>
      </c>
      <c r="C13" s="1"/>
    </row>
    <row r="14" spans="1:3" ht="15.75" x14ac:dyDescent="0.25">
      <c r="A14" s="13" t="s">
        <v>22</v>
      </c>
      <c r="B14" s="33">
        <v>1</v>
      </c>
      <c r="C14" s="1"/>
    </row>
    <row r="15" spans="1:3" ht="15.75" x14ac:dyDescent="0.25">
      <c r="A15" s="13" t="s">
        <v>23</v>
      </c>
      <c r="B15" s="33">
        <v>2</v>
      </c>
      <c r="C15" s="1"/>
    </row>
    <row r="16" spans="1:3" ht="15.75" x14ac:dyDescent="0.25">
      <c r="A16" s="13" t="s">
        <v>24</v>
      </c>
      <c r="B16" s="33">
        <v>3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1</v>
      </c>
      <c r="C18" s="1"/>
    </row>
    <row r="19" spans="1:3" ht="15.75" x14ac:dyDescent="0.25">
      <c r="A19" s="13" t="s">
        <v>27</v>
      </c>
      <c r="B19" s="33">
        <v>7</v>
      </c>
      <c r="C19" s="1"/>
    </row>
    <row r="20" spans="1:3" ht="15.75" x14ac:dyDescent="0.25">
      <c r="A20" s="13" t="s">
        <v>28</v>
      </c>
      <c r="B20" s="33">
        <v>8</v>
      </c>
      <c r="C20" s="1"/>
    </row>
    <row r="21" spans="1:3" ht="15.75" x14ac:dyDescent="0.25">
      <c r="A21" s="13" t="s">
        <v>29</v>
      </c>
      <c r="B21" s="33">
        <v>2</v>
      </c>
      <c r="C21" s="1"/>
    </row>
    <row r="22" spans="1:3" ht="15.75" x14ac:dyDescent="0.25">
      <c r="A22" s="13" t="s">
        <v>30</v>
      </c>
      <c r="B22" s="33">
        <v>1</v>
      </c>
      <c r="C22" s="1"/>
    </row>
    <row r="23" spans="1:3" ht="15.75" x14ac:dyDescent="0.25">
      <c r="A23" s="13" t="s">
        <v>31</v>
      </c>
      <c r="B23" s="33">
        <v>7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4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2</v>
      </c>
      <c r="C27" s="1"/>
    </row>
    <row r="28" spans="1:3" ht="15.75" x14ac:dyDescent="0.25">
      <c r="A28" s="13" t="s">
        <v>36</v>
      </c>
      <c r="B28" s="33">
        <v>4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5</v>
      </c>
      <c r="C30" s="1"/>
    </row>
    <row r="31" spans="1:3" ht="15.75" x14ac:dyDescent="0.25">
      <c r="A31" s="13" t="s">
        <v>39</v>
      </c>
      <c r="B31" s="33">
        <v>3</v>
      </c>
      <c r="C31" s="1"/>
    </row>
    <row r="32" spans="1:3" ht="15.75" x14ac:dyDescent="0.25">
      <c r="A32" s="32" t="s">
        <v>40</v>
      </c>
      <c r="B32" s="34">
        <v>80</v>
      </c>
      <c r="C32" s="1"/>
    </row>
  </sheetData>
  <mergeCells count="1">
    <mergeCell ref="A1:C1"/>
  </mergeCells>
  <conditionalFormatting sqref="B7:B3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82.5" customHeight="1" x14ac:dyDescent="0.25">
      <c r="A1" s="475" t="s">
        <v>4109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2</v>
      </c>
      <c r="C7" s="1"/>
    </row>
    <row r="8" spans="1:3" ht="15.75" x14ac:dyDescent="0.25">
      <c r="A8" s="13" t="s">
        <v>16</v>
      </c>
      <c r="B8" s="33">
        <v>3</v>
      </c>
      <c r="C8" s="1"/>
    </row>
    <row r="9" spans="1:3" ht="15.75" x14ac:dyDescent="0.25">
      <c r="A9" s="13" t="s">
        <v>17</v>
      </c>
      <c r="B9" s="33">
        <v>13</v>
      </c>
      <c r="C9" s="1"/>
    </row>
    <row r="10" spans="1:3" ht="15.75" x14ac:dyDescent="0.25">
      <c r="A10" s="13" t="s">
        <v>18</v>
      </c>
      <c r="B10" s="33">
        <v>6</v>
      </c>
      <c r="C10" s="1"/>
    </row>
    <row r="11" spans="1:3" ht="15.75" x14ac:dyDescent="0.25">
      <c r="A11" s="13" t="s">
        <v>19</v>
      </c>
      <c r="B11" s="33">
        <v>1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11</v>
      </c>
      <c r="C13" s="1"/>
    </row>
    <row r="14" spans="1:3" ht="15.75" x14ac:dyDescent="0.25">
      <c r="A14" s="13" t="s">
        <v>22</v>
      </c>
      <c r="B14" s="33">
        <v>2</v>
      </c>
      <c r="C14" s="1"/>
    </row>
    <row r="15" spans="1:3" ht="15.75" x14ac:dyDescent="0.25">
      <c r="A15" s="13" t="s">
        <v>23</v>
      </c>
      <c r="B15" s="33">
        <v>6</v>
      </c>
      <c r="C15" s="1"/>
    </row>
    <row r="16" spans="1:3" ht="15.75" x14ac:dyDescent="0.25">
      <c r="A16" s="13" t="s">
        <v>24</v>
      </c>
      <c r="B16" s="33">
        <v>4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7</v>
      </c>
      <c r="C18" s="1"/>
    </row>
    <row r="19" spans="1:3" ht="15.75" x14ac:dyDescent="0.25">
      <c r="A19" s="13" t="s">
        <v>27</v>
      </c>
      <c r="B19" s="33">
        <v>11</v>
      </c>
      <c r="C19" s="1"/>
    </row>
    <row r="20" spans="1:3" ht="15.75" x14ac:dyDescent="0.25">
      <c r="A20" s="13" t="s">
        <v>28</v>
      </c>
      <c r="B20" s="33">
        <v>13</v>
      </c>
      <c r="C20" s="1"/>
    </row>
    <row r="21" spans="1:3" ht="15.75" x14ac:dyDescent="0.25">
      <c r="A21" s="13" t="s">
        <v>29</v>
      </c>
      <c r="B21" s="33">
        <v>0</v>
      </c>
      <c r="C21" s="1"/>
    </row>
    <row r="22" spans="1:3" ht="15.75" x14ac:dyDescent="0.25">
      <c r="A22" s="13" t="s">
        <v>30</v>
      </c>
      <c r="B22" s="33">
        <v>3</v>
      </c>
      <c r="C22" s="1"/>
    </row>
    <row r="23" spans="1:3" ht="15.75" x14ac:dyDescent="0.25">
      <c r="A23" s="13" t="s">
        <v>31</v>
      </c>
      <c r="B23" s="33">
        <v>2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12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2</v>
      </c>
      <c r="C27" s="1"/>
    </row>
    <row r="28" spans="1:3" ht="15.75" x14ac:dyDescent="0.25">
      <c r="A28" s="13" t="s">
        <v>36</v>
      </c>
      <c r="B28" s="33">
        <v>4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5</v>
      </c>
      <c r="C30" s="1"/>
    </row>
    <row r="31" spans="1:3" ht="15.75" x14ac:dyDescent="0.25">
      <c r="A31" s="13" t="s">
        <v>39</v>
      </c>
      <c r="B31" s="33">
        <v>3</v>
      </c>
      <c r="C31" s="1"/>
    </row>
    <row r="32" spans="1:3" ht="15.75" x14ac:dyDescent="0.25">
      <c r="A32" s="32" t="s">
        <v>40</v>
      </c>
      <c r="B32" s="34">
        <v>110</v>
      </c>
      <c r="C32" s="1"/>
    </row>
  </sheetData>
  <mergeCells count="1">
    <mergeCell ref="A1:C1"/>
  </mergeCells>
  <conditionalFormatting sqref="B7:B32">
    <cfRule type="cellIs" dxfId="43" priority="1" operator="equal">
      <formula>0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6.75" customHeight="1" x14ac:dyDescent="0.25">
      <c r="A1" s="475" t="s">
        <v>4110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0</v>
      </c>
      <c r="C7" s="1"/>
    </row>
    <row r="8" spans="1:3" ht="15.75" x14ac:dyDescent="0.25">
      <c r="A8" s="13" t="s">
        <v>16</v>
      </c>
      <c r="B8" s="33">
        <v>1</v>
      </c>
      <c r="C8" s="1"/>
    </row>
    <row r="9" spans="1:3" ht="15.75" x14ac:dyDescent="0.25">
      <c r="A9" s="13" t="s">
        <v>17</v>
      </c>
      <c r="B9" s="33">
        <v>9</v>
      </c>
      <c r="C9" s="1"/>
    </row>
    <row r="10" spans="1:3" ht="15.75" x14ac:dyDescent="0.25">
      <c r="A10" s="13" t="s">
        <v>18</v>
      </c>
      <c r="B10" s="33">
        <v>2</v>
      </c>
      <c r="C10" s="1"/>
    </row>
    <row r="11" spans="1:3" ht="15.75" x14ac:dyDescent="0.25">
      <c r="A11" s="13" t="s">
        <v>19</v>
      </c>
      <c r="B11" s="33">
        <v>0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4</v>
      </c>
      <c r="C13" s="1"/>
    </row>
    <row r="14" spans="1:3" ht="15.75" x14ac:dyDescent="0.25">
      <c r="A14" s="13" t="s">
        <v>22</v>
      </c>
      <c r="B14" s="33">
        <v>1</v>
      </c>
      <c r="C14" s="1"/>
    </row>
    <row r="15" spans="1:3" ht="15.75" x14ac:dyDescent="0.25">
      <c r="A15" s="13" t="s">
        <v>23</v>
      </c>
      <c r="B15" s="33">
        <v>1</v>
      </c>
      <c r="C15" s="1"/>
    </row>
    <row r="16" spans="1:3" ht="15.75" x14ac:dyDescent="0.25">
      <c r="A16" s="13" t="s">
        <v>24</v>
      </c>
      <c r="B16" s="33">
        <v>0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1</v>
      </c>
      <c r="C18" s="1"/>
    </row>
    <row r="19" spans="1:3" ht="15.75" x14ac:dyDescent="0.25">
      <c r="A19" s="13" t="s">
        <v>27</v>
      </c>
      <c r="B19" s="33">
        <v>3</v>
      </c>
      <c r="C19" s="1"/>
    </row>
    <row r="20" spans="1:3" ht="15.75" x14ac:dyDescent="0.25">
      <c r="A20" s="13" t="s">
        <v>28</v>
      </c>
      <c r="B20" s="33">
        <v>7</v>
      </c>
      <c r="C20" s="1"/>
    </row>
    <row r="21" spans="1:3" ht="15.75" x14ac:dyDescent="0.25">
      <c r="A21" s="13" t="s">
        <v>29</v>
      </c>
      <c r="B21" s="33">
        <v>0</v>
      </c>
      <c r="C21" s="1"/>
    </row>
    <row r="22" spans="1:3" ht="15.75" x14ac:dyDescent="0.25">
      <c r="A22" s="13" t="s">
        <v>30</v>
      </c>
      <c r="B22" s="33">
        <v>1</v>
      </c>
      <c r="C22" s="1"/>
    </row>
    <row r="23" spans="1:3" ht="15.75" x14ac:dyDescent="0.25">
      <c r="A23" s="13" t="s">
        <v>31</v>
      </c>
      <c r="B23" s="33">
        <v>1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3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0</v>
      </c>
      <c r="C27" s="1"/>
    </row>
    <row r="28" spans="1:3" ht="15.75" x14ac:dyDescent="0.25">
      <c r="A28" s="13" t="s">
        <v>36</v>
      </c>
      <c r="B28" s="33">
        <v>4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0</v>
      </c>
      <c r="C30" s="1"/>
    </row>
    <row r="31" spans="1:3" ht="15.75" x14ac:dyDescent="0.25">
      <c r="A31" s="13" t="s">
        <v>39</v>
      </c>
      <c r="B31" s="33">
        <v>2</v>
      </c>
      <c r="C31" s="1"/>
    </row>
    <row r="32" spans="1:3" ht="15.75" x14ac:dyDescent="0.25">
      <c r="A32" s="32" t="s">
        <v>40</v>
      </c>
      <c r="B32" s="34">
        <v>40</v>
      </c>
      <c r="C32" s="1"/>
    </row>
  </sheetData>
  <mergeCells count="1">
    <mergeCell ref="A1:C1"/>
  </mergeCells>
  <conditionalFormatting sqref="B7:B32">
    <cfRule type="cellIs" dxfId="42" priority="1" operator="equal">
      <formula>0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475" t="s">
        <v>4111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0</v>
      </c>
      <c r="C7" s="1"/>
    </row>
    <row r="8" spans="1:3" ht="15.75" x14ac:dyDescent="0.25">
      <c r="A8" s="13" t="s">
        <v>16</v>
      </c>
      <c r="B8" s="33">
        <v>0</v>
      </c>
      <c r="C8" s="1"/>
    </row>
    <row r="9" spans="1:3" ht="15.75" x14ac:dyDescent="0.25">
      <c r="A9" s="13" t="s">
        <v>17</v>
      </c>
      <c r="B9" s="33">
        <v>4</v>
      </c>
      <c r="C9" s="1"/>
    </row>
    <row r="10" spans="1:3" ht="15.75" x14ac:dyDescent="0.25">
      <c r="A10" s="13" t="s">
        <v>18</v>
      </c>
      <c r="B10" s="33">
        <v>1</v>
      </c>
      <c r="C10" s="1"/>
    </row>
    <row r="11" spans="1:3" ht="15.75" x14ac:dyDescent="0.25">
      <c r="A11" s="13" t="s">
        <v>19</v>
      </c>
      <c r="B11" s="33">
        <v>0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0</v>
      </c>
      <c r="C13" s="1"/>
    </row>
    <row r="14" spans="1:3" ht="15.75" x14ac:dyDescent="0.25">
      <c r="A14" s="13" t="s">
        <v>22</v>
      </c>
      <c r="B14" s="33">
        <v>0</v>
      </c>
      <c r="C14" s="1"/>
    </row>
    <row r="15" spans="1:3" ht="15.75" x14ac:dyDescent="0.25">
      <c r="A15" s="13" t="s">
        <v>23</v>
      </c>
      <c r="B15" s="33">
        <v>0</v>
      </c>
      <c r="C15" s="1"/>
    </row>
    <row r="16" spans="1:3" ht="15.75" x14ac:dyDescent="0.25">
      <c r="A16" s="13" t="s">
        <v>24</v>
      </c>
      <c r="B16" s="33">
        <v>0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0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1</v>
      </c>
      <c r="C20" s="1"/>
    </row>
    <row r="21" spans="1:3" ht="15.75" x14ac:dyDescent="0.25">
      <c r="A21" s="13" t="s">
        <v>29</v>
      </c>
      <c r="B21" s="33">
        <v>0</v>
      </c>
      <c r="C21" s="1"/>
    </row>
    <row r="22" spans="1:3" ht="15.75" x14ac:dyDescent="0.25">
      <c r="A22" s="13" t="s">
        <v>30</v>
      </c>
      <c r="B22" s="33">
        <v>0</v>
      </c>
      <c r="C22" s="1"/>
    </row>
    <row r="23" spans="1:3" ht="15.75" x14ac:dyDescent="0.25">
      <c r="A23" s="13" t="s">
        <v>31</v>
      </c>
      <c r="B23" s="33">
        <v>0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0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0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0</v>
      </c>
      <c r="C30" s="1"/>
    </row>
    <row r="31" spans="1:3" ht="15.75" x14ac:dyDescent="0.25">
      <c r="A31" s="13" t="s">
        <v>39</v>
      </c>
      <c r="B31" s="33">
        <v>5</v>
      </c>
      <c r="C31" s="1"/>
    </row>
    <row r="32" spans="1:3" ht="15.75" x14ac:dyDescent="0.25">
      <c r="A32" s="32" t="s">
        <v>40</v>
      </c>
      <c r="B32" s="34">
        <v>11</v>
      </c>
      <c r="C32" s="1"/>
    </row>
  </sheetData>
  <mergeCells count="1">
    <mergeCell ref="A1:C1"/>
  </mergeCells>
  <conditionalFormatting sqref="B7:B32">
    <cfRule type="cellIs" dxfId="41" priority="1" operator="equal">
      <formula>0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32"/>
  <sheetViews>
    <sheetView workbookViewId="0">
      <selection sqref="A1:C1"/>
    </sheetView>
  </sheetViews>
  <sheetFormatPr defaultRowHeight="15" x14ac:dyDescent="0.25"/>
  <cols>
    <col min="1" max="1" width="26.7109375" customWidth="1"/>
    <col min="2" max="2" width="17.5703125" customWidth="1"/>
    <col min="3" max="3" width="2.5703125" customWidth="1"/>
  </cols>
  <sheetData>
    <row r="1" spans="1:3" ht="98.25" customHeight="1" x14ac:dyDescent="0.25">
      <c r="A1" s="475" t="s">
        <v>4148</v>
      </c>
      <c r="B1" s="475"/>
      <c r="C1" s="475"/>
    </row>
    <row r="2" spans="1:3" ht="6" customHeight="1" x14ac:dyDescent="0.25">
      <c r="A2" s="20"/>
      <c r="B2" s="20"/>
      <c r="C2" s="20"/>
    </row>
    <row r="3" spans="1:3" ht="6.95" customHeight="1" x14ac:dyDescent="0.25">
      <c r="A3" s="20"/>
      <c r="B3" s="20"/>
      <c r="C3" s="20"/>
    </row>
    <row r="4" spans="1:3" ht="15.75" x14ac:dyDescent="0.25">
      <c r="A4" s="1"/>
      <c r="B4" s="20"/>
      <c r="C4" s="1"/>
    </row>
    <row r="5" spans="1:3" ht="31.5" x14ac:dyDescent="0.25">
      <c r="A5" s="9" t="s">
        <v>1</v>
      </c>
      <c r="B5" s="9" t="s">
        <v>50</v>
      </c>
      <c r="C5" s="31"/>
    </row>
    <row r="6" spans="1:3" ht="15.75" x14ac:dyDescent="0.25">
      <c r="A6" s="8" t="s">
        <v>14</v>
      </c>
      <c r="B6" s="9">
        <v>1</v>
      </c>
      <c r="C6" s="10"/>
    </row>
    <row r="7" spans="1:3" ht="15.75" x14ac:dyDescent="0.25">
      <c r="A7" s="11" t="s">
        <v>15</v>
      </c>
      <c r="B7" s="33">
        <v>0</v>
      </c>
      <c r="C7" s="1"/>
    </row>
    <row r="8" spans="1:3" ht="15.75" x14ac:dyDescent="0.25">
      <c r="A8" s="13" t="s">
        <v>16</v>
      </c>
      <c r="B8" s="33">
        <v>0</v>
      </c>
      <c r="C8" s="1"/>
    </row>
    <row r="9" spans="1:3" ht="15.75" x14ac:dyDescent="0.25">
      <c r="A9" s="13" t="s">
        <v>17</v>
      </c>
      <c r="B9" s="33">
        <v>3</v>
      </c>
      <c r="C9" s="1"/>
    </row>
    <row r="10" spans="1:3" ht="15.75" x14ac:dyDescent="0.25">
      <c r="A10" s="13" t="s">
        <v>18</v>
      </c>
      <c r="B10" s="33">
        <v>1</v>
      </c>
      <c r="C10" s="1"/>
    </row>
    <row r="11" spans="1:3" ht="15.75" x14ac:dyDescent="0.25">
      <c r="A11" s="13" t="s">
        <v>19</v>
      </c>
      <c r="B11" s="33">
        <v>0</v>
      </c>
      <c r="C11" s="1"/>
    </row>
    <row r="12" spans="1:3" ht="15.75" x14ac:dyDescent="0.25">
      <c r="A12" s="13" t="s">
        <v>20</v>
      </c>
      <c r="B12" s="33">
        <v>0</v>
      </c>
      <c r="C12" s="1"/>
    </row>
    <row r="13" spans="1:3" ht="15.75" x14ac:dyDescent="0.25">
      <c r="A13" s="13" t="s">
        <v>21</v>
      </c>
      <c r="B13" s="33">
        <v>0</v>
      </c>
      <c r="C13" s="1"/>
    </row>
    <row r="14" spans="1:3" ht="15.75" x14ac:dyDescent="0.25">
      <c r="A14" s="13" t="s">
        <v>22</v>
      </c>
      <c r="B14" s="33">
        <v>0</v>
      </c>
      <c r="C14" s="1"/>
    </row>
    <row r="15" spans="1:3" ht="15.75" x14ac:dyDescent="0.25">
      <c r="A15" s="13" t="s">
        <v>23</v>
      </c>
      <c r="B15" s="33">
        <v>0</v>
      </c>
      <c r="C15" s="1"/>
    </row>
    <row r="16" spans="1:3" ht="15.75" x14ac:dyDescent="0.25">
      <c r="A16" s="13" t="s">
        <v>24</v>
      </c>
      <c r="B16" s="33">
        <v>0</v>
      </c>
      <c r="C16" s="1"/>
    </row>
    <row r="17" spans="1:3" ht="15.75" x14ac:dyDescent="0.25">
      <c r="A17" s="13" t="s">
        <v>25</v>
      </c>
      <c r="B17" s="33">
        <v>0</v>
      </c>
      <c r="C17" s="1"/>
    </row>
    <row r="18" spans="1:3" ht="15.75" x14ac:dyDescent="0.25">
      <c r="A18" s="13" t="s">
        <v>26</v>
      </c>
      <c r="B18" s="33">
        <v>0</v>
      </c>
      <c r="C18" s="1"/>
    </row>
    <row r="19" spans="1:3" ht="15.75" x14ac:dyDescent="0.25">
      <c r="A19" s="13" t="s">
        <v>27</v>
      </c>
      <c r="B19" s="33">
        <v>0</v>
      </c>
      <c r="C19" s="1"/>
    </row>
    <row r="20" spans="1:3" ht="15.75" x14ac:dyDescent="0.25">
      <c r="A20" s="13" t="s">
        <v>28</v>
      </c>
      <c r="B20" s="33">
        <v>0</v>
      </c>
      <c r="C20" s="1"/>
    </row>
    <row r="21" spans="1:3" ht="15.75" x14ac:dyDescent="0.25">
      <c r="A21" s="13" t="s">
        <v>29</v>
      </c>
      <c r="B21" s="33">
        <v>0</v>
      </c>
      <c r="C21" s="1"/>
    </row>
    <row r="22" spans="1:3" ht="15.75" x14ac:dyDescent="0.25">
      <c r="A22" s="13" t="s">
        <v>30</v>
      </c>
      <c r="B22" s="33">
        <v>0</v>
      </c>
      <c r="C22" s="1"/>
    </row>
    <row r="23" spans="1:3" ht="15.75" x14ac:dyDescent="0.25">
      <c r="A23" s="13" t="s">
        <v>31</v>
      </c>
      <c r="B23" s="33">
        <v>0</v>
      </c>
      <c r="C23" s="1"/>
    </row>
    <row r="24" spans="1:3" ht="15.75" x14ac:dyDescent="0.25">
      <c r="A24" s="13" t="s">
        <v>32</v>
      </c>
      <c r="B24" s="33">
        <v>0</v>
      </c>
      <c r="C24" s="1"/>
    </row>
    <row r="25" spans="1:3" ht="15.75" x14ac:dyDescent="0.25">
      <c r="A25" s="13" t="s">
        <v>33</v>
      </c>
      <c r="B25" s="33">
        <v>0</v>
      </c>
      <c r="C25" s="1"/>
    </row>
    <row r="26" spans="1:3" ht="15.75" x14ac:dyDescent="0.25">
      <c r="A26" s="13" t="s">
        <v>34</v>
      </c>
      <c r="B26" s="33">
        <v>0</v>
      </c>
      <c r="C26" s="1"/>
    </row>
    <row r="27" spans="1:3" ht="15.75" x14ac:dyDescent="0.25">
      <c r="A27" s="13" t="s">
        <v>35</v>
      </c>
      <c r="B27" s="33">
        <v>0</v>
      </c>
      <c r="C27" s="1"/>
    </row>
    <row r="28" spans="1:3" ht="15.75" x14ac:dyDescent="0.25">
      <c r="A28" s="13" t="s">
        <v>36</v>
      </c>
      <c r="B28" s="33">
        <v>0</v>
      </c>
      <c r="C28" s="1"/>
    </row>
    <row r="29" spans="1:3" ht="15.75" x14ac:dyDescent="0.25">
      <c r="A29" s="13" t="s">
        <v>37</v>
      </c>
      <c r="B29" s="33">
        <v>0</v>
      </c>
      <c r="C29" s="1"/>
    </row>
    <row r="30" spans="1:3" ht="15.75" x14ac:dyDescent="0.25">
      <c r="A30" s="13" t="s">
        <v>38</v>
      </c>
      <c r="B30" s="33">
        <v>0</v>
      </c>
      <c r="C30" s="1"/>
    </row>
    <row r="31" spans="1:3" ht="15.75" x14ac:dyDescent="0.25">
      <c r="A31" s="13" t="s">
        <v>39</v>
      </c>
      <c r="B31" s="33">
        <v>1</v>
      </c>
      <c r="C31" s="1"/>
    </row>
    <row r="32" spans="1:3" ht="15.75" x14ac:dyDescent="0.25">
      <c r="A32" s="32" t="s">
        <v>40</v>
      </c>
      <c r="B32" s="34">
        <v>5</v>
      </c>
      <c r="C32" s="1"/>
    </row>
  </sheetData>
  <mergeCells count="1">
    <mergeCell ref="A1:C1"/>
  </mergeCells>
  <conditionalFormatting sqref="B7:B32">
    <cfRule type="cellIs" dxfId="40" priority="1" operator="equal">
      <formula>0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51.75" customHeight="1" x14ac:dyDescent="0.25">
      <c r="A1" s="580" t="s">
        <v>4112</v>
      </c>
      <c r="B1" s="580"/>
    </row>
    <row r="2" spans="1:2" ht="6" customHeight="1" x14ac:dyDescent="0.25">
      <c r="A2" s="47"/>
      <c r="B2" s="47"/>
    </row>
    <row r="3" spans="1:2" ht="1.5" customHeight="1" x14ac:dyDescent="0.25">
      <c r="A3" s="47"/>
      <c r="B3" s="47"/>
    </row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8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2</v>
      </c>
    </row>
    <row r="32" spans="1:2" ht="15.75" x14ac:dyDescent="0.25">
      <c r="A32" s="32" t="s">
        <v>40</v>
      </c>
      <c r="B32" s="34">
        <v>10</v>
      </c>
    </row>
  </sheetData>
  <mergeCells count="1">
    <mergeCell ref="A1:B1"/>
  </mergeCells>
  <conditionalFormatting sqref="B7:B32">
    <cfRule type="cellIs" dxfId="39" priority="1" operator="equal">
      <formula>0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49.5" customHeight="1" x14ac:dyDescent="0.25">
      <c r="A1" s="580" t="s">
        <v>4113</v>
      </c>
      <c r="B1" s="580"/>
    </row>
    <row r="2" spans="1:2" ht="3.75" customHeight="1" x14ac:dyDescent="0.25">
      <c r="A2" s="47"/>
      <c r="B2" s="47"/>
    </row>
    <row r="3" spans="1:2" ht="6.75" hidden="1" customHeight="1" x14ac:dyDescent="0.25">
      <c r="A3" s="47"/>
      <c r="B3" s="47"/>
    </row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4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4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2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1</v>
      </c>
    </row>
    <row r="28" spans="1:2" ht="15.75" x14ac:dyDescent="0.25">
      <c r="A28" s="13" t="s">
        <v>36</v>
      </c>
      <c r="B28" s="33">
        <v>2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2</v>
      </c>
    </row>
    <row r="32" spans="1:2" ht="15.75" x14ac:dyDescent="0.25">
      <c r="A32" s="32" t="s">
        <v>40</v>
      </c>
      <c r="B32" s="34">
        <v>15</v>
      </c>
    </row>
  </sheetData>
  <mergeCells count="1">
    <mergeCell ref="A1:B1"/>
  </mergeCells>
  <conditionalFormatting sqref="B7:B32">
    <cfRule type="cellIs" dxfId="38" priority="1" operator="equal">
      <formula>0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54" customHeight="1" x14ac:dyDescent="0.25">
      <c r="A1" s="580" t="s">
        <v>4114</v>
      </c>
      <c r="B1" s="580"/>
    </row>
    <row r="2" spans="1:2" ht="6" customHeight="1" x14ac:dyDescent="0.25">
      <c r="A2" s="47"/>
      <c r="B2" s="47"/>
    </row>
    <row r="3" spans="1:2" ht="5.25" customHeight="1" x14ac:dyDescent="0.25">
      <c r="A3" s="47"/>
      <c r="B3" s="47"/>
    </row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2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0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1</v>
      </c>
    </row>
    <row r="28" spans="1:2" ht="15.75" x14ac:dyDescent="0.25">
      <c r="A28" s="13" t="s">
        <v>36</v>
      </c>
      <c r="B28" s="33">
        <v>1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0</v>
      </c>
    </row>
    <row r="32" spans="1:2" ht="15.75" x14ac:dyDescent="0.25">
      <c r="A32" s="32" t="s">
        <v>40</v>
      </c>
      <c r="B32" s="34">
        <v>4</v>
      </c>
    </row>
  </sheetData>
  <mergeCells count="1">
    <mergeCell ref="A1:B1"/>
  </mergeCells>
  <conditionalFormatting sqref="B7:B32">
    <cfRule type="cellIs" dxfId="37" priority="1" operator="equal">
      <formula>0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B32"/>
  <sheetViews>
    <sheetView workbookViewId="0">
      <selection sqref="A1:B1"/>
    </sheetView>
  </sheetViews>
  <sheetFormatPr defaultRowHeight="15" x14ac:dyDescent="0.25"/>
  <cols>
    <col min="1" max="1" width="26.7109375" customWidth="1"/>
    <col min="2" max="2" width="17.5703125" customWidth="1"/>
  </cols>
  <sheetData>
    <row r="1" spans="1:2" ht="81.75" customHeight="1" x14ac:dyDescent="0.25">
      <c r="A1" s="580" t="s">
        <v>4115</v>
      </c>
      <c r="B1" s="580"/>
    </row>
    <row r="2" spans="1:2" ht="6" customHeight="1" x14ac:dyDescent="0.25">
      <c r="A2" s="47"/>
      <c r="B2" s="47"/>
    </row>
    <row r="3" spans="1:2" ht="6.95" customHeight="1" x14ac:dyDescent="0.25">
      <c r="A3" s="47"/>
      <c r="B3" s="47"/>
    </row>
    <row r="4" spans="1:2" ht="5.25" customHeight="1" x14ac:dyDescent="0.25"/>
    <row r="5" spans="1:2" ht="31.5" x14ac:dyDescent="0.25">
      <c r="A5" s="9" t="s">
        <v>1</v>
      </c>
      <c r="B5" s="9" t="s">
        <v>50</v>
      </c>
    </row>
    <row r="6" spans="1:2" ht="15.75" x14ac:dyDescent="0.25">
      <c r="A6" s="8" t="s">
        <v>14</v>
      </c>
      <c r="B6" s="9">
        <v>1</v>
      </c>
    </row>
    <row r="7" spans="1:2" ht="15.75" x14ac:dyDescent="0.25">
      <c r="A7" s="11" t="s">
        <v>15</v>
      </c>
      <c r="B7" s="33">
        <v>0</v>
      </c>
    </row>
    <row r="8" spans="1:2" ht="15.75" x14ac:dyDescent="0.25">
      <c r="A8" s="13" t="s">
        <v>16</v>
      </c>
      <c r="B8" s="33">
        <v>0</v>
      </c>
    </row>
    <row r="9" spans="1:2" ht="15.75" x14ac:dyDescent="0.25">
      <c r="A9" s="13" t="s">
        <v>17</v>
      </c>
      <c r="B9" s="33">
        <v>1</v>
      </c>
    </row>
    <row r="10" spans="1:2" ht="15.75" x14ac:dyDescent="0.25">
      <c r="A10" s="13" t="s">
        <v>18</v>
      </c>
      <c r="B10" s="33">
        <v>0</v>
      </c>
    </row>
    <row r="11" spans="1:2" ht="15.75" x14ac:dyDescent="0.25">
      <c r="A11" s="13" t="s">
        <v>19</v>
      </c>
      <c r="B11" s="33">
        <v>0</v>
      </c>
    </row>
    <row r="12" spans="1:2" ht="15.75" x14ac:dyDescent="0.25">
      <c r="A12" s="13" t="s">
        <v>20</v>
      </c>
      <c r="B12" s="33">
        <v>0</v>
      </c>
    </row>
    <row r="13" spans="1:2" ht="15.75" x14ac:dyDescent="0.25">
      <c r="A13" s="13" t="s">
        <v>21</v>
      </c>
      <c r="B13" s="33">
        <v>0</v>
      </c>
    </row>
    <row r="14" spans="1:2" ht="15.75" x14ac:dyDescent="0.25">
      <c r="A14" s="13" t="s">
        <v>22</v>
      </c>
      <c r="B14" s="33">
        <v>0</v>
      </c>
    </row>
    <row r="15" spans="1:2" ht="15.75" x14ac:dyDescent="0.25">
      <c r="A15" s="13" t="s">
        <v>23</v>
      </c>
      <c r="B15" s="33">
        <v>0</v>
      </c>
    </row>
    <row r="16" spans="1:2" ht="15.75" x14ac:dyDescent="0.25">
      <c r="A16" s="13" t="s">
        <v>24</v>
      </c>
      <c r="B16" s="33">
        <v>0</v>
      </c>
    </row>
    <row r="17" spans="1:2" ht="15.75" x14ac:dyDescent="0.25">
      <c r="A17" s="13" t="s">
        <v>25</v>
      </c>
      <c r="B17" s="33">
        <v>0</v>
      </c>
    </row>
    <row r="18" spans="1:2" ht="15.75" x14ac:dyDescent="0.25">
      <c r="A18" s="13" t="s">
        <v>26</v>
      </c>
      <c r="B18" s="33">
        <v>0</v>
      </c>
    </row>
    <row r="19" spans="1:2" ht="15.75" x14ac:dyDescent="0.25">
      <c r="A19" s="13" t="s">
        <v>27</v>
      </c>
      <c r="B19" s="33">
        <v>0</v>
      </c>
    </row>
    <row r="20" spans="1:2" ht="15.75" x14ac:dyDescent="0.25">
      <c r="A20" s="13" t="s">
        <v>28</v>
      </c>
      <c r="B20" s="33">
        <v>0</v>
      </c>
    </row>
    <row r="21" spans="1:2" ht="15.75" x14ac:dyDescent="0.25">
      <c r="A21" s="13" t="s">
        <v>29</v>
      </c>
      <c r="B21" s="33">
        <v>0</v>
      </c>
    </row>
    <row r="22" spans="1:2" ht="15.75" x14ac:dyDescent="0.25">
      <c r="A22" s="13" t="s">
        <v>30</v>
      </c>
      <c r="B22" s="33">
        <v>0</v>
      </c>
    </row>
    <row r="23" spans="1:2" ht="15.75" x14ac:dyDescent="0.25">
      <c r="A23" s="13" t="s">
        <v>31</v>
      </c>
      <c r="B23" s="33">
        <v>0</v>
      </c>
    </row>
    <row r="24" spans="1:2" ht="15.75" x14ac:dyDescent="0.25">
      <c r="A24" s="13" t="s">
        <v>32</v>
      </c>
      <c r="B24" s="33">
        <v>0</v>
      </c>
    </row>
    <row r="25" spans="1:2" ht="15.75" x14ac:dyDescent="0.25">
      <c r="A25" s="13" t="s">
        <v>33</v>
      </c>
      <c r="B25" s="33">
        <v>0</v>
      </c>
    </row>
    <row r="26" spans="1:2" ht="15.75" x14ac:dyDescent="0.25">
      <c r="A26" s="13" t="s">
        <v>34</v>
      </c>
      <c r="B26" s="33">
        <v>0</v>
      </c>
    </row>
    <row r="27" spans="1:2" ht="15.75" x14ac:dyDescent="0.25">
      <c r="A27" s="13" t="s">
        <v>35</v>
      </c>
      <c r="B27" s="33">
        <v>0</v>
      </c>
    </row>
    <row r="28" spans="1:2" ht="15.75" x14ac:dyDescent="0.25">
      <c r="A28" s="13" t="s">
        <v>36</v>
      </c>
      <c r="B28" s="33">
        <v>0</v>
      </c>
    </row>
    <row r="29" spans="1:2" ht="15.75" x14ac:dyDescent="0.25">
      <c r="A29" s="13" t="s">
        <v>37</v>
      </c>
      <c r="B29" s="33">
        <v>0</v>
      </c>
    </row>
    <row r="30" spans="1:2" ht="15.75" x14ac:dyDescent="0.25">
      <c r="A30" s="13" t="s">
        <v>38</v>
      </c>
      <c r="B30" s="33">
        <v>0</v>
      </c>
    </row>
    <row r="31" spans="1:2" ht="15.75" x14ac:dyDescent="0.25">
      <c r="A31" s="13" t="s">
        <v>39</v>
      </c>
      <c r="B31" s="33">
        <v>1</v>
      </c>
    </row>
    <row r="32" spans="1:2" ht="15.75" x14ac:dyDescent="0.25">
      <c r="A32" s="32" t="s">
        <v>40</v>
      </c>
      <c r="B32" s="34">
        <v>2</v>
      </c>
    </row>
  </sheetData>
  <mergeCells count="1">
    <mergeCell ref="A1:B1"/>
  </mergeCells>
  <conditionalFormatting sqref="B7:B32">
    <cfRule type="cellIs" dxfId="36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135</vt:i4>
      </vt:variant>
    </vt:vector>
  </HeadingPairs>
  <TitlesOfParts>
    <vt:vector size="135" baseType="lpstr">
      <vt:lpstr>Дані</vt:lpstr>
      <vt:lpstr>ТИТУЛ</vt:lpstr>
      <vt:lpstr>скорочення</vt:lpstr>
      <vt:lpstr>svod</vt:lpstr>
      <vt:lpstr>ЗНЗ-1 Україна</vt:lpstr>
      <vt:lpstr>Зміст</vt:lpstr>
      <vt:lpstr>Кількість закладів</vt:lpstr>
      <vt:lpstr>1.1.</vt:lpstr>
      <vt:lpstr>1.2.</vt:lpstr>
      <vt:lpstr>1.3.</vt:lpstr>
      <vt:lpstr>1.4.</vt:lpstr>
      <vt:lpstr>1.5.</vt:lpstr>
      <vt:lpstr>1.6.</vt:lpstr>
      <vt:lpstr>1.7.</vt:lpstr>
      <vt:lpstr>1.8.</vt:lpstr>
      <vt:lpstr>1.9.</vt:lpstr>
      <vt:lpstr>1.10.</vt:lpstr>
      <vt:lpstr>1.11.</vt:lpstr>
      <vt:lpstr>1.12.</vt:lpstr>
      <vt:lpstr>1.13.</vt:lpstr>
      <vt:lpstr>1.14.</vt:lpstr>
      <vt:lpstr>1.15.</vt:lpstr>
      <vt:lpstr>1.16.</vt:lpstr>
      <vt:lpstr>1.17.</vt:lpstr>
      <vt:lpstr>1.18.</vt:lpstr>
      <vt:lpstr>1.19.</vt:lpstr>
      <vt:lpstr>1.20.</vt:lpstr>
      <vt:lpstr>1.21.</vt:lpstr>
      <vt:lpstr>1.22.</vt:lpstr>
      <vt:lpstr>1.23.</vt:lpstr>
      <vt:lpstr>1.24.</vt:lpstr>
      <vt:lpstr>1.25.</vt:lpstr>
      <vt:lpstr>1.26.</vt:lpstr>
      <vt:lpstr>1.27.</vt:lpstr>
      <vt:lpstr>1.28.</vt:lpstr>
      <vt:lpstr>1.29.</vt:lpstr>
      <vt:lpstr>1.30.</vt:lpstr>
      <vt:lpstr>1.31.</vt:lpstr>
      <vt:lpstr>1.32.</vt:lpstr>
      <vt:lpstr>1.33.</vt:lpstr>
      <vt:lpstr>1.34.</vt:lpstr>
      <vt:lpstr>1.35.</vt:lpstr>
      <vt:lpstr>1.36.</vt:lpstr>
      <vt:lpstr>1.37.</vt:lpstr>
      <vt:lpstr>1.38.</vt:lpstr>
      <vt:lpstr>1.39.</vt:lpstr>
      <vt:lpstr>1.40.</vt:lpstr>
      <vt:lpstr>1.41.</vt:lpstr>
      <vt:lpstr>1.42.</vt:lpstr>
      <vt:lpstr>2.1.</vt:lpstr>
      <vt:lpstr>2.2.</vt:lpstr>
      <vt:lpstr>2.3.</vt:lpstr>
      <vt:lpstr>2.4.</vt:lpstr>
      <vt:lpstr>2.5.</vt:lpstr>
      <vt:lpstr>2.6.</vt:lpstr>
      <vt:lpstr>2.7.</vt:lpstr>
      <vt:lpstr>2.8.</vt:lpstr>
      <vt:lpstr>2.9.</vt:lpstr>
      <vt:lpstr>2.10.</vt:lpstr>
      <vt:lpstr>2.11.</vt:lpstr>
      <vt:lpstr>2.12.</vt:lpstr>
      <vt:lpstr>2.13.</vt:lpstr>
      <vt:lpstr>3.1.</vt:lpstr>
      <vt:lpstr>3.2.</vt:lpstr>
      <vt:lpstr>3.3.</vt:lpstr>
      <vt:lpstr>3.4.</vt:lpstr>
      <vt:lpstr>3.5.</vt:lpstr>
      <vt:lpstr>3.6.</vt:lpstr>
      <vt:lpstr>3.7.</vt:lpstr>
      <vt:lpstr>3.8.</vt:lpstr>
      <vt:lpstr>3.9.</vt:lpstr>
      <vt:lpstr>3.10.</vt:lpstr>
      <vt:lpstr>4.1.</vt:lpstr>
      <vt:lpstr>4.2.</vt:lpstr>
      <vt:lpstr>4.3.</vt:lpstr>
      <vt:lpstr>4.4.</vt:lpstr>
      <vt:lpstr>4.5.</vt:lpstr>
      <vt:lpstr>4.6.</vt:lpstr>
      <vt:lpstr>4.7.</vt:lpstr>
      <vt:lpstr>4.8.</vt:lpstr>
      <vt:lpstr>5.1.</vt:lpstr>
      <vt:lpstr>6.1.</vt:lpstr>
      <vt:lpstr>7.1.</vt:lpstr>
      <vt:lpstr>7.2.</vt:lpstr>
      <vt:lpstr>7.3.</vt:lpstr>
      <vt:lpstr>7.4.</vt:lpstr>
      <vt:lpstr>7.5.</vt:lpstr>
      <vt:lpstr>7.6.</vt:lpstr>
      <vt:lpstr>7.7.</vt:lpstr>
      <vt:lpstr>7.8.</vt:lpstr>
      <vt:lpstr>7.9.</vt:lpstr>
      <vt:lpstr>7.10.</vt:lpstr>
      <vt:lpstr>7.11.</vt:lpstr>
      <vt:lpstr>7.12.</vt:lpstr>
      <vt:lpstr>7.13.</vt:lpstr>
      <vt:lpstr>7.14.</vt:lpstr>
      <vt:lpstr>7.15.</vt:lpstr>
      <vt:lpstr>7.16.</vt:lpstr>
      <vt:lpstr>7.17.</vt:lpstr>
      <vt:lpstr>7.18.</vt:lpstr>
      <vt:lpstr>7.19.</vt:lpstr>
      <vt:lpstr>7.20.</vt:lpstr>
      <vt:lpstr>7.21.</vt:lpstr>
      <vt:lpstr>7.22.</vt:lpstr>
      <vt:lpstr>8.1.</vt:lpstr>
      <vt:lpstr>8.2.</vt:lpstr>
      <vt:lpstr>8.3.</vt:lpstr>
      <vt:lpstr>8.4.</vt:lpstr>
      <vt:lpstr>8.5.</vt:lpstr>
      <vt:lpstr>9.1.</vt:lpstr>
      <vt:lpstr>9.2.</vt:lpstr>
      <vt:lpstr>9.3.</vt:lpstr>
      <vt:lpstr>9.4.</vt:lpstr>
      <vt:lpstr>9.5.</vt:lpstr>
      <vt:lpstr>9.6.</vt:lpstr>
      <vt:lpstr>9.7.</vt:lpstr>
      <vt:lpstr>9.8.</vt:lpstr>
      <vt:lpstr>9.9.</vt:lpstr>
      <vt:lpstr>9.10.</vt:lpstr>
      <vt:lpstr>9.11.</vt:lpstr>
      <vt:lpstr>10.1.</vt:lpstr>
      <vt:lpstr>10.2.</vt:lpstr>
      <vt:lpstr>10.3.</vt:lpstr>
      <vt:lpstr>10.4.</vt:lpstr>
      <vt:lpstr>10.5.</vt:lpstr>
      <vt:lpstr>10.6.</vt:lpstr>
      <vt:lpstr>11.1.</vt:lpstr>
      <vt:lpstr>11.2.</vt:lpstr>
      <vt:lpstr>11.3.</vt:lpstr>
      <vt:lpstr>11.4.</vt:lpstr>
      <vt:lpstr>11.5.</vt:lpstr>
      <vt:lpstr>11.6.</vt:lpstr>
      <vt:lpstr>11.7.</vt:lpstr>
      <vt:lpstr>12.1.</vt:lpstr>
      <vt:lpstr>12.2.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</dc:creator>
  <cp:lastModifiedBy>User</cp:lastModifiedBy>
  <cp:lastPrinted>2025-04-11T12:11:08Z</cp:lastPrinted>
  <dcterms:created xsi:type="dcterms:W3CDTF">2024-12-25T12:32:35Z</dcterms:created>
  <dcterms:modified xsi:type="dcterms:W3CDTF">2025-06-23T08:19:47Z</dcterms:modified>
</cp:coreProperties>
</file>